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Summer\"/>
    </mc:Choice>
  </mc:AlternateContent>
  <xr:revisionPtr revIDLastSave="0" documentId="8_{1D50143D-3003-43A3-8C02-2B128F81210A}" xr6:coauthVersionLast="47" xr6:coauthVersionMax="47" xr10:uidLastSave="{00000000-0000-0000-0000-000000000000}"/>
  <bookViews>
    <workbookView minimized="1" xWindow="855" yWindow="1050" windowWidth="21480" windowHeight="14415" tabRatio="850" xr2:uid="{FC5CCA94-E2EB-4B5F-8643-C229575B4CED}"/>
  </bookViews>
  <sheets>
    <sheet name="Index" sheetId="61" r:id="rId1"/>
    <sheet name="10m Air Pistol 1" sheetId="11" r:id="rId2"/>
    <sheet name="10m Air Pistol 2" sheetId="12" r:id="rId3"/>
    <sheet name="10m Air Pistol Jun" sheetId="13" r:id="rId4"/>
    <sheet name="10m Air Pistol Sen" sheetId="14" r:id="rId5"/>
    <sheet name="10m Air Pistol Team 1" sheetId="15" r:id="rId6"/>
    <sheet name="10m Air Pistol Team 2" sheetId="16" r:id="rId7"/>
    <sheet name="10m Air Pistol (Supp rest)" sheetId="6" r:id="rId8"/>
    <sheet name="10m Air Rifle" sheetId="56" r:id="rId9"/>
    <sheet name="10m Air Rifle Jun" sheetId="58" r:id="rId10"/>
    <sheet name="10m Air Rifle Sen" sheetId="59" r:id="rId11"/>
    <sheet name="10m Air Rifle (Supp rest)" sheetId="57" r:id="rId12"/>
    <sheet name="20Yd Pistol" sheetId="52" r:id="rId13"/>
    <sheet name="20Yd Pistol Sen" sheetId="53" r:id="rId14"/>
    <sheet name="6Yd Air Pistol" sheetId="17" r:id="rId15"/>
    <sheet name="Bench 100yd" sheetId="22" r:id="rId16"/>
    <sheet name="Bench 100yd Sen" sheetId="23" r:id="rId17"/>
    <sheet name="Bench 100yd Team" sheetId="24" r:id="rId18"/>
    <sheet name="Bench 50m 1" sheetId="25" r:id="rId19"/>
    <sheet name="Bench 50m 2" sheetId="26" r:id="rId20"/>
    <sheet name="Bench 50m Sen" sheetId="27" r:id="rId21"/>
    <sheet name="Bench 50m Team" sheetId="28" r:id="rId22"/>
    <sheet name="Bench SR (Air) 1" sheetId="38" r:id="rId23"/>
    <sheet name="Bench SR (Air) 2" sheetId="39" r:id="rId24"/>
    <sheet name="Bench SR (Air) Sen" sheetId="40" r:id="rId25"/>
    <sheet name="Bench SR (Air) Team" sheetId="41" r:id="rId26"/>
    <sheet name="Bench SR (Rim) 1" sheetId="42" r:id="rId27"/>
    <sheet name="Bench SR (Rim) 2" sheetId="43" r:id="rId28"/>
    <sheet name="Bench SR (Rim) 3" sheetId="33" r:id="rId29"/>
    <sheet name="Bench SR (Rim) 4" sheetId="34" r:id="rId30"/>
    <sheet name="Bench SR (Rim) Jun" sheetId="35" r:id="rId31"/>
    <sheet name="Bench SR (Rim) Sen" sheetId="36" r:id="rId32"/>
    <sheet name="Bench SR (Rim) Team 1" sheetId="44" r:id="rId33"/>
    <sheet name="Bench SR (Rim) Team 2" sheetId="37" r:id="rId34"/>
    <sheet name="Gallery Rifle Any" sheetId="18" r:id="rId35"/>
    <sheet name="Gallery Rifle Any Sen" sheetId="19" r:id="rId36"/>
    <sheet name="Gallery Rifle Iron" sheetId="20" r:id="rId37"/>
    <sheet name="Gallery Rifle Iron Sen" sheetId="21" r:id="rId38"/>
    <sheet name="Long Barrelled Pistol" sheetId="54" r:id="rId39"/>
    <sheet name="Long Barrelled Pistol Sen" sheetId="55" r:id="rId40"/>
    <sheet name="Long Range Rifle" sheetId="29" r:id="rId41"/>
    <sheet name="Long Range Rifle Sen" sheetId="30" r:id="rId42"/>
    <sheet name="Long Range Rifle Team" sheetId="31" r:id="rId43"/>
    <sheet name="LR Rifle 100 Any" sheetId="32" r:id="rId44"/>
    <sheet name="Muzzle-loading Nitro" sheetId="49" r:id="rId45"/>
    <sheet name="Muzzle-loading Pistol" sheetId="50" r:id="rId46"/>
    <sheet name="Muzzle-loading Revolver" sheetId="51" r:id="rId47"/>
    <sheet name="Rapid Fire Air Pistol" sheetId="5" r:id="rId48"/>
    <sheet name="Rapid Fire Rifle" sheetId="60" r:id="rId49"/>
    <sheet name="Short Range Rifle" sheetId="7" r:id="rId50"/>
    <sheet name="Short Range Rifle Jun" sheetId="8" r:id="rId51"/>
    <sheet name="Short Range Rifle Sen" sheetId="9" r:id="rId52"/>
    <sheet name="Short Range Rifle Team" sheetId="10" r:id="rId53"/>
    <sheet name="Sport Rifle 1" sheetId="2" r:id="rId54"/>
    <sheet name="Sport Rifle 2" sheetId="45" r:id="rId55"/>
    <sheet name="Sport Rifle Sen" sheetId="3" r:id="rId56"/>
    <sheet name="Sport Rifle Team 1" sheetId="4" r:id="rId57"/>
    <sheet name="Sport Rifle Team 2" sheetId="46" r:id="rId58"/>
    <sheet name="SR Standard Pistol" sheetId="47" r:id="rId59"/>
    <sheet name="SR Standard Pistol Sen" sheetId="48" r:id="rId6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60" l="1"/>
  <c r="G26" i="60"/>
  <c r="G32" i="60"/>
  <c r="G30" i="60"/>
  <c r="G27" i="60"/>
  <c r="G31" i="60"/>
  <c r="G28" i="60"/>
  <c r="G22" i="60"/>
  <c r="G17" i="60"/>
  <c r="G18" i="60"/>
  <c r="G21" i="60"/>
  <c r="G19" i="60"/>
  <c r="G16" i="60"/>
  <c r="G20" i="60"/>
  <c r="G7" i="60"/>
  <c r="G8" i="60"/>
  <c r="G9" i="60"/>
  <c r="G5" i="60"/>
  <c r="G11" i="60"/>
  <c r="G6" i="60"/>
  <c r="G12" i="60"/>
  <c r="G10" i="60"/>
  <c r="F44" i="54"/>
  <c r="F38" i="54"/>
  <c r="F40" i="54"/>
  <c r="F41" i="54"/>
  <c r="F43" i="54"/>
  <c r="F42" i="54"/>
  <c r="F39" i="54"/>
  <c r="F28" i="54"/>
  <c r="F31" i="54"/>
  <c r="F29" i="54"/>
  <c r="F27" i="54"/>
  <c r="F33" i="54"/>
  <c r="F32" i="54"/>
  <c r="F30" i="54"/>
  <c r="F34" i="54"/>
  <c r="F22" i="54"/>
  <c r="F17" i="54"/>
  <c r="F21" i="54"/>
  <c r="F20" i="54"/>
  <c r="F19" i="54"/>
  <c r="F23" i="54"/>
  <c r="F18" i="54"/>
  <c r="F16" i="54"/>
  <c r="F6" i="54"/>
  <c r="F5" i="54"/>
  <c r="F12" i="54"/>
  <c r="F7" i="54"/>
  <c r="F11" i="54"/>
  <c r="F10" i="54"/>
  <c r="F9" i="54"/>
  <c r="F8" i="54"/>
  <c r="F57" i="52" l="1"/>
  <c r="F53" i="52"/>
  <c r="F56" i="52"/>
  <c r="F52" i="52"/>
  <c r="F54" i="52"/>
  <c r="F51" i="52"/>
  <c r="F55" i="52"/>
  <c r="F41" i="52"/>
  <c r="F44" i="52"/>
  <c r="F47" i="52"/>
  <c r="F45" i="52"/>
  <c r="F40" i="52"/>
  <c r="F43" i="52"/>
  <c r="F46" i="52"/>
  <c r="F42" i="52"/>
  <c r="F29" i="52"/>
  <c r="F31" i="52"/>
  <c r="F33" i="52"/>
  <c r="F34" i="52"/>
  <c r="F35" i="52"/>
  <c r="F30" i="52"/>
  <c r="F36" i="52"/>
  <c r="F32" i="52"/>
  <c r="F21" i="52"/>
  <c r="F20" i="52"/>
  <c r="F24" i="52"/>
  <c r="F25" i="52"/>
  <c r="F17" i="52"/>
  <c r="F23" i="52"/>
  <c r="F22" i="52"/>
  <c r="F19" i="52"/>
  <c r="F18" i="52"/>
  <c r="F13" i="52"/>
  <c r="F10" i="52"/>
  <c r="F11" i="52"/>
  <c r="F6" i="52"/>
  <c r="F5" i="52"/>
  <c r="F12" i="52"/>
  <c r="F8" i="52"/>
  <c r="F9" i="52"/>
  <c r="F7" i="52"/>
  <c r="G16" i="47" l="1"/>
  <c r="G19" i="47"/>
  <c r="G15" i="47"/>
  <c r="G18" i="47"/>
  <c r="G17" i="47"/>
  <c r="G21" i="47"/>
  <c r="G20" i="47"/>
  <c r="G7" i="47"/>
  <c r="G8" i="47"/>
  <c r="G5" i="47"/>
  <c r="G6" i="47"/>
  <c r="G10" i="47"/>
  <c r="G11" i="47"/>
  <c r="G9" i="47"/>
  <c r="M12" i="46" l="1"/>
  <c r="F12" i="46"/>
  <c r="M11" i="46"/>
  <c r="F11" i="46"/>
  <c r="M10" i="46"/>
  <c r="M9" i="46" s="1"/>
  <c r="F10" i="46"/>
  <c r="F9" i="46"/>
  <c r="M7" i="46"/>
  <c r="M4" i="46" s="1"/>
  <c r="F7" i="46"/>
  <c r="M6" i="46"/>
  <c r="F6" i="46"/>
  <c r="M5" i="46"/>
  <c r="F5" i="46"/>
  <c r="F4" i="46"/>
  <c r="M43" i="44" l="1"/>
  <c r="F43" i="44"/>
  <c r="M42" i="44"/>
  <c r="F42" i="44"/>
  <c r="M41" i="44"/>
  <c r="M40" i="44" s="1"/>
  <c r="F41" i="44"/>
  <c r="F40" i="44"/>
  <c r="M38" i="44"/>
  <c r="F38" i="44"/>
  <c r="M37" i="44"/>
  <c r="F37" i="44"/>
  <c r="M36" i="44"/>
  <c r="F36" i="44"/>
  <c r="M35" i="44"/>
  <c r="F35" i="44"/>
  <c r="M33" i="44"/>
  <c r="F33" i="44"/>
  <c r="M32" i="44"/>
  <c r="F32" i="44"/>
  <c r="M31" i="44"/>
  <c r="F31" i="44"/>
  <c r="M30" i="44"/>
  <c r="F30" i="44"/>
  <c r="M17" i="44"/>
  <c r="F17" i="44"/>
  <c r="M16" i="44"/>
  <c r="F16" i="44"/>
  <c r="M15" i="44"/>
  <c r="F15" i="44"/>
  <c r="M14" i="44"/>
  <c r="F14" i="44"/>
  <c r="M12" i="44"/>
  <c r="F12" i="44"/>
  <c r="M11" i="44"/>
  <c r="F11" i="44"/>
  <c r="M10" i="44"/>
  <c r="F10" i="44"/>
  <c r="M9" i="44"/>
  <c r="F9" i="44"/>
  <c r="M7" i="44"/>
  <c r="F7" i="44"/>
  <c r="M6" i="44"/>
  <c r="F6" i="44"/>
  <c r="M5" i="44"/>
  <c r="F5" i="44"/>
  <c r="M4" i="44"/>
  <c r="F4" i="44"/>
  <c r="F56" i="43"/>
  <c r="F55" i="43"/>
  <c r="F59" i="43"/>
  <c r="F57" i="43"/>
  <c r="F58" i="43"/>
  <c r="F60" i="43"/>
  <c r="F53" i="43"/>
  <c r="F61" i="43"/>
  <c r="F54" i="43"/>
  <c r="F46" i="43"/>
  <c r="F42" i="43"/>
  <c r="F44" i="43"/>
  <c r="F48" i="43"/>
  <c r="F47" i="43"/>
  <c r="F49" i="43"/>
  <c r="F45" i="43"/>
  <c r="F41" i="43"/>
  <c r="F43" i="43"/>
  <c r="F31" i="43"/>
  <c r="F32" i="43"/>
  <c r="F35" i="43"/>
  <c r="F33" i="43"/>
  <c r="F29" i="43"/>
  <c r="F34" i="43"/>
  <c r="F30" i="43"/>
  <c r="F37" i="43"/>
  <c r="F36" i="43"/>
  <c r="F24" i="43"/>
  <c r="F17" i="43"/>
  <c r="F23" i="43"/>
  <c r="F19" i="43"/>
  <c r="F21" i="43"/>
  <c r="F20" i="43"/>
  <c r="F18" i="43"/>
  <c r="F25" i="43"/>
  <c r="F22" i="43"/>
  <c r="F10" i="43"/>
  <c r="F6" i="43"/>
  <c r="F8" i="43"/>
  <c r="F11" i="43"/>
  <c r="F5" i="43"/>
  <c r="F9" i="43"/>
  <c r="F13" i="43"/>
  <c r="F7" i="43"/>
  <c r="F12" i="43"/>
  <c r="F54" i="42"/>
  <c r="F55" i="42"/>
  <c r="F61" i="42"/>
  <c r="F59" i="42"/>
  <c r="F53" i="42"/>
  <c r="F57" i="42"/>
  <c r="F60" i="42"/>
  <c r="F58" i="42"/>
  <c r="F56" i="42"/>
  <c r="F47" i="42"/>
  <c r="F46" i="42"/>
  <c r="F43" i="42"/>
  <c r="F48" i="42"/>
  <c r="F44" i="42"/>
  <c r="F45" i="42"/>
  <c r="F49" i="42"/>
  <c r="F41" i="42"/>
  <c r="F42" i="42"/>
  <c r="F34" i="42"/>
  <c r="F37" i="42"/>
  <c r="F29" i="42"/>
  <c r="F35" i="42"/>
  <c r="F32" i="42"/>
  <c r="F33" i="42"/>
  <c r="F30" i="42"/>
  <c r="F31" i="42"/>
  <c r="F36" i="42"/>
  <c r="F17" i="42"/>
  <c r="F23" i="42"/>
  <c r="F20" i="42"/>
  <c r="F21" i="42"/>
  <c r="F24" i="42"/>
  <c r="F22" i="42"/>
  <c r="F18" i="42"/>
  <c r="F25" i="42"/>
  <c r="F19" i="42"/>
  <c r="F6" i="42"/>
  <c r="F13" i="42"/>
  <c r="F7" i="42"/>
  <c r="F9" i="42"/>
  <c r="F10" i="42"/>
  <c r="F5" i="42"/>
  <c r="F12" i="42"/>
  <c r="F11" i="42"/>
  <c r="F8" i="42"/>
  <c r="M17" i="41"/>
  <c r="M14" i="41" s="1"/>
  <c r="F17" i="41"/>
  <c r="M16" i="41"/>
  <c r="F16" i="41"/>
  <c r="M15" i="41"/>
  <c r="F15" i="41"/>
  <c r="F14" i="41"/>
  <c r="M12" i="41"/>
  <c r="M9" i="41" s="1"/>
  <c r="F12" i="41"/>
  <c r="M11" i="41"/>
  <c r="F11" i="41"/>
  <c r="M10" i="41"/>
  <c r="F10" i="41"/>
  <c r="F9" i="41"/>
  <c r="M7" i="41"/>
  <c r="M4" i="41" s="1"/>
  <c r="F7" i="41"/>
  <c r="M6" i="41"/>
  <c r="F6" i="41"/>
  <c r="M5" i="41"/>
  <c r="F5" i="41"/>
  <c r="F4" i="41"/>
  <c r="F49" i="39"/>
  <c r="F54" i="39"/>
  <c r="F56" i="39"/>
  <c r="F52" i="39"/>
  <c r="F53" i="39"/>
  <c r="F55" i="39"/>
  <c r="F51" i="39"/>
  <c r="F50" i="39"/>
  <c r="F41" i="39"/>
  <c r="F43" i="39"/>
  <c r="F44" i="39"/>
  <c r="F42" i="39"/>
  <c r="F39" i="39"/>
  <c r="F38" i="39"/>
  <c r="F40" i="39"/>
  <c r="F45" i="39"/>
  <c r="F30" i="39"/>
  <c r="F31" i="39"/>
  <c r="F28" i="39"/>
  <c r="F34" i="39"/>
  <c r="F33" i="39"/>
  <c r="F27" i="39"/>
  <c r="F29" i="39"/>
  <c r="F32" i="39"/>
  <c r="F17" i="39"/>
  <c r="F20" i="39"/>
  <c r="F21" i="39"/>
  <c r="F22" i="39"/>
  <c r="F16" i="39"/>
  <c r="F23" i="39"/>
  <c r="F18" i="39"/>
  <c r="F19" i="39"/>
  <c r="F6" i="39"/>
  <c r="F12" i="39"/>
  <c r="F7" i="39"/>
  <c r="F8" i="39"/>
  <c r="F10" i="39"/>
  <c r="F5" i="39"/>
  <c r="F9" i="39"/>
  <c r="F11" i="39"/>
  <c r="F60" i="38"/>
  <c r="F55" i="38"/>
  <c r="F56" i="38"/>
  <c r="F59" i="38"/>
  <c r="F54" i="38"/>
  <c r="F57" i="38"/>
  <c r="F61" i="38"/>
  <c r="F53" i="38"/>
  <c r="F58" i="38"/>
  <c r="F44" i="38"/>
  <c r="F46" i="38"/>
  <c r="F45" i="38"/>
  <c r="F48" i="38"/>
  <c r="F43" i="38"/>
  <c r="F47" i="38"/>
  <c r="F41" i="38"/>
  <c r="F49" i="38"/>
  <c r="F42" i="38"/>
  <c r="F33" i="38"/>
  <c r="F34" i="38"/>
  <c r="F35" i="38"/>
  <c r="F30" i="38"/>
  <c r="F29" i="38"/>
  <c r="F37" i="38"/>
  <c r="F36" i="38"/>
  <c r="F32" i="38"/>
  <c r="F31" i="38"/>
  <c r="F18" i="38"/>
  <c r="F25" i="38"/>
  <c r="F19" i="38"/>
  <c r="F22" i="38"/>
  <c r="F21" i="38"/>
  <c r="F17" i="38"/>
  <c r="F24" i="38"/>
  <c r="F23" i="38"/>
  <c r="F20" i="38"/>
  <c r="F6" i="38"/>
  <c r="F5" i="38"/>
  <c r="F11" i="38"/>
  <c r="F7" i="38"/>
  <c r="F8" i="38"/>
  <c r="F12" i="38"/>
  <c r="F13" i="38"/>
  <c r="F9" i="38"/>
  <c r="F10" i="38"/>
  <c r="F17" i="37" l="1"/>
  <c r="F16" i="37"/>
  <c r="F15" i="37"/>
  <c r="F14" i="37"/>
  <c r="M12" i="37"/>
  <c r="F12" i="37"/>
  <c r="M11" i="37"/>
  <c r="M9" i="37" s="1"/>
  <c r="F11" i="37"/>
  <c r="F9" i="37" s="1"/>
  <c r="M10" i="37"/>
  <c r="F10" i="37"/>
  <c r="M7" i="37"/>
  <c r="F7" i="37"/>
  <c r="M6" i="37"/>
  <c r="M4" i="37" s="1"/>
  <c r="F6" i="37"/>
  <c r="F4" i="37" s="1"/>
  <c r="M5" i="37"/>
  <c r="F5" i="37"/>
  <c r="F52" i="34"/>
  <c r="F53" i="34"/>
  <c r="F51" i="34"/>
  <c r="F55" i="34"/>
  <c r="F57" i="34"/>
  <c r="F50" i="34"/>
  <c r="F56" i="34"/>
  <c r="F54" i="34"/>
  <c r="F42" i="34"/>
  <c r="F45" i="34"/>
  <c r="F40" i="34"/>
  <c r="F44" i="34"/>
  <c r="F46" i="34"/>
  <c r="F43" i="34"/>
  <c r="F41" i="34"/>
  <c r="F39" i="34"/>
  <c r="F35" i="34"/>
  <c r="F32" i="34"/>
  <c r="F31" i="34"/>
  <c r="F28" i="34"/>
  <c r="F34" i="34"/>
  <c r="F33" i="34"/>
  <c r="F29" i="34"/>
  <c r="F30" i="34"/>
  <c r="F23" i="34"/>
  <c r="F20" i="34"/>
  <c r="F24" i="34"/>
  <c r="F17" i="34"/>
  <c r="F22" i="34"/>
  <c r="F19" i="34"/>
  <c r="F18" i="34"/>
  <c r="F21" i="34"/>
  <c r="F10" i="34"/>
  <c r="F5" i="34"/>
  <c r="F7" i="34"/>
  <c r="F11" i="34"/>
  <c r="F6" i="34"/>
  <c r="F13" i="34"/>
  <c r="F12" i="34"/>
  <c r="F9" i="34"/>
  <c r="F8" i="34"/>
  <c r="F58" i="33"/>
  <c r="F60" i="33"/>
  <c r="F57" i="33"/>
  <c r="F61" i="33"/>
  <c r="F59" i="33"/>
  <c r="F53" i="33"/>
  <c r="F54" i="33"/>
  <c r="F55" i="33"/>
  <c r="F56" i="33"/>
  <c r="F49" i="33"/>
  <c r="F46" i="33"/>
  <c r="F41" i="33"/>
  <c r="F48" i="33"/>
  <c r="F44" i="33"/>
  <c r="F42" i="33"/>
  <c r="F47" i="33"/>
  <c r="F45" i="33"/>
  <c r="F43" i="33"/>
  <c r="F32" i="33"/>
  <c r="F34" i="33"/>
  <c r="F36" i="33"/>
  <c r="F37" i="33"/>
  <c r="F33" i="33"/>
  <c r="F31" i="33"/>
  <c r="F35" i="33"/>
  <c r="F29" i="33"/>
  <c r="F30" i="33"/>
  <c r="F23" i="33"/>
  <c r="F24" i="33"/>
  <c r="F21" i="33"/>
  <c r="F19" i="33"/>
  <c r="F20" i="33"/>
  <c r="F18" i="33"/>
  <c r="F25" i="33"/>
  <c r="F17" i="33"/>
  <c r="F22" i="33"/>
  <c r="F11" i="33"/>
  <c r="F13" i="33"/>
  <c r="F8" i="33"/>
  <c r="F10" i="33"/>
  <c r="F9" i="33"/>
  <c r="F7" i="33"/>
  <c r="F5" i="33"/>
  <c r="F12" i="33"/>
  <c r="F6" i="33"/>
  <c r="F21" i="32" l="1"/>
  <c r="F19" i="32"/>
  <c r="F20" i="32"/>
  <c r="F22" i="32"/>
  <c r="F17" i="32"/>
  <c r="F18" i="32"/>
  <c r="F16" i="32"/>
  <c r="F9" i="32"/>
  <c r="F6" i="32"/>
  <c r="F8" i="32"/>
  <c r="F7" i="32"/>
  <c r="F10" i="32"/>
  <c r="F5" i="32"/>
  <c r="F11" i="32"/>
  <c r="F12" i="32"/>
  <c r="M12" i="31"/>
  <c r="F12" i="31"/>
  <c r="M11" i="31"/>
  <c r="F11" i="31"/>
  <c r="M10" i="31"/>
  <c r="F10" i="31"/>
  <c r="F9" i="31" s="1"/>
  <c r="M9" i="31"/>
  <c r="M7" i="31"/>
  <c r="F7" i="31"/>
  <c r="M6" i="31"/>
  <c r="F6" i="31"/>
  <c r="M5" i="31"/>
  <c r="F5" i="31"/>
  <c r="M4" i="31"/>
  <c r="F4" i="31"/>
  <c r="F39" i="29"/>
  <c r="F43" i="29"/>
  <c r="F44" i="29"/>
  <c r="F40" i="29"/>
  <c r="F38" i="29"/>
  <c r="F41" i="29"/>
  <c r="F45" i="29"/>
  <c r="F42" i="29"/>
  <c r="F31" i="29"/>
  <c r="F34" i="29"/>
  <c r="F30" i="29"/>
  <c r="F28" i="29"/>
  <c r="F32" i="29"/>
  <c r="F27" i="29"/>
  <c r="F33" i="29"/>
  <c r="F29" i="29"/>
  <c r="F23" i="29"/>
  <c r="F22" i="29"/>
  <c r="F20" i="29"/>
  <c r="F18" i="29"/>
  <c r="F17" i="29"/>
  <c r="F19" i="29"/>
  <c r="F21" i="29"/>
  <c r="F16" i="29"/>
  <c r="F6" i="29"/>
  <c r="F7" i="29"/>
  <c r="F8" i="29"/>
  <c r="F10" i="29"/>
  <c r="F12" i="29"/>
  <c r="F5" i="29"/>
  <c r="F9" i="29"/>
  <c r="F11" i="29"/>
  <c r="F17" i="28" l="1"/>
  <c r="F16" i="28"/>
  <c r="F15" i="28"/>
  <c r="F14" i="28" s="1"/>
  <c r="M12" i="28"/>
  <c r="F12" i="28"/>
  <c r="M11" i="28"/>
  <c r="M9" i="28" s="1"/>
  <c r="F11" i="28"/>
  <c r="F9" i="28" s="1"/>
  <c r="M10" i="28"/>
  <c r="F10" i="28"/>
  <c r="M7" i="28"/>
  <c r="F7" i="28"/>
  <c r="M6" i="28"/>
  <c r="M4" i="28" s="1"/>
  <c r="F6" i="28"/>
  <c r="F4" i="28" s="1"/>
  <c r="M5" i="28"/>
  <c r="F5" i="28"/>
  <c r="F58" i="26"/>
  <c r="F55" i="26"/>
  <c r="F60" i="26"/>
  <c r="F59" i="26"/>
  <c r="F54" i="26"/>
  <c r="F61" i="26"/>
  <c r="F57" i="26"/>
  <c r="F53" i="26"/>
  <c r="F56" i="26"/>
  <c r="F44" i="26"/>
  <c r="F47" i="26"/>
  <c r="F42" i="26"/>
  <c r="F43" i="26"/>
  <c r="F45" i="26"/>
  <c r="F46" i="26"/>
  <c r="F49" i="26"/>
  <c r="F41" i="26"/>
  <c r="F48" i="26"/>
  <c r="F37" i="26"/>
  <c r="F31" i="26"/>
  <c r="F30" i="26"/>
  <c r="F34" i="26"/>
  <c r="F33" i="26"/>
  <c r="F35" i="26"/>
  <c r="F32" i="26"/>
  <c r="F36" i="26"/>
  <c r="F29" i="26"/>
  <c r="F25" i="26"/>
  <c r="F21" i="26"/>
  <c r="F24" i="26"/>
  <c r="F18" i="26"/>
  <c r="F20" i="26"/>
  <c r="F17" i="26"/>
  <c r="F19" i="26"/>
  <c r="F23" i="26"/>
  <c r="F22" i="26"/>
  <c r="F10" i="26"/>
  <c r="F11" i="26"/>
  <c r="F12" i="26"/>
  <c r="F8" i="26"/>
  <c r="F7" i="26"/>
  <c r="F6" i="26"/>
  <c r="F9" i="26"/>
  <c r="F13" i="26"/>
  <c r="F5" i="26"/>
  <c r="F58" i="25"/>
  <c r="F60" i="25"/>
  <c r="F57" i="25"/>
  <c r="F59" i="25"/>
  <c r="F53" i="25"/>
  <c r="F61" i="25"/>
  <c r="F56" i="25"/>
  <c r="F54" i="25"/>
  <c r="F55" i="25"/>
  <c r="F49" i="25"/>
  <c r="F46" i="25"/>
  <c r="F44" i="25"/>
  <c r="F48" i="25"/>
  <c r="F47" i="25"/>
  <c r="F41" i="25"/>
  <c r="F43" i="25"/>
  <c r="F45" i="25"/>
  <c r="F42" i="25"/>
  <c r="F29" i="25"/>
  <c r="F31" i="25"/>
  <c r="F30" i="25"/>
  <c r="F33" i="25"/>
  <c r="F36" i="25"/>
  <c r="F32" i="25"/>
  <c r="F37" i="25"/>
  <c r="F34" i="25"/>
  <c r="F35" i="25"/>
  <c r="F19" i="25"/>
  <c r="F18" i="25"/>
  <c r="F21" i="25"/>
  <c r="F24" i="25"/>
  <c r="F23" i="25"/>
  <c r="F22" i="25"/>
  <c r="F25" i="25"/>
  <c r="F17" i="25"/>
  <c r="F20" i="25"/>
  <c r="F7" i="25"/>
  <c r="F10" i="25"/>
  <c r="F9" i="25"/>
  <c r="F5" i="25"/>
  <c r="F13" i="25"/>
  <c r="F6" i="25"/>
  <c r="F11" i="25"/>
  <c r="F8" i="25"/>
  <c r="F12" i="25"/>
  <c r="M17" i="24"/>
  <c r="F17" i="24"/>
  <c r="M16" i="24"/>
  <c r="F16" i="24"/>
  <c r="M15" i="24"/>
  <c r="F15" i="24"/>
  <c r="M14" i="24"/>
  <c r="F14" i="24"/>
  <c r="M12" i="24"/>
  <c r="F12" i="24"/>
  <c r="M11" i="24"/>
  <c r="F11" i="24"/>
  <c r="M10" i="24"/>
  <c r="F10" i="24"/>
  <c r="M9" i="24"/>
  <c r="F9" i="24"/>
  <c r="M7" i="24"/>
  <c r="F7" i="24"/>
  <c r="M6" i="24"/>
  <c r="F6" i="24"/>
  <c r="M5" i="24"/>
  <c r="F5" i="24"/>
  <c r="M4" i="24"/>
  <c r="F4" i="24"/>
  <c r="F58" i="22"/>
  <c r="F52" i="22"/>
  <c r="F57" i="22"/>
  <c r="F51" i="22"/>
  <c r="F53" i="22"/>
  <c r="F54" i="22"/>
  <c r="F56" i="22"/>
  <c r="F55" i="22"/>
  <c r="F42" i="22"/>
  <c r="F44" i="22"/>
  <c r="F47" i="22"/>
  <c r="F46" i="22"/>
  <c r="F43" i="22"/>
  <c r="F45" i="22"/>
  <c r="F41" i="22"/>
  <c r="F40" i="22"/>
  <c r="F36" i="22"/>
  <c r="F34" i="22"/>
  <c r="F33" i="22"/>
  <c r="F32" i="22"/>
  <c r="F29" i="22"/>
  <c r="F35" i="22"/>
  <c r="F30" i="22"/>
  <c r="F31" i="22"/>
  <c r="F25" i="22"/>
  <c r="F23" i="22"/>
  <c r="F21" i="22"/>
  <c r="F24" i="22"/>
  <c r="F22" i="22"/>
  <c r="F20" i="22"/>
  <c r="F17" i="22"/>
  <c r="F19" i="22"/>
  <c r="F18" i="22"/>
  <c r="F10" i="22"/>
  <c r="F7" i="22"/>
  <c r="F12" i="22"/>
  <c r="F5" i="22"/>
  <c r="F11" i="22"/>
  <c r="F9" i="22"/>
  <c r="F13" i="22"/>
  <c r="F6" i="22"/>
  <c r="F8" i="22"/>
  <c r="P47" i="20" l="1"/>
  <c r="P48" i="20"/>
  <c r="F49" i="20"/>
  <c r="P45" i="20"/>
  <c r="F41" i="20"/>
  <c r="P44" i="20"/>
  <c r="F42" i="20"/>
  <c r="P41" i="20"/>
  <c r="F46" i="20"/>
  <c r="P49" i="20"/>
  <c r="F43" i="20"/>
  <c r="P43" i="20"/>
  <c r="F47" i="20"/>
  <c r="P46" i="20"/>
  <c r="F48" i="20"/>
  <c r="P50" i="20"/>
  <c r="F45" i="20"/>
  <c r="P42" i="20"/>
  <c r="F44" i="20"/>
  <c r="P34" i="20"/>
  <c r="F33" i="20"/>
  <c r="P31" i="20"/>
  <c r="F31" i="20"/>
  <c r="P36" i="20"/>
  <c r="F32" i="20"/>
  <c r="P30" i="20"/>
  <c r="F29" i="20"/>
  <c r="P33" i="20"/>
  <c r="F34" i="20"/>
  <c r="P32" i="20"/>
  <c r="F36" i="20"/>
  <c r="P29" i="20"/>
  <c r="F35" i="20"/>
  <c r="P37" i="20"/>
  <c r="F30" i="20"/>
  <c r="P35" i="20"/>
  <c r="F37" i="20"/>
  <c r="P19" i="20"/>
  <c r="F24" i="20"/>
  <c r="P25" i="20"/>
  <c r="F21" i="20"/>
  <c r="P23" i="20"/>
  <c r="F17" i="20"/>
  <c r="P20" i="20"/>
  <c r="F18" i="20"/>
  <c r="P18" i="20"/>
  <c r="F19" i="20"/>
  <c r="P17" i="20"/>
  <c r="F23" i="20"/>
  <c r="P22" i="20"/>
  <c r="F22" i="20"/>
  <c r="P24" i="20"/>
  <c r="F20" i="20"/>
  <c r="P21" i="20"/>
  <c r="F25" i="20"/>
  <c r="P8" i="20"/>
  <c r="F9" i="20"/>
  <c r="P6" i="20"/>
  <c r="F7" i="20"/>
  <c r="P10" i="20"/>
  <c r="F8" i="20"/>
  <c r="P12" i="20"/>
  <c r="F5" i="20"/>
  <c r="P11" i="20"/>
  <c r="F10" i="20"/>
  <c r="P7" i="20"/>
  <c r="F11" i="20"/>
  <c r="P5" i="20"/>
  <c r="F13" i="20"/>
  <c r="P9" i="20"/>
  <c r="F12" i="20"/>
  <c r="P13" i="20"/>
  <c r="F6" i="20"/>
  <c r="F28" i="18"/>
  <c r="P32" i="18"/>
  <c r="F33" i="18"/>
  <c r="P28" i="18"/>
  <c r="F30" i="18"/>
  <c r="P31" i="18"/>
  <c r="F27" i="18"/>
  <c r="P30" i="18"/>
  <c r="F31" i="18"/>
  <c r="P29" i="18"/>
  <c r="F34" i="18"/>
  <c r="P27" i="18"/>
  <c r="F32" i="18"/>
  <c r="P33" i="18"/>
  <c r="F29" i="18"/>
  <c r="P20" i="18"/>
  <c r="F16" i="18"/>
  <c r="P21" i="18"/>
  <c r="F21" i="18"/>
  <c r="P18" i="18"/>
  <c r="F18" i="18"/>
  <c r="P23" i="18"/>
  <c r="F17" i="18"/>
  <c r="P17" i="18"/>
  <c r="F20" i="18"/>
  <c r="P16" i="18"/>
  <c r="F19" i="18"/>
  <c r="P22" i="18"/>
  <c r="F23" i="18"/>
  <c r="P19" i="18"/>
  <c r="F22" i="18"/>
  <c r="P8" i="18"/>
  <c r="F10" i="18"/>
  <c r="P10" i="18"/>
  <c r="F7" i="18"/>
  <c r="P9" i="18"/>
  <c r="F12" i="18"/>
  <c r="P5" i="18"/>
  <c r="F5" i="18"/>
  <c r="P12" i="18"/>
  <c r="F9" i="18"/>
  <c r="P11" i="18"/>
  <c r="F11" i="18"/>
  <c r="P7" i="18"/>
  <c r="F8" i="18"/>
  <c r="P6" i="18"/>
  <c r="F6" i="18"/>
  <c r="F17" i="16" l="1"/>
  <c r="F16" i="16"/>
  <c r="F15" i="16"/>
  <c r="F14" i="16" s="1"/>
  <c r="M12" i="16"/>
  <c r="F12" i="16"/>
  <c r="M11" i="16"/>
  <c r="F11" i="16"/>
  <c r="F9" i="16" s="1"/>
  <c r="M10" i="16"/>
  <c r="M9" i="16" s="1"/>
  <c r="F10" i="16"/>
  <c r="M7" i="16"/>
  <c r="F7" i="16"/>
  <c r="M6" i="16"/>
  <c r="F6" i="16"/>
  <c r="F4" i="16" s="1"/>
  <c r="M5" i="16"/>
  <c r="M4" i="16" s="1"/>
  <c r="F5" i="16"/>
  <c r="M43" i="15"/>
  <c r="F43" i="15"/>
  <c r="M42" i="15"/>
  <c r="F42" i="15"/>
  <c r="M41" i="15"/>
  <c r="F41" i="15"/>
  <c r="M40" i="15"/>
  <c r="F40" i="15"/>
  <c r="M38" i="15"/>
  <c r="F38" i="15"/>
  <c r="M37" i="15"/>
  <c r="F37" i="15"/>
  <c r="M36" i="15"/>
  <c r="F36" i="15"/>
  <c r="M35" i="15"/>
  <c r="F35" i="15"/>
  <c r="M33" i="15"/>
  <c r="F33" i="15"/>
  <c r="M32" i="15"/>
  <c r="F32" i="15"/>
  <c r="M31" i="15"/>
  <c r="F31" i="15"/>
  <c r="M30" i="15"/>
  <c r="F30" i="15"/>
  <c r="M17" i="15"/>
  <c r="F17" i="15"/>
  <c r="M16" i="15"/>
  <c r="F16" i="15"/>
  <c r="M15" i="15"/>
  <c r="F15" i="15"/>
  <c r="M14" i="15"/>
  <c r="F14" i="15"/>
  <c r="M12" i="15"/>
  <c r="F12" i="15"/>
  <c r="M11" i="15"/>
  <c r="F11" i="15"/>
  <c r="M10" i="15"/>
  <c r="F10" i="15"/>
  <c r="M9" i="15"/>
  <c r="F9" i="15"/>
  <c r="M7" i="15"/>
  <c r="F7" i="15"/>
  <c r="M6" i="15"/>
  <c r="F6" i="15"/>
  <c r="M5" i="15"/>
  <c r="F5" i="15"/>
  <c r="M4" i="15"/>
  <c r="F4" i="15"/>
  <c r="M38" i="10"/>
  <c r="F38" i="10"/>
  <c r="M37" i="10"/>
  <c r="F37" i="10"/>
  <c r="M36" i="10"/>
  <c r="M35" i="10" s="1"/>
  <c r="F36" i="10"/>
  <c r="F35" i="10"/>
  <c r="M33" i="10"/>
  <c r="F33" i="10"/>
  <c r="M32" i="10"/>
  <c r="F32" i="10"/>
  <c r="M31" i="10"/>
  <c r="F31" i="10"/>
  <c r="M30" i="10"/>
  <c r="F30" i="10"/>
  <c r="F17" i="10"/>
  <c r="F16" i="10"/>
  <c r="F15" i="10"/>
  <c r="F14" i="10"/>
  <c r="M12" i="10"/>
  <c r="F12" i="10"/>
  <c r="M11" i="10"/>
  <c r="F11" i="10"/>
  <c r="F9" i="10" s="1"/>
  <c r="M10" i="10"/>
  <c r="M9" i="10" s="1"/>
  <c r="F10" i="10"/>
  <c r="M7" i="10"/>
  <c r="F7" i="10"/>
  <c r="M6" i="10"/>
  <c r="M4" i="10" s="1"/>
  <c r="F6" i="10"/>
  <c r="F4" i="10" s="1"/>
  <c r="M5" i="10"/>
  <c r="F5" i="10"/>
  <c r="H34" i="6" l="1"/>
  <c r="H32" i="6"/>
  <c r="H28" i="6"/>
  <c r="H27" i="6"/>
  <c r="H29" i="6"/>
  <c r="H31" i="6"/>
  <c r="H33" i="6"/>
  <c r="H35" i="6"/>
  <c r="H30" i="6"/>
  <c r="H19" i="6"/>
  <c r="H18" i="6"/>
  <c r="H21" i="6"/>
  <c r="H20" i="6"/>
  <c r="H17" i="6"/>
  <c r="H16" i="6"/>
  <c r="H23" i="6"/>
  <c r="H22" i="6"/>
  <c r="H7" i="6"/>
  <c r="H10" i="6"/>
  <c r="H12" i="6"/>
  <c r="H9" i="6"/>
  <c r="H8" i="6"/>
  <c r="H11" i="6"/>
  <c r="H6" i="6"/>
  <c r="H5" i="6"/>
  <c r="H10" i="5"/>
  <c r="H5" i="5"/>
  <c r="H13" i="5"/>
  <c r="H8" i="5"/>
  <c r="H7" i="5"/>
  <c r="H15" i="5"/>
  <c r="H6" i="5"/>
  <c r="H11" i="5"/>
  <c r="H14" i="5"/>
  <c r="H12" i="5"/>
  <c r="H9" i="5"/>
  <c r="M38" i="4"/>
  <c r="F38" i="4"/>
  <c r="M37" i="4"/>
  <c r="F37" i="4"/>
  <c r="M36" i="4"/>
  <c r="F36" i="4"/>
  <c r="M35" i="4"/>
  <c r="F35" i="4"/>
  <c r="M33" i="4"/>
  <c r="F33" i="4"/>
  <c r="M32" i="4"/>
  <c r="F32" i="4"/>
  <c r="M31" i="4"/>
  <c r="F31" i="4"/>
  <c r="M30" i="4"/>
  <c r="F30" i="4"/>
  <c r="M17" i="4"/>
  <c r="F17" i="4"/>
  <c r="M16" i="4"/>
  <c r="F16" i="4"/>
  <c r="M15" i="4"/>
  <c r="F15" i="4"/>
  <c r="M14" i="4"/>
  <c r="F14" i="4"/>
  <c r="M12" i="4"/>
  <c r="F12" i="4"/>
  <c r="M11" i="4"/>
  <c r="F11" i="4"/>
  <c r="M10" i="4"/>
  <c r="F10" i="4"/>
  <c r="M9" i="4"/>
  <c r="F9" i="4"/>
  <c r="M7" i="4"/>
  <c r="F7" i="4"/>
  <c r="M6" i="4"/>
  <c r="F6" i="4"/>
  <c r="M5" i="4"/>
  <c r="F5" i="4"/>
  <c r="M4" i="4"/>
  <c r="F4" i="4"/>
</calcChain>
</file>

<file path=xl/sharedStrings.xml><?xml version="1.0" encoding="utf-8"?>
<sst xmlns="http://schemas.openxmlformats.org/spreadsheetml/2006/main" count="6067" uniqueCount="1508">
  <si>
    <t>Sport Rifle - Individuals</t>
  </si>
  <si>
    <t>á</t>
  </si>
  <si>
    <t>AF</t>
  </si>
  <si>
    <t>Division One</t>
  </si>
  <si>
    <t>Avg of declared Avgs: 97.0</t>
  </si>
  <si>
    <t>Division Two</t>
  </si>
  <si>
    <t>Avg of declared Avgs: 93.5</t>
  </si>
  <si>
    <t>Name</t>
  </si>
  <si>
    <t>Club</t>
  </si>
  <si>
    <t>Scr</t>
  </si>
  <si>
    <t>Pts</t>
  </si>
  <si>
    <t>Agg</t>
  </si>
  <si>
    <t>Tot</t>
  </si>
  <si>
    <t>S. Chambers</t>
  </si>
  <si>
    <t>Workington</t>
  </si>
  <si>
    <t>J. Bambery</t>
  </si>
  <si>
    <t>Warrington</t>
  </si>
  <si>
    <t>R. Cornish</t>
  </si>
  <si>
    <t>Penzance &amp; St. Ives</t>
  </si>
  <si>
    <t>A. Battrick</t>
  </si>
  <si>
    <t>Altrincham</t>
  </si>
  <si>
    <t>L. Dugan</t>
  </si>
  <si>
    <t>Comber</t>
  </si>
  <si>
    <t>D. Cook</t>
  </si>
  <si>
    <t>Deddington</t>
  </si>
  <si>
    <t>A. McGrugan</t>
  </si>
  <si>
    <t>East Antrim</t>
  </si>
  <si>
    <t>G. Glover</t>
  </si>
  <si>
    <t>Wantage</t>
  </si>
  <si>
    <t>K. Price</t>
  </si>
  <si>
    <t>ncr</t>
  </si>
  <si>
    <t>S. Morris</t>
  </si>
  <si>
    <t>Portishead</t>
  </si>
  <si>
    <t>S. G. Stafford</t>
  </si>
  <si>
    <t>Sunderland</t>
  </si>
  <si>
    <t>D. Nowell</t>
  </si>
  <si>
    <t>N. Veitch</t>
  </si>
  <si>
    <t>w/d</t>
  </si>
  <si>
    <t>P. Slator</t>
  </si>
  <si>
    <t>P. Ward</t>
  </si>
  <si>
    <t>Vickers</t>
  </si>
  <si>
    <t>M. Stafford</t>
  </si>
  <si>
    <t>M. Watkin</t>
  </si>
  <si>
    <t>Market Drayton</t>
  </si>
  <si>
    <t>T. Yates</t>
  </si>
  <si>
    <t>Division Three</t>
  </si>
  <si>
    <t>Avg of declared Avgs: 91.7</t>
  </si>
  <si>
    <t>Division Four</t>
  </si>
  <si>
    <t>Avg of declared Avgs: 90.6</t>
  </si>
  <si>
    <t>A. Bambery</t>
  </si>
  <si>
    <t>A. Bathers</t>
  </si>
  <si>
    <t>Wellington</t>
  </si>
  <si>
    <t>R. Ellsmore</t>
  </si>
  <si>
    <t>D. Bromley</t>
  </si>
  <si>
    <t>P. Hartas</t>
  </si>
  <si>
    <t>S. Cybaniak</t>
  </si>
  <si>
    <t>D. Nelson</t>
  </si>
  <si>
    <t>Preston Grasshoppers</t>
  </si>
  <si>
    <t>P. Hancock</t>
  </si>
  <si>
    <t>C. Ockwell</t>
  </si>
  <si>
    <t>K. Hayes</t>
  </si>
  <si>
    <t>J. Shine</t>
  </si>
  <si>
    <t>Derby</t>
  </si>
  <si>
    <t>J. du Heaume</t>
  </si>
  <si>
    <t>O. J. Spence</t>
  </si>
  <si>
    <t>Leek</t>
  </si>
  <si>
    <t>D. McErlain</t>
  </si>
  <si>
    <t>C. Taylor</t>
  </si>
  <si>
    <t>Colne</t>
  </si>
  <si>
    <t>W. M. Pow</t>
  </si>
  <si>
    <t>B. Wells</t>
  </si>
  <si>
    <t>M. Sisson</t>
  </si>
  <si>
    <t>Cumberland</t>
  </si>
  <si>
    <t>Division Five</t>
  </si>
  <si>
    <t>Avg of declared Avgs: 89.2</t>
  </si>
  <si>
    <t>Division Six</t>
  </si>
  <si>
    <t>Avg of declared Avgs: 88.4</t>
  </si>
  <si>
    <t>P. Aunger</t>
  </si>
  <si>
    <t>S. Alexander</t>
  </si>
  <si>
    <t>Penarth</t>
  </si>
  <si>
    <t>S. Dodds</t>
  </si>
  <si>
    <t>Scotton &amp; Farnham</t>
  </si>
  <si>
    <t>S. Clements</t>
  </si>
  <si>
    <t>R. Gascoyne</t>
  </si>
  <si>
    <t>Felton</t>
  </si>
  <si>
    <t>M. Coulson</t>
  </si>
  <si>
    <t>D. Henderson</t>
  </si>
  <si>
    <t>J. D. Hoggan</t>
  </si>
  <si>
    <t>R. Holden</t>
  </si>
  <si>
    <t>D. Kirk</t>
  </si>
  <si>
    <t>J. Jack</t>
  </si>
  <si>
    <t>Redcraig</t>
  </si>
  <si>
    <t>R. MacLean</t>
  </si>
  <si>
    <t>J. H. R. Marshall</t>
  </si>
  <si>
    <t>P. McBride</t>
  </si>
  <si>
    <t>M. Peacock</t>
  </si>
  <si>
    <t>M. Power</t>
  </si>
  <si>
    <t>York RI</t>
  </si>
  <si>
    <t>D. Spenser</t>
  </si>
  <si>
    <t>G. Standley</t>
  </si>
  <si>
    <t>Division Seven</t>
  </si>
  <si>
    <t>Avg of declared Avgs: 87.1</t>
  </si>
  <si>
    <t>Division Eight</t>
  </si>
  <si>
    <t>Avg of declared Avgs: 86.1</t>
  </si>
  <si>
    <t>S. M. Anderson</t>
  </si>
  <si>
    <t>J. Boulton</t>
  </si>
  <si>
    <t>J. Bartlam</t>
  </si>
  <si>
    <t>N. Carter</t>
  </si>
  <si>
    <t>J. Bray</t>
  </si>
  <si>
    <t>J. Elliott</t>
  </si>
  <si>
    <t>T. Dent</t>
  </si>
  <si>
    <t>A. Ogle</t>
  </si>
  <si>
    <t>T. Earnshaw</t>
  </si>
  <si>
    <t>Furness Marksmen</t>
  </si>
  <si>
    <t>R. Ogle</t>
  </si>
  <si>
    <t>M. Gray</t>
  </si>
  <si>
    <t>J. Shaw</t>
  </si>
  <si>
    <t>R. Ker</t>
  </si>
  <si>
    <t>J. Smith</t>
  </si>
  <si>
    <t>S. O'Brien</t>
  </si>
  <si>
    <t>D. G. Stafford</t>
  </si>
  <si>
    <t>E. Swain</t>
  </si>
  <si>
    <t>S. Vincett</t>
  </si>
  <si>
    <t>Division Nine</t>
  </si>
  <si>
    <t>Avg of declared Avgs: 85.0</t>
  </si>
  <si>
    <t>Division Ten</t>
  </si>
  <si>
    <t>Avg of declared Avgs: 84.2</t>
  </si>
  <si>
    <t>K. Aitkin</t>
  </si>
  <si>
    <t>D. Awkright</t>
  </si>
  <si>
    <t>Morecambe</t>
  </si>
  <si>
    <t>T. Errington</t>
  </si>
  <si>
    <t>C. Brown</t>
  </si>
  <si>
    <t>Blackpool</t>
  </si>
  <si>
    <t>D. Smith</t>
  </si>
  <si>
    <t>St Giles Yarners</t>
  </si>
  <si>
    <t>T. Creed</t>
  </si>
  <si>
    <t>S. Taylforth</t>
  </si>
  <si>
    <t>S. Curnow</t>
  </si>
  <si>
    <t>F. Thompson</t>
  </si>
  <si>
    <t>Kendal</t>
  </si>
  <si>
    <t>I. Henderson P5.2.3</t>
  </si>
  <si>
    <t>A. Trueick</t>
  </si>
  <si>
    <t>A. Holmes</t>
  </si>
  <si>
    <t>J. Voisey</t>
  </si>
  <si>
    <t>D. Ling</t>
  </si>
  <si>
    <t>C. Waters</t>
  </si>
  <si>
    <t>K. Taylor</t>
  </si>
  <si>
    <t>A. Williams</t>
  </si>
  <si>
    <t>J. Wilson</t>
  </si>
  <si>
    <t>Scorer: A Fellerman</t>
  </si>
  <si>
    <t>Seniors</t>
  </si>
  <si>
    <t>AF/KW</t>
  </si>
  <si>
    <t>Avg of declared Avgs: 91.3</t>
  </si>
  <si>
    <t>W. Clements</t>
  </si>
  <si>
    <t>P. E. Harrison</t>
  </si>
  <si>
    <t>M. Jupp</t>
  </si>
  <si>
    <t>Avg of declared Avgs: 81.0</t>
  </si>
  <si>
    <t>R. N. Bancroft</t>
  </si>
  <si>
    <t>C. Bullock</t>
  </si>
  <si>
    <t>G. Crosby</t>
  </si>
  <si>
    <t>E. Flint</t>
  </si>
  <si>
    <t>S. Hayman</t>
  </si>
  <si>
    <t>A. Hodgson</t>
  </si>
  <si>
    <t>D. Love</t>
  </si>
  <si>
    <t>P. Warwick</t>
  </si>
  <si>
    <t>Avg of declared Avgs: 77.9</t>
  </si>
  <si>
    <t>P. Bowles</t>
  </si>
  <si>
    <t>I. Bradley</t>
  </si>
  <si>
    <t>S. Bullock</t>
  </si>
  <si>
    <t>J. Machin</t>
  </si>
  <si>
    <t>P. Monaghan</t>
  </si>
  <si>
    <t>R. Sowerbutts</t>
  </si>
  <si>
    <t>M. Turnbull</t>
  </si>
  <si>
    <t>C. Wolf</t>
  </si>
  <si>
    <t>Avg of declared Avgs: 69.6</t>
  </si>
  <si>
    <t>S. Barcas</t>
  </si>
  <si>
    <t>B. Gillatt</t>
  </si>
  <si>
    <t>J. Gillon</t>
  </si>
  <si>
    <t>P. E. Johnston</t>
  </si>
  <si>
    <t>B. Murphy</t>
  </si>
  <si>
    <t>J. Phillips</t>
  </si>
  <si>
    <t>R. Riley</t>
  </si>
  <si>
    <t>G. F. Wilkinson</t>
  </si>
  <si>
    <t>Scorer:  See main sheet</t>
  </si>
  <si>
    <t>Sport Rifle - Teams</t>
  </si>
  <si>
    <t>1 Leek</t>
  </si>
  <si>
    <t>v</t>
  </si>
  <si>
    <t>4 Sunderland A</t>
  </si>
  <si>
    <t>2 Market Drayton A</t>
  </si>
  <si>
    <t>3 Penzance &amp; St. Ives</t>
  </si>
  <si>
    <t>B. Kecskes Res</t>
  </si>
  <si>
    <t>5 Sunderland B</t>
  </si>
  <si>
    <t>6 Warrington</t>
  </si>
  <si>
    <t>Shot</t>
  </si>
  <si>
    <t>Won</t>
  </si>
  <si>
    <t>Drw</t>
  </si>
  <si>
    <t>Lst</t>
  </si>
  <si>
    <t>Pnt</t>
  </si>
  <si>
    <t>Avg of declared Avgs: 550.5</t>
  </si>
  <si>
    <t>1 Derby</t>
  </si>
  <si>
    <t>4 Vickers</t>
  </si>
  <si>
    <t>2 Market Drayton B</t>
  </si>
  <si>
    <t>3 Sunderland C</t>
  </si>
  <si>
    <t>5 Bogey510</t>
  </si>
  <si>
    <t>6 Bogey515</t>
  </si>
  <si>
    <t>Avg of declared Avgs: 515.8</t>
  </si>
  <si>
    <t>Rapid Fire Air Pistol - Individuals</t>
  </si>
  <si>
    <t>AH1</t>
  </si>
  <si>
    <t>Avg of declared Avgs: 160.9</t>
  </si>
  <si>
    <t>§</t>
  </si>
  <si>
    <t>S. Beech</t>
  </si>
  <si>
    <t>Goodyear</t>
  </si>
  <si>
    <t>C. Bowes P5.2.3x5</t>
  </si>
  <si>
    <t>Dumbarton</t>
  </si>
  <si>
    <t>A. Davis</t>
  </si>
  <si>
    <t>J. Davis</t>
  </si>
  <si>
    <t>H. Graham</t>
  </si>
  <si>
    <t>T. Hall</t>
  </si>
  <si>
    <t>Blackburn</t>
  </si>
  <si>
    <t>A. Hartley</t>
  </si>
  <si>
    <t>J. Hill</t>
  </si>
  <si>
    <t>A. Noble</t>
  </si>
  <si>
    <t>J. Slater-Morris</t>
  </si>
  <si>
    <t>The RCO or Witness should make an appropriate note on any target that has fewer than 5 shots on it.</t>
  </si>
  <si>
    <t xml:space="preserve">  Scorer: A Hamilton</t>
  </si>
  <si>
    <t>10m Air Pistol - Individuals (Supported rest)</t>
  </si>
  <si>
    <t>AH2</t>
  </si>
  <si>
    <t>Avg of declared Avgs: 179.4</t>
  </si>
  <si>
    <t>B. Beaven</t>
  </si>
  <si>
    <t>Down Hatherly</t>
  </si>
  <si>
    <t>D. Boyton</t>
  </si>
  <si>
    <t>Court Riverside</t>
  </si>
  <si>
    <t>G. Cox</t>
  </si>
  <si>
    <t>S. Davis</t>
  </si>
  <si>
    <t>Old Silhillians</t>
  </si>
  <si>
    <t>E. Hatcher P5.2.3</t>
  </si>
  <si>
    <t>Glevum</t>
  </si>
  <si>
    <t>G. Lasseter</t>
  </si>
  <si>
    <t>J. Majewski</t>
  </si>
  <si>
    <t>P. Tietze</t>
  </si>
  <si>
    <t>Avg of declared Avgs: 172.1</t>
  </si>
  <si>
    <t>G. Beak</t>
  </si>
  <si>
    <t>M. Bowen</t>
  </si>
  <si>
    <t>Norwich City</t>
  </si>
  <si>
    <t>K. Johns</t>
  </si>
  <si>
    <t>S. Jones</t>
  </si>
  <si>
    <t>B. C. Pont</t>
  </si>
  <si>
    <t>T. Tunstall</t>
  </si>
  <si>
    <t>S. Weston</t>
  </si>
  <si>
    <t>D. Wilkins</t>
  </si>
  <si>
    <t xml:space="preserve">  </t>
  </si>
  <si>
    <t>Avg of declared Avgs: 147.4</t>
  </si>
  <si>
    <t>M. Bailey</t>
  </si>
  <si>
    <t>P. Dormer</t>
  </si>
  <si>
    <t>C. Hollings</t>
  </si>
  <si>
    <t>G. Law</t>
  </si>
  <si>
    <t>J. List</t>
  </si>
  <si>
    <t>Little Clacton</t>
  </si>
  <si>
    <t>H. Shorrock</t>
  </si>
  <si>
    <t>Telepost</t>
  </si>
  <si>
    <t>G. Sowerby</t>
  </si>
  <si>
    <t>P. Webb</t>
  </si>
  <si>
    <t>W. Wells</t>
  </si>
  <si>
    <t>22 Rifle Short Range - Individuals</t>
  </si>
  <si>
    <t>AH3</t>
  </si>
  <si>
    <t>Avg of declared Avgs: 96.9</t>
  </si>
  <si>
    <t>Avg of declared Avgs: 95.3</t>
  </si>
  <si>
    <t>J. Allen</t>
  </si>
  <si>
    <t>M. Baeron</t>
  </si>
  <si>
    <t>H. Bramwell</t>
  </si>
  <si>
    <t>R. Beer</t>
  </si>
  <si>
    <t>T. Bryan</t>
  </si>
  <si>
    <t>J. Bradfield</t>
  </si>
  <si>
    <t>Balerno &amp; Currie</t>
  </si>
  <si>
    <t>N. Georgeson</t>
  </si>
  <si>
    <t>T. Chittenden</t>
  </si>
  <si>
    <t>J. Moore</t>
  </si>
  <si>
    <t>J. Godsell</t>
  </si>
  <si>
    <t>Dunfermline</t>
  </si>
  <si>
    <t>K. Revell</t>
  </si>
  <si>
    <t>S. Kay</t>
  </si>
  <si>
    <t>D. Strachan</t>
  </si>
  <si>
    <t>A. N. Mackie</t>
  </si>
  <si>
    <t>H. Temperley</t>
  </si>
  <si>
    <t>Bury</t>
  </si>
  <si>
    <t>E. Matthews</t>
  </si>
  <si>
    <t>S. Town</t>
  </si>
  <si>
    <t>Ross on Wye</t>
  </si>
  <si>
    <t>C. Stirling</t>
  </si>
  <si>
    <t>Avg of declared Avgs: 94.2</t>
  </si>
  <si>
    <t>Avg of declared Avgs: 92.6</t>
  </si>
  <si>
    <t>A. Angus</t>
  </si>
  <si>
    <t>A. Beck</t>
  </si>
  <si>
    <t>Keswick</t>
  </si>
  <si>
    <t>C. Camps</t>
  </si>
  <si>
    <t>A. Child</t>
  </si>
  <si>
    <t>M. Caton</t>
  </si>
  <si>
    <t>M. Cookson</t>
  </si>
  <si>
    <t>Crewe</t>
  </si>
  <si>
    <t>A. Greenlees</t>
  </si>
  <si>
    <t>Darlington</t>
  </si>
  <si>
    <t>M. Gardner</t>
  </si>
  <si>
    <t>A. Mylles</t>
  </si>
  <si>
    <t>M. Hunt</t>
  </si>
  <si>
    <t>B. Rose</t>
  </si>
  <si>
    <t>J. Johnson</t>
  </si>
  <si>
    <t>Claymore</t>
  </si>
  <si>
    <t>K. Scott</t>
  </si>
  <si>
    <t>S. McArthur</t>
  </si>
  <si>
    <t>K. Sherris</t>
  </si>
  <si>
    <t>L. Payne</t>
  </si>
  <si>
    <t>P. Shone</t>
  </si>
  <si>
    <t>Avg of declared Avgs: 91.1</t>
  </si>
  <si>
    <t>Avg of declared Avgs: 89.9</t>
  </si>
  <si>
    <t>Y. Bave</t>
  </si>
  <si>
    <t>P. Ager</t>
  </si>
  <si>
    <t>P. Burton</t>
  </si>
  <si>
    <t>S. Clarke</t>
  </si>
  <si>
    <t>Barry Plastics</t>
  </si>
  <si>
    <t>R. Caunt</t>
  </si>
  <si>
    <t>J. DU. Heaume</t>
  </si>
  <si>
    <t>P. Chen</t>
  </si>
  <si>
    <t>Cardiff</t>
  </si>
  <si>
    <t>J. Maher</t>
  </si>
  <si>
    <t>P. Cook</t>
  </si>
  <si>
    <t>rd4</t>
  </si>
  <si>
    <t>W. Potter</t>
  </si>
  <si>
    <t>D. Hollingsworth</t>
  </si>
  <si>
    <t>A. Ryles</t>
  </si>
  <si>
    <t>R. Holmes</t>
  </si>
  <si>
    <t>W. Taylor</t>
  </si>
  <si>
    <t>M. Lord</t>
  </si>
  <si>
    <t>J. Wilding</t>
  </si>
  <si>
    <t>Avg of declared Avgs: 88.3</t>
  </si>
  <si>
    <t>Avg of declared Avgs: 86.7</t>
  </si>
  <si>
    <t>A. Boothroyd</t>
  </si>
  <si>
    <t>R. Bryan</t>
  </si>
  <si>
    <t>A. Bramwell</t>
  </si>
  <si>
    <t>B. Faulkner</t>
  </si>
  <si>
    <t>R. Budd</t>
  </si>
  <si>
    <t>D. Grocott</t>
  </si>
  <si>
    <t>A. Edgar</t>
  </si>
  <si>
    <t>B. Hubbard</t>
  </si>
  <si>
    <t>J. Hankin P5.2.1</t>
  </si>
  <si>
    <t>P. Leviston</t>
  </si>
  <si>
    <t>R. Hunt</t>
  </si>
  <si>
    <t>K. McCrindle</t>
  </si>
  <si>
    <t>J. Morris</t>
  </si>
  <si>
    <t>Penrhiwpal</t>
  </si>
  <si>
    <t>J. McKernan</t>
  </si>
  <si>
    <t>G. Sinclair</t>
  </si>
  <si>
    <t>S. Nicklin</t>
  </si>
  <si>
    <t>G. A. Smith</t>
  </si>
  <si>
    <t>D. White</t>
  </si>
  <si>
    <t>Avg of declared Avgs: 78.5</t>
  </si>
  <si>
    <t>N. Bowering</t>
  </si>
  <si>
    <t>A. Campbell</t>
  </si>
  <si>
    <t>P. Dentith</t>
  </si>
  <si>
    <t>N. Eastwood</t>
  </si>
  <si>
    <t>B. Fletcher</t>
  </si>
  <si>
    <t>K. Gainford</t>
  </si>
  <si>
    <t>O. Hubbard</t>
  </si>
  <si>
    <t>I. Lawson</t>
  </si>
  <si>
    <t>Juniors</t>
  </si>
  <si>
    <t>Avg of declared Avgs: 89.1</t>
  </si>
  <si>
    <t xml:space="preserve">  Scorer:  See main sheet</t>
  </si>
  <si>
    <t>Avg of declared Avgs: 91.0</t>
  </si>
  <si>
    <t>22 Rifle Short Range - Teams</t>
  </si>
  <si>
    <t>1 Balerno &amp; Currie</t>
  </si>
  <si>
    <t>4 Dunfermline</t>
  </si>
  <si>
    <t>R. Bain</t>
  </si>
  <si>
    <t>2 Blackpool</t>
  </si>
  <si>
    <t>3 Bury A</t>
  </si>
  <si>
    <t>5 Penarth A</t>
  </si>
  <si>
    <t>6 Bogey573</t>
  </si>
  <si>
    <t>Avg of declared Avgs: 571.8</t>
  </si>
  <si>
    <t>1 Barry Plastics</t>
  </si>
  <si>
    <t>4 Penarth B</t>
  </si>
  <si>
    <t>2 Bury B</t>
  </si>
  <si>
    <t>3 Kendal</t>
  </si>
  <si>
    <t>5 Bogey543</t>
  </si>
  <si>
    <t>6 Bogey550</t>
  </si>
  <si>
    <t>Avg of declared Avgs: 549.3</t>
  </si>
  <si>
    <t>10M Air Pistol - Individuals</t>
  </si>
  <si>
    <t>DG</t>
  </si>
  <si>
    <t>Avg of declared Avgs: 186.8</t>
  </si>
  <si>
    <t>Avg of declared Avgs: 182.4</t>
  </si>
  <si>
    <t>J. Baker</t>
  </si>
  <si>
    <t>G. Chambers</t>
  </si>
  <si>
    <t>C. Dickson</t>
  </si>
  <si>
    <t>Alloa</t>
  </si>
  <si>
    <t>A. Colman</t>
  </si>
  <si>
    <t>S. Finnie</t>
  </si>
  <si>
    <t>Harpenden</t>
  </si>
  <si>
    <t>H. McDonald</t>
  </si>
  <si>
    <t>P. Hair</t>
  </si>
  <si>
    <t>Dumfries</t>
  </si>
  <si>
    <t>I. Nuckley</t>
  </si>
  <si>
    <t>D. Owen</t>
  </si>
  <si>
    <t>A. Ralston</t>
  </si>
  <si>
    <t>C. Lee</t>
  </si>
  <si>
    <t>R. Tector</t>
  </si>
  <si>
    <t>P. Sambells</t>
  </si>
  <si>
    <t>City Of Truro</t>
  </si>
  <si>
    <t>V. Tripney</t>
  </si>
  <si>
    <t>J. Wegg</t>
  </si>
  <si>
    <t>Avg of declared Avgs: 178.9</t>
  </si>
  <si>
    <t>Avg of declared Avgs: 175.5</t>
  </si>
  <si>
    <t>I. Baxter</t>
  </si>
  <si>
    <t>S. Carter</t>
  </si>
  <si>
    <t>Jubilee</t>
  </si>
  <si>
    <t>C. Deery</t>
  </si>
  <si>
    <t>Downshire</t>
  </si>
  <si>
    <t>B. Crossley</t>
  </si>
  <si>
    <t>A. Lennox</t>
  </si>
  <si>
    <t>D. Gilbody</t>
  </si>
  <si>
    <t>B. Livingstone</t>
  </si>
  <si>
    <t>Callander</t>
  </si>
  <si>
    <t>D. Hall</t>
  </si>
  <si>
    <t>J. Martin</t>
  </si>
  <si>
    <t>A. Kirkham</t>
  </si>
  <si>
    <t>G. Mees</t>
  </si>
  <si>
    <t>G. Minko</t>
  </si>
  <si>
    <t>R. A. Shaw</t>
  </si>
  <si>
    <t>A. Raymont</t>
  </si>
  <si>
    <t>Bideford</t>
  </si>
  <si>
    <t>E. Wethered</t>
  </si>
  <si>
    <t>R &amp; L</t>
  </si>
  <si>
    <t>S. Stockdale</t>
  </si>
  <si>
    <t>R. Wethered</t>
  </si>
  <si>
    <t>Avg of declared Avgs: 172.8</t>
  </si>
  <si>
    <t>Avg of declared Avgs: 170.2</t>
  </si>
  <si>
    <t>N. Booker</t>
  </si>
  <si>
    <t>G. Appleby</t>
  </si>
  <si>
    <t>C. Bracken</t>
  </si>
  <si>
    <t>K. Markham</t>
  </si>
  <si>
    <t>A. Dart</t>
  </si>
  <si>
    <t>P. Medlin</t>
  </si>
  <si>
    <t>D. Gilbert-Harris</t>
  </si>
  <si>
    <t>M. Pomeroy</t>
  </si>
  <si>
    <t>M. Heyes</t>
  </si>
  <si>
    <t>A. Simpson</t>
  </si>
  <si>
    <t>S. Moore</t>
  </si>
  <si>
    <t>O. Street</t>
  </si>
  <si>
    <t>D. Smyth</t>
  </si>
  <si>
    <t>A. Thomson</t>
  </si>
  <si>
    <t>Bedlay</t>
  </si>
  <si>
    <t>J. Underwood</t>
  </si>
  <si>
    <t>C. Wegg</t>
  </si>
  <si>
    <t>Avg of declared Avgs: 168.1</t>
  </si>
  <si>
    <t>Avg of declared Avgs: 166.2</t>
  </si>
  <si>
    <t>J. Brown</t>
  </si>
  <si>
    <t>O. Fallon</t>
  </si>
  <si>
    <t>M. Carter</t>
  </si>
  <si>
    <t>T. Flynn</t>
  </si>
  <si>
    <t>R. Collins</t>
  </si>
  <si>
    <t>P. Field</t>
  </si>
  <si>
    <t>T. Mooney</t>
  </si>
  <si>
    <t>K. Russell</t>
  </si>
  <si>
    <t>J. Thomson</t>
  </si>
  <si>
    <t>S. Tomlin</t>
  </si>
  <si>
    <t>T. Wilson</t>
  </si>
  <si>
    <t>B. Woolley</t>
  </si>
  <si>
    <t>Avg of declared Avgs: 164.8</t>
  </si>
  <si>
    <t>Avg of declared Avgs: 163.2</t>
  </si>
  <si>
    <t>J. Bailey</t>
  </si>
  <si>
    <t>R. Ford</t>
  </si>
  <si>
    <t>R. Cornthwaite</t>
  </si>
  <si>
    <t>R. Hair</t>
  </si>
  <si>
    <t>N. Dixon</t>
  </si>
  <si>
    <t>I. Jones</t>
  </si>
  <si>
    <t>A. Hunton</t>
  </si>
  <si>
    <t>R. Mead</t>
  </si>
  <si>
    <t>M. Pedley</t>
  </si>
  <si>
    <t>R. Miller</t>
  </si>
  <si>
    <t>J. Sadowski</t>
  </si>
  <si>
    <t>A. Thomas</t>
  </si>
  <si>
    <t>T. Purcell</t>
  </si>
  <si>
    <t>S. Trevithick</t>
  </si>
  <si>
    <t>D. Sweeting</t>
  </si>
  <si>
    <t xml:space="preserve">  Scorer: D Grocott</t>
  </si>
  <si>
    <t>Division Eleven</t>
  </si>
  <si>
    <t>Avg of declared Avgs: 160.1</t>
  </si>
  <si>
    <t>Division Twelve</t>
  </si>
  <si>
    <t>Avg of declared Avgs: 158.4</t>
  </si>
  <si>
    <t>M. Arnstein</t>
  </si>
  <si>
    <t>A. Baxter</t>
  </si>
  <si>
    <t>N. Calder</t>
  </si>
  <si>
    <t>St Andrews</t>
  </si>
  <si>
    <t>G. Davies</t>
  </si>
  <si>
    <t>M. Humphrey</t>
  </si>
  <si>
    <t>D. Ellsmore</t>
  </si>
  <si>
    <t>M. Johnson</t>
  </si>
  <si>
    <t>A. Germain</t>
  </si>
  <si>
    <t>D. C. J. Poxon</t>
  </si>
  <si>
    <t>Leicester</t>
  </si>
  <si>
    <t>M. Reynolds</t>
  </si>
  <si>
    <t>City of Stoke</t>
  </si>
  <si>
    <t>A. Reed</t>
  </si>
  <si>
    <t>A. Rogers</t>
  </si>
  <si>
    <t>I. Scott</t>
  </si>
  <si>
    <t>Division Thirteen</t>
  </si>
  <si>
    <t>Avg of declared Avgs: 156.8</t>
  </si>
  <si>
    <t>Division Fourteen</t>
  </si>
  <si>
    <t>Avg of declared Avgs: 153.3</t>
  </si>
  <si>
    <t>D. Boyson</t>
  </si>
  <si>
    <t>C. Bowes</t>
  </si>
  <si>
    <t>B. Dart</t>
  </si>
  <si>
    <t>L. Cooper</t>
  </si>
  <si>
    <t>H. Dart</t>
  </si>
  <si>
    <t>P. Garrett</t>
  </si>
  <si>
    <t>R. Darwen</t>
  </si>
  <si>
    <t>P. Harrison</t>
  </si>
  <si>
    <t>C. Hardy</t>
  </si>
  <si>
    <t>K. Johnson</t>
  </si>
  <si>
    <t>K. Stockham</t>
  </si>
  <si>
    <t>Division Fifteen</t>
  </si>
  <si>
    <t>Avg of declared Avgs: 148.6</t>
  </si>
  <si>
    <t>Division Sixteen</t>
  </si>
  <si>
    <t>Avg of declared Avgs: 143.1</t>
  </si>
  <si>
    <t>D. Fitzpatrick</t>
  </si>
  <si>
    <t>D. Cameron</t>
  </si>
  <si>
    <t>W. F. Hamilton</t>
  </si>
  <si>
    <t>D. Canning</t>
  </si>
  <si>
    <t>F. Foster-Weir</t>
  </si>
  <si>
    <t>T. McGregor</t>
  </si>
  <si>
    <t>D. Marshall</t>
  </si>
  <si>
    <t>A. McSally</t>
  </si>
  <si>
    <t>D. Platt</t>
  </si>
  <si>
    <t>R. Ninnis</t>
  </si>
  <si>
    <t>P. Shaw</t>
  </si>
  <si>
    <t>J. Pye</t>
  </si>
  <si>
    <t>E. Thornton</t>
  </si>
  <si>
    <t>T. Ward</t>
  </si>
  <si>
    <t>A. Tew</t>
  </si>
  <si>
    <t>Division Seventeen</t>
  </si>
  <si>
    <t>Avg of declared Avgs: 130.1</t>
  </si>
  <si>
    <t>Division Eighteen</t>
  </si>
  <si>
    <t>Avg of declared Avgs: 95.7</t>
  </si>
  <si>
    <t>A. Debnam</t>
  </si>
  <si>
    <t>N. Day</t>
  </si>
  <si>
    <t>P. Foster-Weir</t>
  </si>
  <si>
    <t>A. Ginn P0.13(-54)</t>
  </si>
  <si>
    <t>H. Lee</t>
  </si>
  <si>
    <t>D. Heath</t>
  </si>
  <si>
    <t>H. Nomad</t>
  </si>
  <si>
    <t>I. Heath</t>
  </si>
  <si>
    <t>Y. Poulopoulos</t>
  </si>
  <si>
    <t>D. Higginbottom</t>
  </si>
  <si>
    <t>A. Salt</t>
  </si>
  <si>
    <t>M. Linacre P0.13(-64)</t>
  </si>
  <si>
    <t>A. Spearman</t>
  </si>
  <si>
    <t>B. Smith</t>
  </si>
  <si>
    <t>C. Wright</t>
  </si>
  <si>
    <t>Avg of declared Avgs: 154.2</t>
  </si>
  <si>
    <t>Avg of declared Avgs: 177.2</t>
  </si>
  <si>
    <t>Avg of declared Avgs: 165.5</t>
  </si>
  <si>
    <t>Avg of declared Avgs: 159.9</t>
  </si>
  <si>
    <t>Avg of declared Avgs: 146.3</t>
  </si>
  <si>
    <t>10M Air Pistol - Teams</t>
  </si>
  <si>
    <t>4 Callander</t>
  </si>
  <si>
    <t>2 Bideford</t>
  </si>
  <si>
    <t>3 Blackpool A</t>
  </si>
  <si>
    <t>5 Crewe A</t>
  </si>
  <si>
    <t>6 Dumbarton</t>
  </si>
  <si>
    <t>Avg of declared Avgs: 533.3</t>
  </si>
  <si>
    <t>1 Blackburn</t>
  </si>
  <si>
    <t>4 Crewe B</t>
  </si>
  <si>
    <t>P. Holdstock (Sub) P7.9.8(20)</t>
  </si>
  <si>
    <t>2 Blackpool B</t>
  </si>
  <si>
    <t>5 Goodyear</t>
  </si>
  <si>
    <t>6 Penzance &amp; St. Ives</t>
  </si>
  <si>
    <t>Avg of declared Avgs: 501.2</t>
  </si>
  <si>
    <t>1 Bury B</t>
  </si>
  <si>
    <t>4 Penarth</t>
  </si>
  <si>
    <t xml:space="preserve">                                                                                                                                                              </t>
  </si>
  <si>
    <t>2 Keswick</t>
  </si>
  <si>
    <t>3 Leek</t>
  </si>
  <si>
    <t>5 St Giles Yarners</t>
  </si>
  <si>
    <t>6 Bogey450</t>
  </si>
  <si>
    <t>Avg of declared Avgs: 468.8</t>
  </si>
  <si>
    <t>6 Yards Air Pistol - Individuals</t>
  </si>
  <si>
    <t>C. Hair</t>
  </si>
  <si>
    <t>P. Lambert</t>
  </si>
  <si>
    <t>A. Lawrence</t>
  </si>
  <si>
    <t>P. Trathan</t>
  </si>
  <si>
    <t>Gallery Rifle Any Sights - Individuals</t>
  </si>
  <si>
    <t>DO</t>
  </si>
  <si>
    <t>Avg of declared Avgs: 195.6</t>
  </si>
  <si>
    <t>Avg of declared Avgs: 192.1</t>
  </si>
  <si>
    <t>S. Andrews</t>
  </si>
  <si>
    <t>M. Loader</t>
  </si>
  <si>
    <t>D. Philips</t>
  </si>
  <si>
    <t>C. Oswald</t>
  </si>
  <si>
    <t>J.S.P.C.</t>
  </si>
  <si>
    <t>W. Pow</t>
  </si>
  <si>
    <t>J. Parkes</t>
  </si>
  <si>
    <t>D. Rees</t>
  </si>
  <si>
    <t>A. Ritson</t>
  </si>
  <si>
    <t>S. Russell</t>
  </si>
  <si>
    <t>J. Thompson</t>
  </si>
  <si>
    <t>I. Waghorn</t>
  </si>
  <si>
    <t>Hensall</t>
  </si>
  <si>
    <t>C. Thompson</t>
  </si>
  <si>
    <t>R. Ward</t>
  </si>
  <si>
    <t>Avg of declared Avgs: 189.7</t>
  </si>
  <si>
    <t>Avg of declared Avgs: 186.6</t>
  </si>
  <si>
    <t>C. Blyth</t>
  </si>
  <si>
    <t>S. Booth</t>
  </si>
  <si>
    <t>J. Bernardes</t>
  </si>
  <si>
    <t>D. Crawford</t>
  </si>
  <si>
    <t>I. Burton</t>
  </si>
  <si>
    <t>P. Dean</t>
  </si>
  <si>
    <t>N. King</t>
  </si>
  <si>
    <t>H. Marshall</t>
  </si>
  <si>
    <t>S. Thomas</t>
  </si>
  <si>
    <t>A. Norley</t>
  </si>
  <si>
    <t>C. Williams</t>
  </si>
  <si>
    <t>M. Scott</t>
  </si>
  <si>
    <t>Avg of declared Avgs: 182.0</t>
  </si>
  <si>
    <t>Avg of declared Avgs: 177.3</t>
  </si>
  <si>
    <t>P. Bryan</t>
  </si>
  <si>
    <t>P. Bracegirdle</t>
  </si>
  <si>
    <t>R. Cliffe P1.10.8</t>
  </si>
  <si>
    <t>Bolton</t>
  </si>
  <si>
    <t>A. Fellerman</t>
  </si>
  <si>
    <t>T. Coggins</t>
  </si>
  <si>
    <t>Carshalton</t>
  </si>
  <si>
    <t>B. Newman</t>
  </si>
  <si>
    <t>I. Foulner</t>
  </si>
  <si>
    <t>K. Reilly</t>
  </si>
  <si>
    <t>T. Jones</t>
  </si>
  <si>
    <t>P. Ross</t>
  </si>
  <si>
    <t>C. Parratt</t>
  </si>
  <si>
    <t>R. Salt</t>
  </si>
  <si>
    <t>C. Wood</t>
  </si>
  <si>
    <t xml:space="preserve">  Shooters should write on their cards what calibre was used.</t>
  </si>
  <si>
    <t xml:space="preserve">  Scorer: D Owen</t>
  </si>
  <si>
    <t>Avg of declared Avgs: 192.9</t>
  </si>
  <si>
    <t>Avg of declared Avgs: 182.9</t>
  </si>
  <si>
    <t/>
  </si>
  <si>
    <t>Gallery Rifle Iron Sights - Individuals</t>
  </si>
  <si>
    <t>Avg of declared Avgs: 193.2</t>
  </si>
  <si>
    <t>Avg of declared Avgs: 187.5</t>
  </si>
  <si>
    <t>N. Gray</t>
  </si>
  <si>
    <t>P. Holland</t>
  </si>
  <si>
    <t>D. Ingham</t>
  </si>
  <si>
    <t>M. Leese</t>
  </si>
  <si>
    <t>B. Leese</t>
  </si>
  <si>
    <t>S. Logan</t>
  </si>
  <si>
    <t>K. O'Keefe</t>
  </si>
  <si>
    <t>B. Roberts</t>
  </si>
  <si>
    <t>J. Sinclair</t>
  </si>
  <si>
    <t>C. Walker</t>
  </si>
  <si>
    <t>Avg of declared Avgs: 184.8</t>
  </si>
  <si>
    <t>N. Andrews</t>
  </si>
  <si>
    <t>J. Chouler</t>
  </si>
  <si>
    <t>A. Dimech</t>
  </si>
  <si>
    <t>delay</t>
  </si>
  <si>
    <t>J. Patterson</t>
  </si>
  <si>
    <t>B. Lawson</t>
  </si>
  <si>
    <t>A. Powell</t>
  </si>
  <si>
    <t>M. Preston</t>
  </si>
  <si>
    <t>Avg of declared Avgs: 180.7</t>
  </si>
  <si>
    <t>Avg of declared Avgs: 177.0</t>
  </si>
  <si>
    <t>R. Campbell</t>
  </si>
  <si>
    <t>A. Bruce</t>
  </si>
  <si>
    <t>S. Clarkson</t>
  </si>
  <si>
    <t>A. Cliffe</t>
  </si>
  <si>
    <t>K. Davidson</t>
  </si>
  <si>
    <t>A. Currant</t>
  </si>
  <si>
    <t>A. Dodd</t>
  </si>
  <si>
    <t>R. Davies</t>
  </si>
  <si>
    <t>N. Lyford</t>
  </si>
  <si>
    <t>J. McCall</t>
  </si>
  <si>
    <t>G. Newsholme</t>
  </si>
  <si>
    <t>M. Richardson</t>
  </si>
  <si>
    <t>K. Upton</t>
  </si>
  <si>
    <t>N. Saggers</t>
  </si>
  <si>
    <t>Avg of declared Avgs: 171.5</t>
  </si>
  <si>
    <t>Avg of declared Avgs: 162.4</t>
  </si>
  <si>
    <t>I. Balshaw</t>
  </si>
  <si>
    <t>A. Fox</t>
  </si>
  <si>
    <t>C. Gilmore</t>
  </si>
  <si>
    <t>J. Lytollis</t>
  </si>
  <si>
    <t>P. Hurcumb</t>
  </si>
  <si>
    <t>A. Nixon</t>
  </si>
  <si>
    <t>R. Johnson</t>
  </si>
  <si>
    <t>H. Powell</t>
  </si>
  <si>
    <t>J. Lawson</t>
  </si>
  <si>
    <t>G. Rees</t>
  </si>
  <si>
    <t>P. Robertson</t>
  </si>
  <si>
    <t>A. Steele</t>
  </si>
  <si>
    <t>J. Rogers</t>
  </si>
  <si>
    <t>B. Tester</t>
  </si>
  <si>
    <t>M. Saunders</t>
  </si>
  <si>
    <t>E. Thurley</t>
  </si>
  <si>
    <t>Avg of declared Avgs: 188.5</t>
  </si>
  <si>
    <t>Avg of declared Avgs: 179.9</t>
  </si>
  <si>
    <t>100yds Benchrest - Individuals</t>
  </si>
  <si>
    <t>IG</t>
  </si>
  <si>
    <t>Avg of declared Avgs: 196.2</t>
  </si>
  <si>
    <t>J. Blaney</t>
  </si>
  <si>
    <t>C. Dean</t>
  </si>
  <si>
    <t>J. Forrest</t>
  </si>
  <si>
    <t>M. McGlennon</t>
  </si>
  <si>
    <t>K. Murkin</t>
  </si>
  <si>
    <t>S. Slevin</t>
  </si>
  <si>
    <t>Avg of declared Avgs: 191.9</t>
  </si>
  <si>
    <t>R. Birchall</t>
  </si>
  <si>
    <t>A. Cook</t>
  </si>
  <si>
    <t>K. Hancock</t>
  </si>
  <si>
    <t>GEC (Coventry)</t>
  </si>
  <si>
    <t>W. Jenkins</t>
  </si>
  <si>
    <t>J. McAdam</t>
  </si>
  <si>
    <t>W. H. Robson</t>
  </si>
  <si>
    <t>Avg of declared Avgs: 189.5</t>
  </si>
  <si>
    <t>H. Ayre</t>
  </si>
  <si>
    <t>B. Farquhar</t>
  </si>
  <si>
    <t>W. Faulkner</t>
  </si>
  <si>
    <t>J. Gardiner</t>
  </si>
  <si>
    <t>J. Innes</t>
  </si>
  <si>
    <t>J. Russell</t>
  </si>
  <si>
    <t>P. Watson</t>
  </si>
  <si>
    <t>Avg of declared Avgs: 186.9</t>
  </si>
  <si>
    <t>T. Ashford</t>
  </si>
  <si>
    <t>M. Bell</t>
  </si>
  <si>
    <t>A. Cooper</t>
  </si>
  <si>
    <t>M. Griffiths</t>
  </si>
  <si>
    <t>D. Morgan</t>
  </si>
  <si>
    <t>J. Robson</t>
  </si>
  <si>
    <t>N. Bylo</t>
  </si>
  <si>
    <t>A. Green</t>
  </si>
  <si>
    <t>H. Mallinson</t>
  </si>
  <si>
    <t>R. Mallinson</t>
  </si>
  <si>
    <t>G. Nock</t>
  </si>
  <si>
    <t>P. Primmer</t>
  </si>
  <si>
    <t xml:space="preserve">  Decimals are the X-bull counts.</t>
  </si>
  <si>
    <t xml:space="preserve">  Scorer: I Gray</t>
  </si>
  <si>
    <t>Avg of declared Avgs: 192.8</t>
  </si>
  <si>
    <t>100yds Benchrest - Teams</t>
  </si>
  <si>
    <t>1 Bideford</t>
  </si>
  <si>
    <t>4 York RI B</t>
  </si>
  <si>
    <t>2 Sunderland</t>
  </si>
  <si>
    <t>3 York RI A</t>
  </si>
  <si>
    <t>5 York RI C</t>
  </si>
  <si>
    <t>6 York RI D</t>
  </si>
  <si>
    <t>Avg of declared Avgs: 512.3</t>
  </si>
  <si>
    <t>50m/y Benchrest A/S - Individuals</t>
  </si>
  <si>
    <t>Avg of declared Avgs: 198.5</t>
  </si>
  <si>
    <t>D. Caffrey</t>
  </si>
  <si>
    <t>T. Cooper</t>
  </si>
  <si>
    <t>M. Young</t>
  </si>
  <si>
    <t>Ballymena</t>
  </si>
  <si>
    <t>Avg of declared Avgs: 197.4</t>
  </si>
  <si>
    <t>P. Kolazinski</t>
  </si>
  <si>
    <t>Golden Valley</t>
  </si>
  <si>
    <t>D. Wiseman</t>
  </si>
  <si>
    <t>Avg of declared Avgs: 196.1</t>
  </si>
  <si>
    <t>C. Craven</t>
  </si>
  <si>
    <t>A. Craythorne</t>
  </si>
  <si>
    <t>M. Harlow</t>
  </si>
  <si>
    <t>K. Knowles</t>
  </si>
  <si>
    <t>P. Lomas</t>
  </si>
  <si>
    <t>Avg of declared Avgs: 194.9</t>
  </si>
  <si>
    <t>N. Currie</t>
  </si>
  <si>
    <t>A. Duncan</t>
  </si>
  <si>
    <t>M. Eyles</t>
  </si>
  <si>
    <t>A. McCusker</t>
  </si>
  <si>
    <t>Gaib. O'Neill</t>
  </si>
  <si>
    <t>M. Pearson</t>
  </si>
  <si>
    <t>Avg of declared Avgs: 193.5</t>
  </si>
  <si>
    <t>D. Harlow</t>
  </si>
  <si>
    <t>P. McCusker</t>
  </si>
  <si>
    <t>S. Morgans</t>
  </si>
  <si>
    <t>M. Phillips</t>
  </si>
  <si>
    <t>D. Sheridan</t>
  </si>
  <si>
    <t>Kinross &amp; Milnathort</t>
  </si>
  <si>
    <t>Avg of declared Avgs: 192.0</t>
  </si>
  <si>
    <t>E. Gibson</t>
  </si>
  <si>
    <t>M. King</t>
  </si>
  <si>
    <t>D. Kyle</t>
  </si>
  <si>
    <t>M. Morris</t>
  </si>
  <si>
    <t>Avg of declared Avgs: 190.4</t>
  </si>
  <si>
    <t>I. Gray</t>
  </si>
  <si>
    <t>P. Kilpin</t>
  </si>
  <si>
    <t>S. King</t>
  </si>
  <si>
    <t>J. McKay</t>
  </si>
  <si>
    <t>D. Sciffens</t>
  </si>
  <si>
    <t>D. Williams</t>
  </si>
  <si>
    <t>Avg of declared Avgs: 187.9</t>
  </si>
  <si>
    <t>D. Fenwick</t>
  </si>
  <si>
    <t>S. George</t>
  </si>
  <si>
    <t>W. Greenlaw</t>
  </si>
  <si>
    <t>R. Hoyle</t>
  </si>
  <si>
    <t>Ger. O'Neil</t>
  </si>
  <si>
    <t>N. Prideaux</t>
  </si>
  <si>
    <t>Avg of declared Avgs: 184.7</t>
  </si>
  <si>
    <t>M. Caswell</t>
  </si>
  <si>
    <t>A. Kerr</t>
  </si>
  <si>
    <t>M. McIlvenna</t>
  </si>
  <si>
    <t>H. Murray</t>
  </si>
  <si>
    <t>W. Stringer</t>
  </si>
  <si>
    <t>Avg of declared Avgs: 174.4</t>
  </si>
  <si>
    <t>S. Cushing</t>
  </si>
  <si>
    <t>D. Hadley</t>
  </si>
  <si>
    <t>G. Kelly</t>
  </si>
  <si>
    <t>K. Mason</t>
  </si>
  <si>
    <t>C. McCaffrey</t>
  </si>
  <si>
    <t>T. McCaffrey</t>
  </si>
  <si>
    <t>J. McLaughlin</t>
  </si>
  <si>
    <t>K. Wilkes P5.2.1x3</t>
  </si>
  <si>
    <t>Avg of declared Avgs: 197.0</t>
  </si>
  <si>
    <t>Avg of declared Avgs: 185.7</t>
  </si>
  <si>
    <t>50m/y Benchrest A/S - Teams</t>
  </si>
  <si>
    <t>4 Goodyear</t>
  </si>
  <si>
    <t>2 GEC (Coventry)</t>
  </si>
  <si>
    <t>3 Golden Valley</t>
  </si>
  <si>
    <t>5 Sunderland</t>
  </si>
  <si>
    <t>6 Bogey570</t>
  </si>
  <si>
    <t>Avg of declared Avgs: 574.0</t>
  </si>
  <si>
    <t>22 Rifle Long Range Prone (50 Yds/Mts) - Individuals</t>
  </si>
  <si>
    <t>JL</t>
  </si>
  <si>
    <t>Avg of declared Avgs: 191.1</t>
  </si>
  <si>
    <t>C. A. Coxon</t>
  </si>
  <si>
    <t>A. Hirst</t>
  </si>
  <si>
    <t>S. Jacklin</t>
  </si>
  <si>
    <t>G. Longstaff</t>
  </si>
  <si>
    <t>L. Webster</t>
  </si>
  <si>
    <t>Avg of declared Avgs: 186.4</t>
  </si>
  <si>
    <t>B. Cook-Duffy</t>
  </si>
  <si>
    <t>P. Dodds</t>
  </si>
  <si>
    <t>N. Harcus</t>
  </si>
  <si>
    <t>J. O'Neill</t>
  </si>
  <si>
    <t>A. Smith</t>
  </si>
  <si>
    <t>M. Watson</t>
  </si>
  <si>
    <t>P. Bailey</t>
  </si>
  <si>
    <t>K. L. Dinkel</t>
  </si>
  <si>
    <t>H. Keys</t>
  </si>
  <si>
    <t>S. Longstaff</t>
  </si>
  <si>
    <t>T. McFarland</t>
  </si>
  <si>
    <t>C. Norton</t>
  </si>
  <si>
    <t>D. N. Price</t>
  </si>
  <si>
    <t>A. Tyler</t>
  </si>
  <si>
    <t>Avg of declared Avgs: 171.3</t>
  </si>
  <si>
    <t>G. Garrett</t>
  </si>
  <si>
    <t>T. Horsfield</t>
  </si>
  <si>
    <t>C. Short</t>
  </si>
  <si>
    <t>P. Yokoyama</t>
  </si>
  <si>
    <t xml:space="preserve">  Scorer: J Lawson</t>
  </si>
  <si>
    <t>Avg of declared Avgs: 182.6</t>
  </si>
  <si>
    <t>22 Rifle Long Range Prone (50 Yds/Mts) - Teams</t>
  </si>
  <si>
    <t>1 Dumfries</t>
  </si>
  <si>
    <t>4 Sunderland</t>
  </si>
  <si>
    <t>B. Cooke-Duffy</t>
  </si>
  <si>
    <t>G. Thomas</t>
  </si>
  <si>
    <t>2 East Antrim</t>
  </si>
  <si>
    <t>3 Felton</t>
  </si>
  <si>
    <t>5 Bogey563</t>
  </si>
  <si>
    <t>6 Bogey566</t>
  </si>
  <si>
    <t>Avg of declared Avgs: 565.2</t>
  </si>
  <si>
    <t>Long Range Any Sights 100 Yards - Individuals</t>
  </si>
  <si>
    <t>Avg of declared Avgs: 188.4</t>
  </si>
  <si>
    <t>Avg of declared Avgs: 152.8</t>
  </si>
  <si>
    <t>A. Chapman</t>
  </si>
  <si>
    <t>J. Jablonski</t>
  </si>
  <si>
    <t>A. Watson</t>
  </si>
  <si>
    <t>Short Range Benchrest A/S (Rimfire) - Individuals</t>
  </si>
  <si>
    <t>JT</t>
  </si>
  <si>
    <t>Avg of declared Avgs: 191.0</t>
  </si>
  <si>
    <t>F. Currie</t>
  </si>
  <si>
    <t>A. Gunn</t>
  </si>
  <si>
    <t>A. Mason</t>
  </si>
  <si>
    <t>K. Mundy</t>
  </si>
  <si>
    <t>K. Perrins</t>
  </si>
  <si>
    <t>Avg of declared Avgs: 190.1</t>
  </si>
  <si>
    <t>I. Dean</t>
  </si>
  <si>
    <t>F. Doherty</t>
  </si>
  <si>
    <t>M. Emms</t>
  </si>
  <si>
    <t>S. Moss</t>
  </si>
  <si>
    <t>P. Scott P0.17.1</t>
  </si>
  <si>
    <t>D. Thomson</t>
  </si>
  <si>
    <t>Avg of declared Avgs: 188.7</t>
  </si>
  <si>
    <t>A. Booth</t>
  </si>
  <si>
    <t>N. Cowdrey</t>
  </si>
  <si>
    <t>J. Eccles</t>
  </si>
  <si>
    <t>P. Gore</t>
  </si>
  <si>
    <t>G. March</t>
  </si>
  <si>
    <t>J. Palfrey</t>
  </si>
  <si>
    <t>M. Scotland</t>
  </si>
  <si>
    <t>Avg of declared Avgs: 187.8</t>
  </si>
  <si>
    <t>C. Chapman</t>
  </si>
  <si>
    <t>P. Entwistle</t>
  </si>
  <si>
    <t>J. Gunn</t>
  </si>
  <si>
    <t>P. Pay</t>
  </si>
  <si>
    <t>C. Pickering</t>
  </si>
  <si>
    <t>R. Richardson</t>
  </si>
  <si>
    <t>Avg of declared Avgs: 186.3</t>
  </si>
  <si>
    <t>K. Blackmore</t>
  </si>
  <si>
    <t>A. Bounds</t>
  </si>
  <si>
    <t>J. Goddard</t>
  </si>
  <si>
    <t>T. Power</t>
  </si>
  <si>
    <t>C. Salway</t>
  </si>
  <si>
    <t>G. Sund</t>
  </si>
  <si>
    <t>M. Taylor</t>
  </si>
  <si>
    <t xml:space="preserve">  Scorer: J Thomson</t>
  </si>
  <si>
    <t>Avg of declared Avgs: 183.8</t>
  </si>
  <si>
    <t>J. Baverstock</t>
  </si>
  <si>
    <t>S. Baverstock</t>
  </si>
  <si>
    <t>I. Crozier</t>
  </si>
  <si>
    <t>F. Keir</t>
  </si>
  <si>
    <t>J. Lee P7.4.2</t>
  </si>
  <si>
    <t>J. Perrins</t>
  </si>
  <si>
    <t>G. Turner</t>
  </si>
  <si>
    <t>P. Van-Parys</t>
  </si>
  <si>
    <t>Avg of declared Avgs: 180.6</t>
  </si>
  <si>
    <t>J. Berry P5.2.3</t>
  </si>
  <si>
    <t>S. Gillum</t>
  </si>
  <si>
    <t>P. Goldthorpe</t>
  </si>
  <si>
    <t>M. G. Johnson P5.2.3</t>
  </si>
  <si>
    <t>D. Jones</t>
  </si>
  <si>
    <t>G. King</t>
  </si>
  <si>
    <t>G. Lyell</t>
  </si>
  <si>
    <t>B. Rayner</t>
  </si>
  <si>
    <t>Avg of declared Avgs: 177.8</t>
  </si>
  <si>
    <t>C. Amos</t>
  </si>
  <si>
    <t>A. Howard</t>
  </si>
  <si>
    <t>R. Lindon P7.6.3.2</t>
  </si>
  <si>
    <t>Division Nineteen</t>
  </si>
  <si>
    <t>Avg of declared Avgs: 172.4</t>
  </si>
  <si>
    <t>P. Barrell</t>
  </si>
  <si>
    <t>J. Hartley</t>
  </si>
  <si>
    <t>F. Holden</t>
  </si>
  <si>
    <t>A. Horsfall</t>
  </si>
  <si>
    <t>G. Kirrage</t>
  </si>
  <si>
    <t>R. Lee P7.6.3.2</t>
  </si>
  <si>
    <t>M. Mallinson</t>
  </si>
  <si>
    <t>Division Twenty</t>
  </si>
  <si>
    <t>Avg of declared Avgs: 161.9</t>
  </si>
  <si>
    <t>G. Bellwood</t>
  </si>
  <si>
    <t>A. Foy</t>
  </si>
  <si>
    <t>E. Purcell</t>
  </si>
  <si>
    <t>JT/JW</t>
  </si>
  <si>
    <t>Avg of declared Avgs: 188.8</t>
  </si>
  <si>
    <t>K. Meek</t>
  </si>
  <si>
    <t>C. Powell</t>
  </si>
  <si>
    <t>Avg of declared Avgs: 198.6</t>
  </si>
  <si>
    <t>R. Cliffe</t>
  </si>
  <si>
    <t>A. Dewsnip</t>
  </si>
  <si>
    <t>Wigan</t>
  </si>
  <si>
    <t>G. Meadows</t>
  </si>
  <si>
    <t>G. Stewart</t>
  </si>
  <si>
    <t>R. Lloyd</t>
  </si>
  <si>
    <t>T. Lumley</t>
  </si>
  <si>
    <t>P. Mitchell</t>
  </si>
  <si>
    <t>C. Simpson</t>
  </si>
  <si>
    <t>Avg of declared Avgs: 190.9</t>
  </si>
  <si>
    <t>S. Marsland</t>
  </si>
  <si>
    <t>Avg of declared Avgs: 173.4</t>
  </si>
  <si>
    <t>Short Range Benchrest A/S (Rimfire) - Teams</t>
  </si>
  <si>
    <t>1 Goodyear C</t>
  </si>
  <si>
    <t>4 Penarth C</t>
  </si>
  <si>
    <t>2 Goodyear D</t>
  </si>
  <si>
    <t>3 Penarth B</t>
  </si>
  <si>
    <t>R. Pickering</t>
  </si>
  <si>
    <t>6 Bogey533</t>
  </si>
  <si>
    <t>Short Range Benchrest A/S (Air Rifle) - Individuals</t>
  </si>
  <si>
    <t>JW</t>
  </si>
  <si>
    <t>Avg of declared Avgs: 198.4</t>
  </si>
  <si>
    <t>P. Francis</t>
  </si>
  <si>
    <t>I. Johnston</t>
  </si>
  <si>
    <t>J. Pearson</t>
  </si>
  <si>
    <t>M. Popazov</t>
  </si>
  <si>
    <t>G. Weeks</t>
  </si>
  <si>
    <t>L. Weeks</t>
  </si>
  <si>
    <t>Avg of declared Avgs: 195.8</t>
  </si>
  <si>
    <t>G. Boyer</t>
  </si>
  <si>
    <t>A. Herdson</t>
  </si>
  <si>
    <t>J. Mayson</t>
  </si>
  <si>
    <t>G. Radcliffe</t>
  </si>
  <si>
    <t>A. Rigg</t>
  </si>
  <si>
    <t>W. Williams</t>
  </si>
  <si>
    <t>Avg of declared Avgs: 194.1</t>
  </si>
  <si>
    <t>I. Asplen</t>
  </si>
  <si>
    <t>V. Chapman</t>
  </si>
  <si>
    <t>E. B. Dobson</t>
  </si>
  <si>
    <t>H. Ewens</t>
  </si>
  <si>
    <t>D. Hearn</t>
  </si>
  <si>
    <t>D. Pitchforth</t>
  </si>
  <si>
    <t>R. Chisem</t>
  </si>
  <si>
    <t>D. Forrester</t>
  </si>
  <si>
    <t>A. Graham</t>
  </si>
  <si>
    <t>P. Scott</t>
  </si>
  <si>
    <t>Ray Snowball</t>
  </si>
  <si>
    <t>Rosie Snowball</t>
  </si>
  <si>
    <t>J. Trinder</t>
  </si>
  <si>
    <t>D. Pargetor</t>
  </si>
  <si>
    <t>C. Salisbury</t>
  </si>
  <si>
    <t>J. Wilkinson</t>
  </si>
  <si>
    <t>P. Wright</t>
  </si>
  <si>
    <t xml:space="preserve">  Scorer: J Wright</t>
  </si>
  <si>
    <t>S. Duckworth</t>
  </si>
  <si>
    <t>R. Gaunt P5.2.3</t>
  </si>
  <si>
    <t>S. Hamilton</t>
  </si>
  <si>
    <t>A. Jolly</t>
  </si>
  <si>
    <t>F. McManus</t>
  </si>
  <si>
    <t>J. Pargetor</t>
  </si>
  <si>
    <t>D. Tiffney</t>
  </si>
  <si>
    <t>V. Barr</t>
  </si>
  <si>
    <t>B. Elliott</t>
  </si>
  <si>
    <t>R. Halliwell</t>
  </si>
  <si>
    <t>A. Lyons</t>
  </si>
  <si>
    <t>D. Mills</t>
  </si>
  <si>
    <t>S. Tinker</t>
  </si>
  <si>
    <t>Avg of declared Avgs: 180.2</t>
  </si>
  <si>
    <t>R. Austin</t>
  </si>
  <si>
    <t>S. Huddleston</t>
  </si>
  <si>
    <t>M. Tansey</t>
  </si>
  <si>
    <t>Avg of declared Avgs: 176.6</t>
  </si>
  <si>
    <t>J. Andrews</t>
  </si>
  <si>
    <t>M. Athersmith</t>
  </si>
  <si>
    <t>C. Christie</t>
  </si>
  <si>
    <t>R. Gough</t>
  </si>
  <si>
    <t>P. Lawton</t>
  </si>
  <si>
    <t>K. Morley</t>
  </si>
  <si>
    <t>D. Robinson</t>
  </si>
  <si>
    <t>J. Willis</t>
  </si>
  <si>
    <t>Avg of declared Avgs: 158.8</t>
  </si>
  <si>
    <t>I. Berridge</t>
  </si>
  <si>
    <t>T. Cockett</t>
  </si>
  <si>
    <t>D. Faucitt</t>
  </si>
  <si>
    <t>P. Griffiths</t>
  </si>
  <si>
    <t>G. Holmes</t>
  </si>
  <si>
    <t>J. Lawton</t>
  </si>
  <si>
    <t>P. Robinson</t>
  </si>
  <si>
    <t>JW/JT</t>
  </si>
  <si>
    <t>Avg of declared Avgs: 196.4</t>
  </si>
  <si>
    <t>Avg of declared Avgs: 187.7</t>
  </si>
  <si>
    <t>Short Range Benchrest A/S (Air Rifle) - Teams</t>
  </si>
  <si>
    <t>1 Bedlay A</t>
  </si>
  <si>
    <t>4 GEC (Coventry)</t>
  </si>
  <si>
    <t>2 Bedlay B</t>
  </si>
  <si>
    <t>3 Bury</t>
  </si>
  <si>
    <t>5 Penarth</t>
  </si>
  <si>
    <t>6 Vickers</t>
  </si>
  <si>
    <t>Avg of declared Avgs: 570.7</t>
  </si>
  <si>
    <t>Avg of declared Avgs: 199.2</t>
  </si>
  <si>
    <t>I. Henderson</t>
  </si>
  <si>
    <t>A. Thompson</t>
  </si>
  <si>
    <t>Avg of declared Avgs: 198.2</t>
  </si>
  <si>
    <t>C. Harris</t>
  </si>
  <si>
    <t>P. Lawrence</t>
  </si>
  <si>
    <t>S. McLaughlin</t>
  </si>
  <si>
    <t>C. Thorbjornsen</t>
  </si>
  <si>
    <t>R. Williams</t>
  </si>
  <si>
    <t>D. Gordon</t>
  </si>
  <si>
    <t>W. Thomson</t>
  </si>
  <si>
    <t>J. Wood</t>
  </si>
  <si>
    <t>Avg of declared Avgs: 196.9</t>
  </si>
  <si>
    <t>B. Clark</t>
  </si>
  <si>
    <t>G. Harris</t>
  </si>
  <si>
    <t>P. Tyler</t>
  </si>
  <si>
    <t>S. Wallace</t>
  </si>
  <si>
    <t>D. Bailey</t>
  </si>
  <si>
    <t>M. Lewis</t>
  </si>
  <si>
    <t>P. Sewell</t>
  </si>
  <si>
    <t>Avg of declared Avgs: 195.4</t>
  </si>
  <si>
    <t>L. Hamar</t>
  </si>
  <si>
    <t>S. Harris</t>
  </si>
  <si>
    <t>M. Rowan</t>
  </si>
  <si>
    <t>Avg of declared Avgs: 194.7</t>
  </si>
  <si>
    <t>P. Holland P5.2.1</t>
  </si>
  <si>
    <t>B. Skelton</t>
  </si>
  <si>
    <t>C. Tait</t>
  </si>
  <si>
    <t>Avg of declared Avgs: 193.9</t>
  </si>
  <si>
    <t>B. Chappell</t>
  </si>
  <si>
    <t>R. Dewhurst</t>
  </si>
  <si>
    <t>K. Pay</t>
  </si>
  <si>
    <t>S. Vincent</t>
  </si>
  <si>
    <t>D. Wells</t>
  </si>
  <si>
    <t>D. Allwright</t>
  </si>
  <si>
    <t>P. Baylis</t>
  </si>
  <si>
    <t>I. Bruce</t>
  </si>
  <si>
    <t>D. Casson</t>
  </si>
  <si>
    <t>B. Charles</t>
  </si>
  <si>
    <t>D. King</t>
  </si>
  <si>
    <t>R. Moffett</t>
  </si>
  <si>
    <t>S. Westley</t>
  </si>
  <si>
    <t>G. White</t>
  </si>
  <si>
    <t>A. Wylde</t>
  </si>
  <si>
    <t>1 Blackpool</t>
  </si>
  <si>
    <t>2 Bury</t>
  </si>
  <si>
    <t>3 East Antrim</t>
  </si>
  <si>
    <t>6 Warrington A</t>
  </si>
  <si>
    <t>Avg of declared Avgs: 590.3</t>
  </si>
  <si>
    <t>1 Furness Marksmen</t>
  </si>
  <si>
    <t>2 Goodyear A</t>
  </si>
  <si>
    <t>3 Goodyear B</t>
  </si>
  <si>
    <t>5 Warrington B</t>
  </si>
  <si>
    <t>6 Warrington C</t>
  </si>
  <si>
    <t>Avg of declared Avgs: 580.0</t>
  </si>
  <si>
    <t>KW</t>
  </si>
  <si>
    <t>Avg of declared Avgs: 83.3</t>
  </si>
  <si>
    <t>Avg of declared Avgs: 82.0</t>
  </si>
  <si>
    <t>M. Awkright</t>
  </si>
  <si>
    <t>S. Bury</t>
  </si>
  <si>
    <t>S. Gracey</t>
  </si>
  <si>
    <t>T. Hyland</t>
  </si>
  <si>
    <t>T. Thomas</t>
  </si>
  <si>
    <t>Y. Ramzan</t>
  </si>
  <si>
    <t>N. Thompson</t>
  </si>
  <si>
    <t>Avg of declared Avgs: 80.9</t>
  </si>
  <si>
    <t>Avg of declared Avgs: 79.5</t>
  </si>
  <si>
    <t>G. Attride</t>
  </si>
  <si>
    <t>I. Braithwaite</t>
  </si>
  <si>
    <t>M. Broom</t>
  </si>
  <si>
    <t>D. Harris</t>
  </si>
  <si>
    <t>A. Edgell</t>
  </si>
  <si>
    <t>P. Hooper</t>
  </si>
  <si>
    <t>R. Herringshaw</t>
  </si>
  <si>
    <t>B. Jack</t>
  </si>
  <si>
    <t>M. Walpole P7.4.2</t>
  </si>
  <si>
    <t>Avg of declared Avgs: 78.3</t>
  </si>
  <si>
    <t>Avg of declared Avgs: 76.4</t>
  </si>
  <si>
    <t>G. Franks</t>
  </si>
  <si>
    <t>K. Harrison</t>
  </si>
  <si>
    <t>Simon Jacklin</t>
  </si>
  <si>
    <t>T. Morton</t>
  </si>
  <si>
    <t>J. McCallum</t>
  </si>
  <si>
    <t>A. Napoleon</t>
  </si>
  <si>
    <t>S. Wolf</t>
  </si>
  <si>
    <t>M. Wolf</t>
  </si>
  <si>
    <t>Avg of declared Avgs: 73.8</t>
  </si>
  <si>
    <t>Avg of declared Avgs: 66.8</t>
  </si>
  <si>
    <t>S. Catt</t>
  </si>
  <si>
    <t>Sam Jacklin</t>
  </si>
  <si>
    <t>A. McCrory</t>
  </si>
  <si>
    <t>M. Thornton</t>
  </si>
  <si>
    <t>R. Wilson</t>
  </si>
  <si>
    <t>G. F. Wilkinson P5.2.2</t>
  </si>
  <si>
    <t xml:space="preserve">  Scorer: K Wightman</t>
  </si>
  <si>
    <t>1 Market Drayton C</t>
  </si>
  <si>
    <t>4 Sunderland D</t>
  </si>
  <si>
    <t>2 Penarth A</t>
  </si>
  <si>
    <t>5 Bogey447</t>
  </si>
  <si>
    <t>6 Bogey460</t>
  </si>
  <si>
    <t>Avg of declared Avgs: 469.2</t>
  </si>
  <si>
    <t>Short Range Standard Pistol - Individuals</t>
  </si>
  <si>
    <t>MB</t>
  </si>
  <si>
    <t>Avg of declared Avgs: 265.3</t>
  </si>
  <si>
    <t>D. Erskine</t>
  </si>
  <si>
    <t>Avg of declared Avgs: 236.2</t>
  </si>
  <si>
    <t xml:space="preserve">  Scorer: M Bailey</t>
  </si>
  <si>
    <t>Avg of declared Avgs: 257.8</t>
  </si>
  <si>
    <t>Muzzle Loading Nitro - Individuals</t>
  </si>
  <si>
    <t>MS</t>
  </si>
  <si>
    <t>Avg of declared Avgs: 82.8</t>
  </si>
  <si>
    <t>G. Collins</t>
  </si>
  <si>
    <t>R. Singleton</t>
  </si>
  <si>
    <t>T. Somerton</t>
  </si>
  <si>
    <t xml:space="preserve">  Scorer: M Spittle</t>
  </si>
  <si>
    <t>Muzzle Loading Pistol - Individuals</t>
  </si>
  <si>
    <t>Avg of declared Avgs: 79.6</t>
  </si>
  <si>
    <t>G. Crowther</t>
  </si>
  <si>
    <t>C. Lockwood</t>
  </si>
  <si>
    <t>C. Wilson</t>
  </si>
  <si>
    <t>Muzzle Loading Revolver - Individuals</t>
  </si>
  <si>
    <t>Avg of declared Avgs: 83.4</t>
  </si>
  <si>
    <t>K. Gillespie</t>
  </si>
  <si>
    <t>V. Little</t>
  </si>
  <si>
    <t>M. Savage</t>
  </si>
  <si>
    <t>Avg of declared Avgs: 65.4</t>
  </si>
  <si>
    <t>A. Frankland</t>
  </si>
  <si>
    <t>J. Wright</t>
  </si>
  <si>
    <t>20 Yards Pistol - Individuals</t>
  </si>
  <si>
    <t>OS</t>
  </si>
  <si>
    <t>D. Stocks</t>
  </si>
  <si>
    <t>Sutton Coldfield</t>
  </si>
  <si>
    <t>J. Ward</t>
  </si>
  <si>
    <t>M. Elliot</t>
  </si>
  <si>
    <t>N. Hayes</t>
  </si>
  <si>
    <t>J. Hough</t>
  </si>
  <si>
    <t>P. Stokes</t>
  </si>
  <si>
    <t>Avg of declared Avgs: 150.7</t>
  </si>
  <si>
    <t>P. Bracegirdle P7.6.3.2</t>
  </si>
  <si>
    <t>P. Cox</t>
  </si>
  <si>
    <t>Avg of declared Avgs: 136.2</t>
  </si>
  <si>
    <t>R. Mattholie</t>
  </si>
  <si>
    <t>S. Mohamed P7.6.3.2</t>
  </si>
  <si>
    <t>S. Neale</t>
  </si>
  <si>
    <t>Avg of declared Avgs: 119.2</t>
  </si>
  <si>
    <t>A. German</t>
  </si>
  <si>
    <t>E. Hatcher</t>
  </si>
  <si>
    <t>R. Paige</t>
  </si>
  <si>
    <t>P. Rocca</t>
  </si>
  <si>
    <t>S. Western</t>
  </si>
  <si>
    <t>L. Whittley</t>
  </si>
  <si>
    <t xml:space="preserve">  Scorer: O J Spence</t>
  </si>
  <si>
    <t>Avg of declared Avgs: 160.8</t>
  </si>
  <si>
    <t>Long Barrelled Pistol - Individuals</t>
  </si>
  <si>
    <t>RG</t>
  </si>
  <si>
    <t>Avg of declared Avgs: 183.3</t>
  </si>
  <si>
    <t>R. Carter</t>
  </si>
  <si>
    <t>S. Rees</t>
  </si>
  <si>
    <t>Avg of declared Avgs: 166.6</t>
  </si>
  <si>
    <t>A. Carson</t>
  </si>
  <si>
    <t>S. Huthchinson</t>
  </si>
  <si>
    <t>Avg of declared Avgs: 141.6</t>
  </si>
  <si>
    <t>A. Barrow</t>
  </si>
  <si>
    <t xml:space="preserve">  Scorer: R Gascoyne</t>
  </si>
  <si>
    <t>Avg of declared Avgs: 163.1</t>
  </si>
  <si>
    <t>10M Air Rifle - Individuals</t>
  </si>
  <si>
    <t>RH</t>
  </si>
  <si>
    <t>Avg of declared Avgs: 180.9</t>
  </si>
  <si>
    <t>A. Brown</t>
  </si>
  <si>
    <t>F. Calder</t>
  </si>
  <si>
    <t>N. Clark</t>
  </si>
  <si>
    <t>R. Law</t>
  </si>
  <si>
    <t>S. Reynolds</t>
  </si>
  <si>
    <t>R. Townsend</t>
  </si>
  <si>
    <t>Avg of declared Avgs: 162.1</t>
  </si>
  <si>
    <t>N. Avis</t>
  </si>
  <si>
    <t>J. Bennett</t>
  </si>
  <si>
    <t>R. Bharaj</t>
  </si>
  <si>
    <t>O. Edwards</t>
  </si>
  <si>
    <t>M. Hunton</t>
  </si>
  <si>
    <t>K. Pickett</t>
  </si>
  <si>
    <t>R. Robertson</t>
  </si>
  <si>
    <t>Dechmont</t>
  </si>
  <si>
    <t>K. Robinson</t>
  </si>
  <si>
    <t>J. Stevens</t>
  </si>
  <si>
    <t>Avg of declared Avgs: 151.1</t>
  </si>
  <si>
    <t>D. Hebard</t>
  </si>
  <si>
    <t>C. Jones</t>
  </si>
  <si>
    <t>R. Wood</t>
  </si>
  <si>
    <t>Avg of declared Avgs: 131.4</t>
  </si>
  <si>
    <t>A. Bharaj</t>
  </si>
  <si>
    <t>P. Hadzik P7.4.2</t>
  </si>
  <si>
    <t>K. Kuzmanoska</t>
  </si>
  <si>
    <t>D. Little</t>
  </si>
  <si>
    <t>D. O'Driscoll</t>
  </si>
  <si>
    <t>V. Poulopoulos</t>
  </si>
  <si>
    <t xml:space="preserve">  Scorer: R Harrison</t>
  </si>
  <si>
    <t>10m Air Rifle - Individuals (Supported rest)</t>
  </si>
  <si>
    <t>Avg of declared Avgs: 182.8</t>
  </si>
  <si>
    <t>C. Dickenson</t>
  </si>
  <si>
    <t>S. Moruzzi</t>
  </si>
  <si>
    <t>J. Peebles</t>
  </si>
  <si>
    <t>J. Phillips P5.2.1</t>
  </si>
  <si>
    <t>I. Vance</t>
  </si>
  <si>
    <t>Avg of declared Avgs: 156.7</t>
  </si>
  <si>
    <t>N. Beesley</t>
  </si>
  <si>
    <t>I. Darke</t>
  </si>
  <si>
    <t>Avg of declared Avgs: 160.4</t>
  </si>
  <si>
    <t>Avg of declared Avgs: 156.1</t>
  </si>
  <si>
    <t>Rapid Fire Rifle - Individuals</t>
  </si>
  <si>
    <t>TE</t>
  </si>
  <si>
    <t>Avg of declared Avgs: 267.9</t>
  </si>
  <si>
    <t>Avg of declared Avgs: 244.0</t>
  </si>
  <si>
    <t>Avg of declared Avgs: 221.4</t>
  </si>
  <si>
    <t>K. Aitken</t>
  </si>
  <si>
    <t>R. McKay</t>
  </si>
  <si>
    <t>The RCO or Witness should make an appropriate note on any target that has fewer than 10 shots on it.</t>
  </si>
  <si>
    <t xml:space="preserve">  Scorer: T Earnshaw</t>
  </si>
  <si>
    <t>Avg this round: 162.7</t>
  </si>
  <si>
    <t>Avg this round: 187.2</t>
  </si>
  <si>
    <t>Avg this round: 163.0</t>
  </si>
  <si>
    <t>Avg this round: 158.9</t>
  </si>
  <si>
    <t>Avg this round: 156.3</t>
  </si>
  <si>
    <t>Avg this round: 154.9</t>
  </si>
  <si>
    <t>Avg this round: 149.8</t>
  </si>
  <si>
    <t>Avg this round: 150.4</t>
  </si>
  <si>
    <t>Avg this round: 144.5</t>
  </si>
  <si>
    <t>Avg this round: 137.9</t>
  </si>
  <si>
    <t>Avg this round: 115.8</t>
  </si>
  <si>
    <t>Avg this round: 180.3</t>
  </si>
  <si>
    <t>Avg this round: 178.7</t>
  </si>
  <si>
    <t>Avg this round: 175.9</t>
  </si>
  <si>
    <t>Avg this round: 169.4</t>
  </si>
  <si>
    <t>Avg this round: 171.4</t>
  </si>
  <si>
    <t>Avg this round: 168.9</t>
  </si>
  <si>
    <t>Avg this round: 166.4</t>
  </si>
  <si>
    <t>Avg this round: 164.7</t>
  </si>
  <si>
    <t>Avg this round: 157.1</t>
  </si>
  <si>
    <t>Avg this round: 177.6</t>
  </si>
  <si>
    <t>Avg this round: 167.7</t>
  </si>
  <si>
    <t>Avg this round: 156.1</t>
  </si>
  <si>
    <t>Avg this round: 139.9</t>
  </si>
  <si>
    <t>Avg this round: 181.7</t>
  </si>
  <si>
    <t>Avg this round: 172.4</t>
  </si>
  <si>
    <t>Avg this round: 153.1</t>
  </si>
  <si>
    <t>Avg this round: 182.4</t>
  </si>
  <si>
    <t>Avg this round: 158.3</t>
  </si>
  <si>
    <t>Avg this round: 155.0</t>
  </si>
  <si>
    <t>Avg this round: 141.2</t>
  </si>
  <si>
    <t>Avg this round: 170.1</t>
  </si>
  <si>
    <t>Avg this round: 159.3</t>
  </si>
  <si>
    <t>Avg this round: 183.8</t>
  </si>
  <si>
    <t>Avg this round: 167.8</t>
  </si>
  <si>
    <t>Avg this round: 194.3</t>
  </si>
  <si>
    <t>Avg this round: 192.7</t>
  </si>
  <si>
    <t>Avg this round: 190.9</t>
  </si>
  <si>
    <t>Avg this round: 187.3</t>
  </si>
  <si>
    <t>Avg this round: 176.8</t>
  </si>
  <si>
    <t>Avg this round: 193.3</t>
  </si>
  <si>
    <t>Avg this round: 188.0</t>
  </si>
  <si>
    <t>Avg this round: 196.8</t>
  </si>
  <si>
    <t>Avg this round: 177.7</t>
  </si>
  <si>
    <t>Avg this round: 195.5</t>
  </si>
  <si>
    <t>Avg this round: 194.7</t>
  </si>
  <si>
    <t>Avg this round: 194.0</t>
  </si>
  <si>
    <t>Avg this round: 182.9</t>
  </si>
  <si>
    <t>Avg this round: 189.8</t>
  </si>
  <si>
    <t>Avg this round: 191.3</t>
  </si>
  <si>
    <t>Avg this round: 186.5</t>
  </si>
  <si>
    <t>Avg this round: 196.3</t>
  </si>
  <si>
    <t>Avg this round: 194.6</t>
  </si>
  <si>
    <t>Avg this round: 189.0</t>
  </si>
  <si>
    <t>Avg this round: 193.1</t>
  </si>
  <si>
    <t>Avg this round: 191.1</t>
  </si>
  <si>
    <t>Avg this round: 190.6</t>
  </si>
  <si>
    <t>Avg this round: 183.3</t>
  </si>
  <si>
    <t>Avg this round: 186.0</t>
  </si>
  <si>
    <t>Avg this round: 181.5</t>
  </si>
  <si>
    <t>Avg this round: 192.4</t>
  </si>
  <si>
    <t>Avg this round: 187.7</t>
  </si>
  <si>
    <t>Avg this round: 192.1</t>
  </si>
  <si>
    <t>Avg this round: 188.3</t>
  </si>
  <si>
    <t>Avg this round: 180.6</t>
  </si>
  <si>
    <t>Avg this round: 182.7</t>
  </si>
  <si>
    <t>Avg this round: 170.6</t>
  </si>
  <si>
    <t>Avg this round: 152.7</t>
  </si>
  <si>
    <t>Avg this round: 184.0</t>
  </si>
  <si>
    <t>Avg this round: 178.5</t>
  </si>
  <si>
    <t>Avg this round: 180.7</t>
  </si>
  <si>
    <t>Avg this round: 171.0</t>
  </si>
  <si>
    <t>Avg this round: 160.5</t>
  </si>
  <si>
    <t>Avg this round: 148.0</t>
  </si>
  <si>
    <t>Avg this round: 185.9</t>
  </si>
  <si>
    <t>Avg this round: 174.2</t>
  </si>
  <si>
    <t>Avg this round: 191.8</t>
  </si>
  <si>
    <t>Avg this round: 183.6</t>
  </si>
  <si>
    <t>Avg this round: 168.6</t>
  </si>
  <si>
    <t>Avg this round: 181.3</t>
  </si>
  <si>
    <t>Avg this round: 84.0</t>
  </si>
  <si>
    <t>Avg this round: 85.5</t>
  </si>
  <si>
    <t>Avg this round: 81.0</t>
  </si>
  <si>
    <t>Avg this round: 65.2</t>
  </si>
  <si>
    <t>Avg this round: 174.3</t>
  </si>
  <si>
    <t>Avg this round: 152.9</t>
  </si>
  <si>
    <t>Avg this round: 140.5</t>
  </si>
  <si>
    <t>Avg this round: 127.3</t>
  </si>
  <si>
    <t>Avg this round: 155.9</t>
  </si>
  <si>
    <t>Avg this round: 264.5</t>
  </si>
  <si>
    <t>Avg this round: 240.6</t>
  </si>
  <si>
    <t>Avg this round: 211.2</t>
  </si>
  <si>
    <t>Avg this round: 95.7</t>
  </si>
  <si>
    <t>Avg this round: 83.5</t>
  </si>
  <si>
    <t>Avg this round: 79.6</t>
  </si>
  <si>
    <t>Avg this round: 79.3</t>
  </si>
  <si>
    <t>Avg this round: 81.1</t>
  </si>
  <si>
    <t>Avg this round: 76.3</t>
  </si>
  <si>
    <t>Avg this round: 77.3</t>
  </si>
  <si>
    <t>Avg this round: 78.5</t>
  </si>
  <si>
    <t>Avg this round: 73.1</t>
  </si>
  <si>
    <t>Avg this round: 60.8</t>
  </si>
  <si>
    <t>Avg this round: 90.2</t>
  </si>
  <si>
    <t>Avg this round: 92.2</t>
  </si>
  <si>
    <t>Avg this round: 91.4</t>
  </si>
  <si>
    <t>Avg this round: 88.8</t>
  </si>
  <si>
    <t>Avg this round: 87.3</t>
  </si>
  <si>
    <t>Avg this round: 86.8</t>
  </si>
  <si>
    <t>Avg this round: 82.3</t>
  </si>
  <si>
    <t>Avg this round: 91.6</t>
  </si>
  <si>
    <t>Avg this round: 84.7</t>
  </si>
  <si>
    <t>Avg this round: 73.4</t>
  </si>
  <si>
    <t>Avg this round: 66.3</t>
  </si>
  <si>
    <t>Avg this round: 195.2</t>
  </si>
  <si>
    <t>Avg this round: 164.9</t>
  </si>
  <si>
    <t>Avg this round: 194.1</t>
  </si>
  <si>
    <t>Avg this round: 187.6</t>
  </si>
  <si>
    <t>Avg this round: 192.0</t>
  </si>
  <si>
    <t>Avg this round: 185.4</t>
  </si>
  <si>
    <t>Avg this round: 181.0</t>
  </si>
  <si>
    <t>Avg this round: 179.6</t>
  </si>
  <si>
    <t>Avg this round: 170.3</t>
  </si>
  <si>
    <t>Avg this round: 198.2</t>
  </si>
  <si>
    <t>Avg this round: 189.9</t>
  </si>
  <si>
    <t>Avg this round: 188.6</t>
  </si>
  <si>
    <t>Avg this round: 187.4</t>
  </si>
  <si>
    <t>Avg this round: 186.9</t>
  </si>
  <si>
    <t>Avg this round: 189.3</t>
  </si>
  <si>
    <t>Avg this round: 184.7</t>
  </si>
  <si>
    <t>Avg this round: 174.6</t>
  </si>
  <si>
    <t>Avg this round: 197.8</t>
  </si>
  <si>
    <t>Avg this round: 197.3</t>
  </si>
  <si>
    <t>Avg this round: 197.0</t>
  </si>
  <si>
    <t>Avg this round: 195.9</t>
  </si>
  <si>
    <t>Avg this round: 196.1</t>
  </si>
  <si>
    <t>Avg this round: 193.9</t>
  </si>
  <si>
    <t>Avg this round: 191.9</t>
  </si>
  <si>
    <t>Avg this round: 194.9</t>
  </si>
  <si>
    <t>Avg this round: 190.8</t>
  </si>
  <si>
    <t>Avg this round: 178.8</t>
  </si>
  <si>
    <t>Avg this round: 96.0</t>
  </si>
  <si>
    <t>Avg this round: 93.5</t>
  </si>
  <si>
    <t>Avg this round: 93.0</t>
  </si>
  <si>
    <t>Avg this round: 91.5</t>
  </si>
  <si>
    <t>Avg this round: 91.1</t>
  </si>
  <si>
    <t>Avg this round: 87.9</t>
  </si>
  <si>
    <t>Avg this round: 88.4</t>
  </si>
  <si>
    <t>Avg this round: 86.0</t>
  </si>
  <si>
    <t>Avg this round: 87.6</t>
  </si>
  <si>
    <t>Avg this round: 259.4</t>
  </si>
  <si>
    <t>Avg this round: 238.5</t>
  </si>
  <si>
    <t>Avg this round: 246.8</t>
  </si>
  <si>
    <t>Avg this round: 527.5</t>
  </si>
  <si>
    <t>(Complete teams only)</t>
  </si>
  <si>
    <t>Avg this round: 509.0</t>
  </si>
  <si>
    <t>Avg this round: 465.0</t>
  </si>
  <si>
    <t>Avg this round: 574.0</t>
  </si>
  <si>
    <t>Avg this round: 574.3</t>
  </si>
  <si>
    <t>Avg this round: 578.6</t>
  </si>
  <si>
    <t>Avg this round: 590.5</t>
  </si>
  <si>
    <t>Avg this round: 577.8</t>
  </si>
  <si>
    <t>Avg this round: 558.2</t>
  </si>
  <si>
    <t>Avg this round: 565.5</t>
  </si>
  <si>
    <t>Avg this round: 568.2</t>
  </si>
  <si>
    <t>Avg this round: 547.0</t>
  </si>
  <si>
    <t>Avg this round: 546.7</t>
  </si>
  <si>
    <t>Avg this round: 517.3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</si>
  <si>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</si>
  <si>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</si>
  <si>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</si>
  <si>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</si>
  <si>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</si>
  <si>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</si>
  <si>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</si>
  <si>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</si>
  <si>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</si>
  <si>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</si>
  <si>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</si>
  <si>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</si>
  <si>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</si>
  <si>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</si>
  <si>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</si>
  <si>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</si>
  <si>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</si>
  <si>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</si>
  <si>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</si>
  <si>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</si>
  <si>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D17</t>
  </si>
  <si>
    <t>D18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</si>
  <si>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</si>
  <si>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</si>
  <si>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</si>
  <si>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</si>
  <si>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</si>
  <si>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</si>
  <si>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</si>
  <si>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</si>
  <si>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Long Barrelled Pistol</t>
  </si>
  <si>
    <t>10m Air Rifle</t>
  </si>
  <si>
    <t>Long Barrelled Pistol Sen</t>
  </si>
  <si>
    <t>10m Air Rifle Jun</t>
  </si>
  <si>
    <t>Long Range Rifle</t>
  </si>
  <si>
    <t>10m Air Rifle Sen</t>
  </si>
  <si>
    <t>Long Range Rifle Sen</t>
  </si>
  <si>
    <t>10m Air Rifle (Supp rest)</t>
  </si>
  <si>
    <t>Long Range Rifle Team</t>
  </si>
  <si>
    <t>20Yd Pistol</t>
  </si>
  <si>
    <t>LR Rifle 100 Any</t>
  </si>
  <si>
    <t>20Yd Pistol Sen</t>
  </si>
  <si>
    <t>Muzzle-loading Nitro</t>
  </si>
  <si>
    <t>6Yd Air Pistol</t>
  </si>
  <si>
    <t>Muzzle-loading Pistol</t>
  </si>
  <si>
    <t>Bench 100yd</t>
  </si>
  <si>
    <t>Muzzle-loading Revolver</t>
  </si>
  <si>
    <t>Bench 100yd Sen</t>
  </si>
  <si>
    <t>Rapid Fire Air Pistol</t>
  </si>
  <si>
    <t>Bench 100yd Team</t>
  </si>
  <si>
    <t>Rapid Fire Rifle</t>
  </si>
  <si>
    <t>Bench 50m</t>
  </si>
  <si>
    <t>Short Range Rifle</t>
  </si>
  <si>
    <t>Bench 50m Sen</t>
  </si>
  <si>
    <t>Short Range Rifle Jun</t>
  </si>
  <si>
    <t>Bench 50m Team</t>
  </si>
  <si>
    <t>Short Range Rifle Sen</t>
  </si>
  <si>
    <t>Bench SR (Air)</t>
  </si>
  <si>
    <t>Short Range Rifle Team</t>
  </si>
  <si>
    <t>Bench SR (Air) Sen</t>
  </si>
  <si>
    <t>Sport Rifle</t>
  </si>
  <si>
    <t>Bench SR (Air) Team</t>
  </si>
  <si>
    <t>Bench SR (Rim)</t>
  </si>
  <si>
    <t>Sport Rifle Sen</t>
  </si>
  <si>
    <t>D19</t>
  </si>
  <si>
    <t>D20</t>
  </si>
  <si>
    <t>Sport Rifle Team</t>
  </si>
  <si>
    <t>Bench SR (Rim) Jun</t>
  </si>
  <si>
    <t>SR Standard Pistol</t>
  </si>
  <si>
    <t>Bench SR (Rim) Sen</t>
  </si>
  <si>
    <t>SR Standard Pistol Sen</t>
  </si>
  <si>
    <t>To return to this sheet from any result sheet, hit the little arrow at the top left of the sheet</t>
  </si>
  <si>
    <t>Summer 2023 - Round 3</t>
  </si>
  <si>
    <t>Round Three (05-Jun-23)</t>
  </si>
  <si>
    <t>Issue date: 21-Jun-23</t>
  </si>
  <si>
    <t xml:space="preserve">  Challenges must be sent to the scorer and received by: 05-Jul-23</t>
  </si>
  <si>
    <t>Challenges must be sent to the scorer and received by: 05-Jul-23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</si>
</sst>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rgb="FF0563C1"/>
      <name val="Calibri"/>
      <family val="2"/>
      <charset val="1"/>
    </font>
    <font>
      <sz val="8"/>
      <color rgb="FFFFFFFF"/>
      <name val="Trebuchet MS"/>
      <family val="2"/>
      <charset val="1"/>
    </font>
    <font>
      <b/>
      <sz val="10"/>
      <name val="Trebuchet MS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name val="arial"/>
      <family val="2"/>
    </font>
    <font>
      <sz val="10"/>
      <color rgb="FF000000"/>
      <name val="Trebuchet MS"/>
      <family val="2"/>
      <charset val="1"/>
    </font>
    <font>
      <sz val="13"/>
      <color rgb="FFFFFFFF"/>
      <name val="Trebuchet MS"/>
      <family val="2"/>
      <charset val="1"/>
    </font>
    <font>
      <sz val="11"/>
      <color rgb="FFFFFFFF"/>
      <name val="Calibri"/>
      <family val="2"/>
      <charset val="1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8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sz val="10"/>
      <color rgb="FFFF0000"/>
      <name val="Trebuchet MS"/>
      <family val="2"/>
    </font>
    <font>
      <b/>
      <sz val="10"/>
      <color rgb="FF0070C0"/>
      <name val="Trebuchet MS"/>
      <family val="2"/>
    </font>
    <font>
      <sz val="10"/>
      <color rgb="FFFFFFFF"/>
      <name val="Trebuchet MS"/>
      <family val="2"/>
    </font>
    <font>
      <sz val="10"/>
      <color theme="1"/>
      <name val="Trebuchet MS"/>
      <family val="2"/>
    </font>
    <font>
      <sz val="13"/>
      <color theme="0"/>
      <name val="Trebuchet MS"/>
      <family val="2"/>
    </font>
    <font>
      <sz val="10"/>
      <color rgb="FF0070C0"/>
      <name val="Trebuchet MS"/>
      <family val="2"/>
    </font>
    <font>
      <sz val="8"/>
      <color theme="0"/>
      <name val="Trebuchet MS"/>
      <family val="2"/>
    </font>
    <font>
      <sz val="11"/>
      <color theme="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rgb="FF00B050"/>
      <name val="Trebuchet MS"/>
      <family val="2"/>
    </font>
    <font>
      <b/>
      <sz val="13"/>
      <color theme="0"/>
      <name val="Trebuchet MS"/>
      <family val="2"/>
    </font>
    <font>
      <b/>
      <sz val="8"/>
      <color rgb="FFFFFFFF"/>
      <name val="Trebuchet MS"/>
      <family val="2"/>
      <charset val="1"/>
    </font>
    <font>
      <sz val="10"/>
      <name val="Verdana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0"/>
      <name val="Verdana"/>
      <family val="2"/>
    </font>
    <font>
      <sz val="8"/>
      <color rgb="FF000000"/>
      <name val="Trebuchet MS"/>
      <family val="2"/>
    </font>
    <font>
      <sz val="8"/>
      <color rgb="FF000000"/>
      <name val="Trebuchet MS"/>
      <family val="2"/>
      <charset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darkVertical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>
      <alignment vertical="top" wrapText="1"/>
    </xf>
    <xf numFmtId="0" fontId="7" fillId="0" borderId="0"/>
    <xf numFmtId="0" fontId="9" fillId="0" borderId="0"/>
    <xf numFmtId="0" fontId="11" fillId="0" borderId="0"/>
    <xf numFmtId="0" fontId="16" fillId="0" borderId="0"/>
    <xf numFmtId="0" fontId="20" fillId="0" borderId="0"/>
    <xf numFmtId="0" fontId="7" fillId="0" borderId="0"/>
    <xf numFmtId="0" fontId="11" fillId="0" borderId="0" applyBorder="0" applyProtection="0"/>
    <xf numFmtId="0" fontId="41" fillId="0" borderId="0"/>
    <xf numFmtId="0" fontId="42" fillId="0" borderId="0" applyNumberFormat="0" applyFill="0" applyBorder="0" applyProtection="0">
      <alignment vertical="top" wrapText="1"/>
    </xf>
    <xf numFmtId="0" fontId="44" fillId="0" borderId="0"/>
  </cellStyleXfs>
  <cellXfs count="499">
    <xf numFmtId="0" fontId="0" fillId="0" borderId="0" xfId="0"/>
    <xf numFmtId="0" fontId="6" fillId="0" borderId="1" xfId="2" applyFont="1" applyBorder="1" applyAlignment="1">
      <alignment horizontal="center"/>
    </xf>
    <xf numFmtId="0" fontId="6" fillId="0" borderId="2" xfId="2" applyFont="1" applyBorder="1" applyAlignment="1"/>
    <xf numFmtId="1" fontId="6" fillId="0" borderId="2" xfId="2" applyNumberFormat="1" applyFont="1" applyBorder="1" applyAlignment="1"/>
    <xf numFmtId="0" fontId="6" fillId="0" borderId="0" xfId="3" applyFont="1"/>
    <xf numFmtId="0" fontId="8" fillId="0" borderId="0" xfId="3" applyFont="1"/>
    <xf numFmtId="0" fontId="10" fillId="0" borderId="0" xfId="4" applyFont="1"/>
    <xf numFmtId="0" fontId="10" fillId="0" borderId="0" xfId="4" applyFont="1" applyAlignment="1">
      <alignment horizontal="center"/>
    </xf>
    <xf numFmtId="0" fontId="10" fillId="0" borderId="3" xfId="2" applyFont="1" applyBorder="1" applyAlignment="1">
      <alignment horizontal="center"/>
    </xf>
    <xf numFmtId="1" fontId="10" fillId="0" borderId="0" xfId="2" applyNumberFormat="1" applyFont="1" applyAlignment="1"/>
    <xf numFmtId="0" fontId="10" fillId="0" borderId="0" xfId="2" applyFont="1" applyAlignment="1"/>
    <xf numFmtId="0" fontId="12" fillId="0" borderId="0" xfId="2" applyFont="1" applyAlignment="1">
      <alignment horizontal="center"/>
    </xf>
    <xf numFmtId="0" fontId="10" fillId="0" borderId="0" xfId="3" applyFont="1"/>
    <xf numFmtId="0" fontId="13" fillId="0" borderId="3" xfId="2" applyFont="1" applyBorder="1" applyAlignment="1">
      <alignment horizontal="center"/>
    </xf>
    <xf numFmtId="0" fontId="13" fillId="0" borderId="0" xfId="2" applyFont="1" applyAlignment="1"/>
    <xf numFmtId="1" fontId="14" fillId="0" borderId="0" xfId="2" applyNumberFormat="1" applyFont="1" applyAlignment="1"/>
    <xf numFmtId="0" fontId="14" fillId="0" borderId="0" xfId="2" applyFont="1" applyAlignment="1"/>
    <xf numFmtId="0" fontId="13" fillId="0" borderId="0" xfId="4" applyFont="1"/>
    <xf numFmtId="0" fontId="15" fillId="0" borderId="4" xfId="4" applyFont="1" applyBorder="1" applyAlignment="1">
      <alignment horizontal="center"/>
    </xf>
    <xf numFmtId="0" fontId="10" fillId="0" borderId="5" xfId="2" applyFont="1" applyBorder="1" applyAlignment="1"/>
    <xf numFmtId="0" fontId="10" fillId="0" borderId="5" xfId="2" applyFont="1" applyBorder="1" applyAlignment="1">
      <alignment horizontal="right"/>
    </xf>
    <xf numFmtId="0" fontId="10" fillId="0" borderId="6" xfId="2" applyFont="1" applyBorder="1" applyAlignment="1">
      <alignment horizontal="right"/>
    </xf>
    <xf numFmtId="0" fontId="10" fillId="0" borderId="8" xfId="2" applyFont="1" applyBorder="1" applyAlignment="1"/>
    <xf numFmtId="0" fontId="10" fillId="0" borderId="10" xfId="2" applyFont="1" applyBorder="1" applyAlignment="1">
      <alignment horizontal="center"/>
    </xf>
    <xf numFmtId="0" fontId="10" fillId="0" borderId="11" xfId="3" applyFont="1" applyBorder="1" applyAlignment="1">
      <alignment horizontal="left"/>
    </xf>
    <xf numFmtId="0" fontId="10" fillId="0" borderId="11" xfId="2" applyFont="1" applyBorder="1" applyAlignment="1"/>
    <xf numFmtId="0" fontId="10" fillId="0" borderId="12" xfId="2" applyFont="1" applyBorder="1" applyAlignment="1"/>
    <xf numFmtId="0" fontId="10" fillId="0" borderId="11" xfId="4" applyFont="1" applyBorder="1"/>
    <xf numFmtId="0" fontId="10" fillId="0" borderId="12" xfId="4" applyFont="1" applyBorder="1"/>
    <xf numFmtId="0" fontId="10" fillId="0" borderId="11" xfId="3" applyFont="1" applyBorder="1"/>
    <xf numFmtId="0" fontId="10" fillId="0" borderId="10" xfId="3" applyFont="1" applyBorder="1" applyAlignment="1">
      <alignment horizontal="center"/>
    </xf>
    <xf numFmtId="15" fontId="10" fillId="0" borderId="0" xfId="4" applyNumberFormat="1" applyFont="1" applyAlignment="1">
      <alignment horizontal="right"/>
    </xf>
    <xf numFmtId="0" fontId="15" fillId="0" borderId="0" xfId="2" applyFont="1" applyAlignment="1">
      <alignment horizontal="center"/>
    </xf>
    <xf numFmtId="0" fontId="6" fillId="0" borderId="1" xfId="2" applyFont="1" applyBorder="1" applyAlignment="1"/>
    <xf numFmtId="0" fontId="6" fillId="0" borderId="0" xfId="2" applyFont="1" applyAlignment="1"/>
    <xf numFmtId="0" fontId="6" fillId="0" borderId="0" xfId="3" applyFont="1" applyAlignment="1">
      <alignment horizontal="center"/>
    </xf>
    <xf numFmtId="0" fontId="6" fillId="0" borderId="0" xfId="4" applyFont="1"/>
    <xf numFmtId="0" fontId="12" fillId="0" borderId="0" xfId="4" applyFont="1"/>
    <xf numFmtId="0" fontId="18" fillId="0" borderId="0" xfId="3" applyFont="1"/>
    <xf numFmtId="0" fontId="13" fillId="0" borderId="0" xfId="4" applyFont="1" applyAlignment="1">
      <alignment horizontal="center"/>
    </xf>
    <xf numFmtId="0" fontId="10" fillId="0" borderId="16" xfId="4" applyFont="1" applyBorder="1"/>
    <xf numFmtId="0" fontId="10" fillId="0" borderId="17" xfId="4" applyFont="1" applyBorder="1"/>
    <xf numFmtId="1" fontId="15" fillId="0" borderId="17" xfId="4" applyNumberFormat="1" applyFont="1" applyBorder="1"/>
    <xf numFmtId="0" fontId="10" fillId="0" borderId="17" xfId="4" applyFont="1" applyBorder="1" applyAlignment="1">
      <alignment horizontal="right"/>
    </xf>
    <xf numFmtId="0" fontId="10" fillId="0" borderId="18" xfId="4" applyFont="1" applyBorder="1" applyAlignment="1">
      <alignment horizontal="right"/>
    </xf>
    <xf numFmtId="0" fontId="7" fillId="0" borderId="0" xfId="3" applyAlignment="1">
      <alignment horizontal="center"/>
    </xf>
    <xf numFmtId="0" fontId="10" fillId="0" borderId="19" xfId="4" applyFont="1" applyBorder="1"/>
    <xf numFmtId="0" fontId="10" fillId="0" borderId="20" xfId="4" applyFont="1" applyBorder="1"/>
    <xf numFmtId="0" fontId="10" fillId="0" borderId="21" xfId="4" applyFont="1" applyBorder="1"/>
    <xf numFmtId="0" fontId="10" fillId="0" borderId="8" xfId="4" applyFont="1" applyBorder="1"/>
    <xf numFmtId="0" fontId="10" fillId="0" borderId="9" xfId="4" applyFont="1" applyBorder="1"/>
    <xf numFmtId="0" fontId="10" fillId="0" borderId="22" xfId="4" applyFont="1" applyBorder="1"/>
    <xf numFmtId="0" fontId="10" fillId="0" borderId="23" xfId="4" applyFont="1" applyBorder="1"/>
    <xf numFmtId="0" fontId="10" fillId="0" borderId="24" xfId="4" applyFont="1" applyBorder="1"/>
    <xf numFmtId="0" fontId="10" fillId="0" borderId="25" xfId="4" applyFont="1" applyBorder="1"/>
    <xf numFmtId="0" fontId="10" fillId="0" borderId="26" xfId="4" applyFont="1" applyBorder="1"/>
    <xf numFmtId="0" fontId="10" fillId="0" borderId="27" xfId="4" applyFont="1" applyBorder="1"/>
    <xf numFmtId="0" fontId="10" fillId="0" borderId="14" xfId="4" applyFont="1" applyBorder="1"/>
    <xf numFmtId="0" fontId="10" fillId="0" borderId="15" xfId="4" applyFont="1" applyBorder="1"/>
    <xf numFmtId="164" fontId="10" fillId="0" borderId="0" xfId="4" applyNumberFormat="1" applyFont="1"/>
    <xf numFmtId="0" fontId="10" fillId="0" borderId="4" xfId="4" applyFont="1" applyBorder="1"/>
    <xf numFmtId="0" fontId="10" fillId="0" borderId="5" xfId="4" applyFont="1" applyBorder="1" applyAlignment="1">
      <alignment horizontal="right"/>
    </xf>
    <xf numFmtId="0" fontId="10" fillId="0" borderId="6" xfId="4" applyFont="1" applyBorder="1" applyAlignment="1">
      <alignment horizontal="right"/>
    </xf>
    <xf numFmtId="0" fontId="14" fillId="0" borderId="0" xfId="4" applyFont="1"/>
    <xf numFmtId="0" fontId="10" fillId="0" borderId="10" xfId="4" applyFont="1" applyBorder="1"/>
    <xf numFmtId="0" fontId="10" fillId="0" borderId="13" xfId="4" applyFont="1" applyBorder="1"/>
    <xf numFmtId="0" fontId="10" fillId="2" borderId="0" xfId="4" applyFont="1" applyFill="1"/>
    <xf numFmtId="0" fontId="10" fillId="2" borderId="0" xfId="4" applyFont="1" applyFill="1" applyAlignment="1">
      <alignment horizontal="center"/>
    </xf>
    <xf numFmtId="0" fontId="19" fillId="0" borderId="0" xfId="3" applyFont="1"/>
    <xf numFmtId="15" fontId="10" fillId="0" borderId="0" xfId="4" applyNumberFormat="1" applyFont="1" applyAlignment="1">
      <alignment horizontal="center"/>
    </xf>
    <xf numFmtId="0" fontId="21" fillId="0" borderId="0" xfId="7" applyFont="1" applyAlignment="1">
      <alignment horizontal="center"/>
    </xf>
    <xf numFmtId="0" fontId="21" fillId="0" borderId="0" xfId="7" applyFont="1"/>
    <xf numFmtId="0" fontId="21" fillId="0" borderId="0" xfId="0" applyFont="1"/>
    <xf numFmtId="0" fontId="22" fillId="0" borderId="0" xfId="7" applyFont="1"/>
    <xf numFmtId="0" fontId="22" fillId="0" borderId="0" xfId="7" applyFont="1" applyAlignment="1">
      <alignment horizontal="center"/>
    </xf>
    <xf numFmtId="0" fontId="23" fillId="0" borderId="0" xfId="1" applyFont="1" applyAlignment="1" applyProtection="1">
      <alignment horizontal="left"/>
      <protection locked="0"/>
    </xf>
    <xf numFmtId="0" fontId="24" fillId="0" borderId="0" xfId="7" applyFont="1"/>
    <xf numFmtId="0" fontId="22" fillId="0" borderId="0" xfId="7" applyFont="1" applyAlignment="1">
      <alignment horizontal="right"/>
    </xf>
    <xf numFmtId="0" fontId="25" fillId="0" borderId="0" xfId="7" applyFont="1" applyAlignment="1">
      <alignment horizontal="center"/>
    </xf>
    <xf numFmtId="0" fontId="25" fillId="0" borderId="0" xfId="7" applyFont="1"/>
    <xf numFmtId="0" fontId="26" fillId="0" borderId="0" xfId="7" applyFont="1"/>
    <xf numFmtId="0" fontId="27" fillId="0" borderId="4" xfId="7" applyFont="1" applyBorder="1" applyAlignment="1">
      <alignment horizontal="center"/>
    </xf>
    <xf numFmtId="0" fontId="22" fillId="0" borderId="5" xfId="7" applyFont="1" applyBorder="1"/>
    <xf numFmtId="0" fontId="22" fillId="0" borderId="28" xfId="7" applyFont="1" applyBorder="1"/>
    <xf numFmtId="0" fontId="22" fillId="0" borderId="17" xfId="7" applyFont="1" applyBorder="1" applyAlignment="1">
      <alignment horizontal="right"/>
    </xf>
    <xf numFmtId="0" fontId="22" fillId="0" borderId="29" xfId="7" applyFont="1" applyBorder="1" applyAlignment="1">
      <alignment horizontal="right"/>
    </xf>
    <xf numFmtId="0" fontId="22" fillId="0" borderId="5" xfId="7" applyFont="1" applyBorder="1" applyAlignment="1">
      <alignment horizontal="right"/>
    </xf>
    <xf numFmtId="0" fontId="22" fillId="0" borderId="6" xfId="7" applyFont="1" applyBorder="1" applyAlignment="1">
      <alignment horizontal="right"/>
    </xf>
    <xf numFmtId="0" fontId="22" fillId="0" borderId="8" xfId="7" applyFont="1" applyBorder="1"/>
    <xf numFmtId="0" fontId="22" fillId="0" borderId="8" xfId="0" applyFont="1" applyBorder="1"/>
    <xf numFmtId="0" fontId="22" fillId="0" borderId="9" xfId="0" applyFont="1" applyBorder="1"/>
    <xf numFmtId="0" fontId="22" fillId="0" borderId="10" xfId="7" applyFont="1" applyBorder="1" applyAlignment="1">
      <alignment horizontal="center"/>
    </xf>
    <xf numFmtId="0" fontId="22" fillId="0" borderId="11" xfId="0" applyFont="1" applyBorder="1" applyAlignment="1">
      <alignment horizontal="left"/>
    </xf>
    <xf numFmtId="0" fontId="28" fillId="0" borderId="11" xfId="7" applyFont="1" applyBorder="1"/>
    <xf numFmtId="0" fontId="22" fillId="0" borderId="11" xfId="7" applyFont="1" applyBorder="1"/>
    <xf numFmtId="0" fontId="22" fillId="0" borderId="12" xfId="7" applyFont="1" applyBorder="1"/>
    <xf numFmtId="0" fontId="22" fillId="0" borderId="14" xfId="7" applyFont="1" applyBorder="1"/>
    <xf numFmtId="0" fontId="22" fillId="0" borderId="15" xfId="7" applyFont="1" applyBorder="1"/>
    <xf numFmtId="15" fontId="22" fillId="0" borderId="0" xfId="7" applyNumberFormat="1" applyFont="1" applyAlignment="1">
      <alignment horizontal="right"/>
    </xf>
    <xf numFmtId="0" fontId="24" fillId="0" borderId="0" xfId="7" applyFont="1" applyAlignment="1">
      <alignment horizontal="center"/>
    </xf>
    <xf numFmtId="0" fontId="30" fillId="0" borderId="0" xfId="7" applyFont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11" xfId="0" applyFont="1" applyBorder="1"/>
    <xf numFmtId="0" fontId="31" fillId="0" borderId="12" xfId="0" applyFont="1" applyBorder="1"/>
    <xf numFmtId="0" fontId="31" fillId="0" borderId="14" xfId="0" applyFont="1" applyBorder="1"/>
    <xf numFmtId="0" fontId="31" fillId="0" borderId="15" xfId="0" applyFont="1" applyBorder="1"/>
    <xf numFmtId="0" fontId="21" fillId="0" borderId="0" xfId="0" applyFont="1" applyAlignment="1">
      <alignment horizontal="center"/>
    </xf>
    <xf numFmtId="0" fontId="32" fillId="0" borderId="0" xfId="0" applyFont="1"/>
    <xf numFmtId="0" fontId="22" fillId="0" borderId="16" xfId="7" applyFont="1" applyBorder="1"/>
    <xf numFmtId="0" fontId="22" fillId="0" borderId="17" xfId="7" applyFont="1" applyBorder="1"/>
    <xf numFmtId="1" fontId="27" fillId="0" borderId="17" xfId="7" applyNumberFormat="1" applyFont="1" applyBorder="1"/>
    <xf numFmtId="0" fontId="22" fillId="0" borderId="18" xfId="7" applyFont="1" applyBorder="1" applyAlignment="1">
      <alignment horizontal="right"/>
    </xf>
    <xf numFmtId="0" fontId="0" fillId="0" borderId="0" xfId="0" applyAlignment="1">
      <alignment horizontal="center"/>
    </xf>
    <xf numFmtId="0" fontId="22" fillId="0" borderId="19" xfId="7" applyFont="1" applyBorder="1"/>
    <xf numFmtId="0" fontId="22" fillId="0" borderId="20" xfId="7" applyFont="1" applyBorder="1"/>
    <xf numFmtId="0" fontId="22" fillId="0" borderId="21" xfId="7" applyFont="1" applyBorder="1"/>
    <xf numFmtId="0" fontId="29" fillId="0" borderId="8" xfId="7" applyFont="1" applyBorder="1"/>
    <xf numFmtId="0" fontId="22" fillId="0" borderId="9" xfId="7" applyFont="1" applyBorder="1"/>
    <xf numFmtId="0" fontId="22" fillId="0" borderId="22" xfId="7" applyFont="1" applyBorder="1"/>
    <xf numFmtId="0" fontId="22" fillId="0" borderId="23" xfId="7" applyFont="1" applyBorder="1"/>
    <xf numFmtId="0" fontId="22" fillId="0" borderId="24" xfId="7" applyFont="1" applyBorder="1"/>
    <xf numFmtId="0" fontId="22" fillId="0" borderId="25" xfId="7" applyFont="1" applyBorder="1"/>
    <xf numFmtId="0" fontId="22" fillId="0" borderId="26" xfId="7" applyFont="1" applyBorder="1"/>
    <xf numFmtId="0" fontId="22" fillId="0" borderId="27" xfId="7" applyFont="1" applyBorder="1"/>
    <xf numFmtId="0" fontId="33" fillId="0" borderId="14" xfId="7" applyFont="1" applyBorder="1"/>
    <xf numFmtId="0" fontId="27" fillId="0" borderId="0" xfId="7" applyFont="1"/>
    <xf numFmtId="0" fontId="22" fillId="0" borderId="4" xfId="7" applyFont="1" applyBorder="1"/>
    <xf numFmtId="0" fontId="22" fillId="0" borderId="7" xfId="0" applyFont="1" applyBorder="1" applyAlignment="1">
      <alignment horizontal="left"/>
    </xf>
    <xf numFmtId="0" fontId="22" fillId="0" borderId="10" xfId="7" applyFont="1" applyBorder="1"/>
    <xf numFmtId="0" fontId="22" fillId="0" borderId="13" xfId="7" applyFont="1" applyBorder="1"/>
    <xf numFmtId="15" fontId="22" fillId="0" borderId="0" xfId="7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22" fillId="3" borderId="0" xfId="7" applyFont="1" applyFill="1"/>
    <xf numFmtId="0" fontId="22" fillId="3" borderId="0" xfId="7" applyFont="1" applyFill="1" applyAlignment="1">
      <alignment horizontal="center"/>
    </xf>
    <xf numFmtId="0" fontId="3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5" fontId="22" fillId="0" borderId="0" xfId="7" applyNumberFormat="1" applyFont="1" applyAlignment="1">
      <alignment horizontal="center"/>
    </xf>
    <xf numFmtId="0" fontId="22" fillId="0" borderId="11" xfId="0" applyFont="1" applyBorder="1"/>
    <xf numFmtId="0" fontId="22" fillId="0" borderId="12" xfId="0" applyFont="1" applyBorder="1"/>
    <xf numFmtId="0" fontId="22" fillId="0" borderId="7" xfId="7" applyFont="1" applyBorder="1"/>
    <xf numFmtId="164" fontId="22" fillId="0" borderId="0" xfId="7" applyNumberFormat="1" applyFont="1"/>
    <xf numFmtId="0" fontId="22" fillId="0" borderId="10" xfId="0" applyFont="1" applyBorder="1" applyAlignment="1">
      <alignment horizontal="left"/>
    </xf>
    <xf numFmtId="0" fontId="22" fillId="0" borderId="0" xfId="7" applyFont="1" applyAlignment="1">
      <alignment horizontal="left"/>
    </xf>
    <xf numFmtId="0" fontId="26" fillId="0" borderId="10" xfId="7" applyFont="1" applyBorder="1"/>
    <xf numFmtId="0" fontId="22" fillId="0" borderId="29" xfId="7" applyFont="1" applyBorder="1"/>
    <xf numFmtId="0" fontId="22" fillId="4" borderId="11" xfId="7" applyFont="1" applyFill="1" applyBorder="1"/>
    <xf numFmtId="0" fontId="30" fillId="0" borderId="0" xfId="7" applyFont="1"/>
    <xf numFmtId="0" fontId="2" fillId="0" borderId="0" xfId="0" applyFont="1"/>
    <xf numFmtId="0" fontId="34" fillId="0" borderId="0" xfId="7" applyFont="1"/>
    <xf numFmtId="0" fontId="27" fillId="0" borderId="0" xfId="7" applyFont="1" applyAlignment="1">
      <alignment horizontal="center"/>
    </xf>
    <xf numFmtId="165" fontId="22" fillId="0" borderId="11" xfId="7" applyNumberFormat="1" applyFont="1" applyBorder="1" applyAlignment="1">
      <alignment horizontal="right"/>
    </xf>
    <xf numFmtId="165" fontId="22" fillId="0" borderId="11" xfId="0" applyNumberFormat="1" applyFont="1" applyBorder="1" applyAlignment="1">
      <alignment horizontal="right"/>
    </xf>
    <xf numFmtId="165" fontId="22" fillId="0" borderId="14" xfId="7" applyNumberFormat="1" applyFont="1" applyBorder="1" applyAlignment="1">
      <alignment horizontal="right"/>
    </xf>
    <xf numFmtId="0" fontId="35" fillId="0" borderId="4" xfId="7" applyFont="1" applyBorder="1" applyAlignment="1">
      <alignment horizontal="center"/>
    </xf>
    <xf numFmtId="0" fontId="36" fillId="0" borderId="5" xfId="7" applyFont="1" applyBorder="1"/>
    <xf numFmtId="0" fontId="36" fillId="0" borderId="28" xfId="7" applyFont="1" applyBorder="1"/>
    <xf numFmtId="0" fontId="36" fillId="0" borderId="17" xfId="7" applyFont="1" applyBorder="1"/>
    <xf numFmtId="0" fontId="36" fillId="0" borderId="29" xfId="7" applyFont="1" applyBorder="1"/>
    <xf numFmtId="0" fontId="36" fillId="0" borderId="5" xfId="7" applyFont="1" applyBorder="1" applyAlignment="1">
      <alignment horizontal="right"/>
    </xf>
    <xf numFmtId="0" fontId="36" fillId="0" borderId="6" xfId="7" applyFont="1" applyBorder="1" applyAlignment="1">
      <alignment horizontal="right"/>
    </xf>
    <xf numFmtId="0" fontId="36" fillId="0" borderId="8" xfId="7" applyFont="1" applyBorder="1"/>
    <xf numFmtId="0" fontId="37" fillId="0" borderId="11" xfId="0" applyFont="1" applyBorder="1" applyAlignment="1">
      <alignment horizontal="left"/>
    </xf>
    <xf numFmtId="165" fontId="1" fillId="0" borderId="11" xfId="0" applyNumberFormat="1" applyFont="1" applyBorder="1" applyAlignment="1">
      <alignment horizontal="right"/>
    </xf>
    <xf numFmtId="165" fontId="36" fillId="0" borderId="11" xfId="7" applyNumberFormat="1" applyFont="1" applyBorder="1" applyAlignment="1">
      <alignment horizontal="right"/>
    </xf>
    <xf numFmtId="0" fontId="1" fillId="0" borderId="12" xfId="0" applyFont="1" applyBorder="1"/>
    <xf numFmtId="0" fontId="36" fillId="0" borderId="10" xfId="7" applyFont="1" applyBorder="1" applyAlignment="1">
      <alignment horizontal="center"/>
    </xf>
    <xf numFmtId="165" fontId="1" fillId="0" borderId="14" xfId="0" applyNumberFormat="1" applyFont="1" applyBorder="1" applyAlignment="1">
      <alignment horizontal="right"/>
    </xf>
    <xf numFmtId="165" fontId="36" fillId="0" borderId="14" xfId="7" applyNumberFormat="1" applyFont="1" applyBorder="1" applyAlignment="1">
      <alignment horizontal="right"/>
    </xf>
    <xf numFmtId="0" fontId="1" fillId="0" borderId="15" xfId="0" applyFont="1" applyBorder="1"/>
    <xf numFmtId="165" fontId="0" fillId="0" borderId="14" xfId="0" applyNumberFormat="1" applyBorder="1" applyAlignment="1">
      <alignment horizontal="right"/>
    </xf>
    <xf numFmtId="0" fontId="22" fillId="0" borderId="30" xfId="7" applyFont="1" applyBorder="1"/>
    <xf numFmtId="165" fontId="22" fillId="0" borderId="31" xfId="7" applyNumberFormat="1" applyFont="1" applyBorder="1"/>
    <xf numFmtId="165" fontId="22" fillId="0" borderId="32" xfId="7" applyNumberFormat="1" applyFont="1" applyBorder="1"/>
    <xf numFmtId="165" fontId="22" fillId="0" borderId="8" xfId="7" applyNumberFormat="1" applyFont="1" applyBorder="1"/>
    <xf numFmtId="165" fontId="22" fillId="0" borderId="9" xfId="7" applyNumberFormat="1" applyFont="1" applyBorder="1"/>
    <xf numFmtId="165" fontId="22" fillId="0" borderId="33" xfId="7" applyNumberFormat="1" applyFont="1" applyBorder="1"/>
    <xf numFmtId="165" fontId="22" fillId="0" borderId="34" xfId="7" applyNumberFormat="1" applyFont="1" applyBorder="1"/>
    <xf numFmtId="164" fontId="22" fillId="0" borderId="10" xfId="7" applyNumberFormat="1" applyFont="1" applyBorder="1"/>
    <xf numFmtId="164" fontId="22" fillId="0" borderId="0" xfId="7" applyNumberFormat="1" applyFont="1" applyAlignment="1">
      <alignment horizontal="center"/>
    </xf>
    <xf numFmtId="165" fontId="31" fillId="0" borderId="11" xfId="0" applyNumberFormat="1" applyFont="1" applyBorder="1" applyAlignment="1">
      <alignment horizontal="right"/>
    </xf>
    <xf numFmtId="165" fontId="31" fillId="0" borderId="14" xfId="0" applyNumberFormat="1" applyFont="1" applyBorder="1" applyAlignment="1">
      <alignment horizontal="right"/>
    </xf>
    <xf numFmtId="0" fontId="38" fillId="0" borderId="11" xfId="0" applyFont="1" applyBorder="1" applyAlignment="1">
      <alignment horizontal="left"/>
    </xf>
    <xf numFmtId="0" fontId="39" fillId="0" borderId="0" xfId="0" applyFont="1"/>
    <xf numFmtId="164" fontId="27" fillId="0" borderId="0" xfId="7" applyNumberFormat="1" applyFont="1"/>
    <xf numFmtId="164" fontId="22" fillId="0" borderId="7" xfId="7" applyNumberFormat="1" applyFont="1" applyBorder="1"/>
    <xf numFmtId="0" fontId="6" fillId="0" borderId="0" xfId="8" applyFont="1"/>
    <xf numFmtId="0" fontId="8" fillId="0" borderId="0" xfId="8" applyFont="1"/>
    <xf numFmtId="0" fontId="10" fillId="0" borderId="0" xfId="8" applyFont="1"/>
    <xf numFmtId="0" fontId="10" fillId="0" borderId="0" xfId="8" applyFont="1" applyAlignment="1">
      <alignment horizontal="center"/>
    </xf>
    <xf numFmtId="0" fontId="13" fillId="0" borderId="0" xfId="8" applyFont="1"/>
    <xf numFmtId="0" fontId="12" fillId="0" borderId="0" xfId="8" applyFont="1"/>
    <xf numFmtId="0" fontId="14" fillId="0" borderId="0" xfId="8" applyFont="1"/>
    <xf numFmtId="0" fontId="15" fillId="0" borderId="4" xfId="8" applyFont="1" applyBorder="1" applyAlignment="1">
      <alignment horizontal="center"/>
    </xf>
    <xf numFmtId="0" fontId="10" fillId="0" borderId="5" xfId="8" applyFont="1" applyBorder="1"/>
    <xf numFmtId="0" fontId="10" fillId="0" borderId="28" xfId="8" applyFont="1" applyBorder="1"/>
    <xf numFmtId="0" fontId="10" fillId="0" borderId="17" xfId="8" applyFont="1" applyBorder="1"/>
    <xf numFmtId="0" fontId="10" fillId="0" borderId="29" xfId="8" applyFont="1" applyBorder="1"/>
    <xf numFmtId="0" fontId="10" fillId="0" borderId="5" xfId="8" applyFont="1" applyBorder="1" applyAlignment="1">
      <alignment horizontal="right"/>
    </xf>
    <xf numFmtId="0" fontId="10" fillId="0" borderId="6" xfId="8" applyFont="1" applyBorder="1" applyAlignment="1">
      <alignment horizontal="right"/>
    </xf>
    <xf numFmtId="0" fontId="10" fillId="0" borderId="8" xfId="8" applyFont="1" applyBorder="1"/>
    <xf numFmtId="0" fontId="10" fillId="0" borderId="9" xfId="8" applyFont="1" applyBorder="1"/>
    <xf numFmtId="0" fontId="10" fillId="0" borderId="10" xfId="8" applyFont="1" applyBorder="1" applyAlignment="1">
      <alignment horizontal="center"/>
    </xf>
    <xf numFmtId="0" fontId="10" fillId="0" borderId="11" xfId="8" applyFont="1" applyBorder="1" applyAlignment="1">
      <alignment horizontal="left"/>
    </xf>
    <xf numFmtId="0" fontId="10" fillId="0" borderId="11" xfId="8" applyFont="1" applyBorder="1"/>
    <xf numFmtId="0" fontId="10" fillId="0" borderId="12" xfId="8" applyFont="1" applyBorder="1"/>
    <xf numFmtId="15" fontId="10" fillId="0" borderId="0" xfId="8" applyNumberFormat="1" applyFont="1" applyAlignment="1">
      <alignment horizontal="left"/>
    </xf>
    <xf numFmtId="0" fontId="10" fillId="0" borderId="14" xfId="8" applyFont="1" applyBorder="1"/>
    <xf numFmtId="0" fontId="10" fillId="0" borderId="15" xfId="8" applyFont="1" applyBorder="1"/>
    <xf numFmtId="15" fontId="10" fillId="0" borderId="0" xfId="8" applyNumberFormat="1" applyFont="1" applyAlignment="1">
      <alignment horizontal="right"/>
    </xf>
    <xf numFmtId="0" fontId="15" fillId="0" borderId="0" xfId="8" applyFont="1"/>
    <xf numFmtId="0" fontId="6" fillId="0" borderId="0" xfId="8" applyFont="1" applyAlignment="1">
      <alignment horizontal="center"/>
    </xf>
    <xf numFmtId="0" fontId="18" fillId="0" borderId="0" xfId="8" applyFont="1"/>
    <xf numFmtId="0" fontId="13" fillId="0" borderId="0" xfId="8" applyFont="1" applyAlignment="1">
      <alignment horizontal="center"/>
    </xf>
    <xf numFmtId="0" fontId="10" fillId="0" borderId="16" xfId="8" applyFont="1" applyBorder="1"/>
    <xf numFmtId="1" fontId="15" fillId="0" borderId="17" xfId="8" applyNumberFormat="1" applyFont="1" applyBorder="1"/>
    <xf numFmtId="0" fontId="10" fillId="0" borderId="17" xfId="8" applyFont="1" applyBorder="1" applyAlignment="1">
      <alignment horizontal="right"/>
    </xf>
    <xf numFmtId="0" fontId="10" fillId="0" borderId="18" xfId="8" applyFont="1" applyBorder="1" applyAlignment="1">
      <alignment horizontal="right"/>
    </xf>
    <xf numFmtId="0" fontId="7" fillId="0" borderId="0" xfId="8" applyAlignment="1">
      <alignment horizontal="center"/>
    </xf>
    <xf numFmtId="0" fontId="10" fillId="0" borderId="19" xfId="8" applyFont="1" applyBorder="1"/>
    <xf numFmtId="0" fontId="10" fillId="0" borderId="20" xfId="8" applyFont="1" applyBorder="1"/>
    <xf numFmtId="0" fontId="10" fillId="0" borderId="21" xfId="8" applyFont="1" applyBorder="1"/>
    <xf numFmtId="0" fontId="10" fillId="0" borderId="22" xfId="8" applyFont="1" applyBorder="1"/>
    <xf numFmtId="0" fontId="10" fillId="0" borderId="23" xfId="8" applyFont="1" applyBorder="1"/>
    <xf numFmtId="0" fontId="10" fillId="0" borderId="24" xfId="8" applyFont="1" applyBorder="1"/>
    <xf numFmtId="0" fontId="10" fillId="0" borderId="25" xfId="8" applyFont="1" applyBorder="1"/>
    <xf numFmtId="0" fontId="10" fillId="0" borderId="26" xfId="8" applyFont="1" applyBorder="1"/>
    <xf numFmtId="0" fontId="10" fillId="0" borderId="27" xfId="8" applyFont="1" applyBorder="1"/>
    <xf numFmtId="0" fontId="10" fillId="0" borderId="4" xfId="8" applyFont="1" applyBorder="1"/>
    <xf numFmtId="15" fontId="10" fillId="0" borderId="0" xfId="8" applyNumberFormat="1" applyFont="1" applyAlignment="1">
      <alignment horizontal="center"/>
    </xf>
    <xf numFmtId="0" fontId="40" fillId="0" borderId="0" xfId="8" applyFont="1"/>
    <xf numFmtId="0" fontId="13" fillId="0" borderId="0" xfId="10" applyFont="1" applyAlignment="1">
      <alignment horizontal="center"/>
    </xf>
    <xf numFmtId="0" fontId="13" fillId="0" borderId="0" xfId="10" applyFont="1"/>
    <xf numFmtId="0" fontId="14" fillId="0" borderId="0" xfId="10" applyFont="1"/>
    <xf numFmtId="165" fontId="28" fillId="0" borderId="11" xfId="0" applyNumberFormat="1" applyFont="1" applyBorder="1" applyAlignment="1">
      <alignment horizontal="right"/>
    </xf>
    <xf numFmtId="165" fontId="22" fillId="0" borderId="18" xfId="7" applyNumberFormat="1" applyFont="1" applyBorder="1" applyAlignment="1">
      <alignment horizontal="right"/>
    </xf>
    <xf numFmtId="165" fontId="22" fillId="0" borderId="12" xfId="7" applyNumberFormat="1" applyFont="1" applyBorder="1"/>
    <xf numFmtId="165" fontId="22" fillId="0" borderId="14" xfId="7" applyNumberFormat="1" applyFont="1" applyBorder="1"/>
    <xf numFmtId="165" fontId="22" fillId="0" borderId="15" xfId="7" applyNumberFormat="1" applyFont="1" applyBorder="1"/>
    <xf numFmtId="0" fontId="36" fillId="0" borderId="12" xfId="0" applyFont="1" applyBorder="1"/>
    <xf numFmtId="165" fontId="22" fillId="0" borderId="0" xfId="7" applyNumberFormat="1" applyFont="1"/>
    <xf numFmtId="165" fontId="22" fillId="0" borderId="0" xfId="0" applyNumberFormat="1" applyFont="1"/>
    <xf numFmtId="0" fontId="36" fillId="0" borderId="12" xfId="7" applyFont="1" applyBorder="1"/>
    <xf numFmtId="0" fontId="36" fillId="0" borderId="15" xfId="7" applyFont="1" applyBorder="1"/>
    <xf numFmtId="165" fontId="31" fillId="5" borderId="11" xfId="0" applyNumberFormat="1" applyFont="1" applyFill="1" applyBorder="1" applyAlignment="1">
      <alignment horizontal="right"/>
    </xf>
    <xf numFmtId="165" fontId="31" fillId="4" borderId="11" xfId="0" applyNumberFormat="1" applyFont="1" applyFill="1" applyBorder="1" applyAlignment="1">
      <alignment horizontal="right"/>
    </xf>
    <xf numFmtId="164" fontId="22" fillId="0" borderId="13" xfId="7" applyNumberFormat="1" applyFont="1" applyBorder="1"/>
    <xf numFmtId="0" fontId="21" fillId="0" borderId="35" xfId="11" applyFont="1" applyFill="1" applyBorder="1" applyAlignment="1">
      <alignment horizontal="center"/>
    </xf>
    <xf numFmtId="0" fontId="21" fillId="0" borderId="36" xfId="11" applyNumberFormat="1" applyFont="1" applyFill="1" applyBorder="1" applyAlignment="1"/>
    <xf numFmtId="1" fontId="21" fillId="0" borderId="36" xfId="11" applyNumberFormat="1" applyFont="1" applyFill="1" applyBorder="1" applyAlignment="1"/>
    <xf numFmtId="0" fontId="43" fillId="0" borderId="0" xfId="0" applyFont="1"/>
    <xf numFmtId="0" fontId="22" fillId="0" borderId="37" xfId="11" applyFont="1" applyFill="1" applyBorder="1" applyAlignment="1">
      <alignment horizontal="center"/>
    </xf>
    <xf numFmtId="1" fontId="23" fillId="0" borderId="0" xfId="1" applyNumberFormat="1" applyFont="1" applyFill="1" applyBorder="1" applyAlignment="1" applyProtection="1">
      <alignment horizontal="left"/>
      <protection locked="0"/>
    </xf>
    <xf numFmtId="1" fontId="22" fillId="0" borderId="0" xfId="11" applyNumberFormat="1" applyFont="1" applyFill="1" applyBorder="1" applyAlignment="1"/>
    <xf numFmtId="0" fontId="22" fillId="0" borderId="0" xfId="11" applyFont="1" applyFill="1" applyBorder="1" applyAlignment="1"/>
    <xf numFmtId="0" fontId="22" fillId="0" borderId="0" xfId="11" applyNumberFormat="1" applyFont="1" applyFill="1" applyAlignment="1"/>
    <xf numFmtId="0" fontId="24" fillId="0" borderId="0" xfId="11" applyFont="1" applyFill="1" applyBorder="1" applyAlignment="1">
      <alignment horizontal="center"/>
    </xf>
    <xf numFmtId="0" fontId="25" fillId="0" borderId="37" xfId="11" applyFont="1" applyFill="1" applyBorder="1" applyAlignment="1">
      <alignment horizontal="center"/>
    </xf>
    <xf numFmtId="0" fontId="25" fillId="0" borderId="0" xfId="11" applyNumberFormat="1" applyFont="1" applyFill="1" applyBorder="1" applyAlignment="1"/>
    <xf numFmtId="1" fontId="26" fillId="0" borderId="0" xfId="11" applyNumberFormat="1" applyFont="1" applyFill="1" applyBorder="1" applyAlignment="1"/>
    <xf numFmtId="0" fontId="26" fillId="0" borderId="0" xfId="11" applyFont="1" applyFill="1" applyBorder="1" applyAlignment="1"/>
    <xf numFmtId="0" fontId="25" fillId="0" borderId="0" xfId="11" applyFont="1" applyFill="1" applyBorder="1" applyAlignment="1"/>
    <xf numFmtId="0" fontId="27" fillId="0" borderId="38" xfId="7" applyFont="1" applyBorder="1" applyAlignment="1">
      <alignment horizontal="center"/>
    </xf>
    <xf numFmtId="0" fontId="22" fillId="0" borderId="39" xfId="11" applyNumberFormat="1" applyFont="1" applyFill="1" applyBorder="1" applyAlignment="1"/>
    <xf numFmtId="0" fontId="22" fillId="0" borderId="39" xfId="11" applyNumberFormat="1" applyFont="1" applyFill="1" applyBorder="1" applyAlignment="1">
      <alignment horizontal="right"/>
    </xf>
    <xf numFmtId="0" fontId="22" fillId="0" borderId="40" xfId="11" applyNumberFormat="1" applyFont="1" applyFill="1" applyBorder="1" applyAlignment="1">
      <alignment horizontal="right"/>
    </xf>
    <xf numFmtId="0" fontId="22" fillId="0" borderId="8" xfId="11" applyNumberFormat="1" applyFont="1" applyFill="1" applyBorder="1" applyAlignment="1"/>
    <xf numFmtId="0" fontId="22" fillId="0" borderId="10" xfId="11" applyNumberFormat="1" applyFont="1" applyFill="1" applyBorder="1" applyAlignment="1">
      <alignment horizontal="center"/>
    </xf>
    <xf numFmtId="0" fontId="21" fillId="0" borderId="35" xfId="11" applyNumberFormat="1" applyFont="1" applyFill="1" applyBorder="1" applyAlignment="1"/>
    <xf numFmtId="0" fontId="21" fillId="0" borderId="0" xfId="11" applyNumberFormat="1" applyFont="1" applyFill="1" applyBorder="1" applyAlignment="1"/>
    <xf numFmtId="0" fontId="22" fillId="0" borderId="41" xfId="7" applyFont="1" applyBorder="1"/>
    <xf numFmtId="0" fontId="22" fillId="0" borderId="42" xfId="7" applyFont="1" applyBorder="1"/>
    <xf numFmtId="1" fontId="27" fillId="0" borderId="42" xfId="7" applyNumberFormat="1" applyFont="1" applyBorder="1"/>
    <xf numFmtId="0" fontId="22" fillId="0" borderId="42" xfId="7" applyFont="1" applyBorder="1" applyAlignment="1">
      <alignment horizontal="right"/>
    </xf>
    <xf numFmtId="0" fontId="22" fillId="0" borderId="43" xfId="7" applyFont="1" applyBorder="1" applyAlignment="1">
      <alignment horizontal="right"/>
    </xf>
    <xf numFmtId="0" fontId="22" fillId="0" borderId="44" xfId="7" applyFont="1" applyBorder="1"/>
    <xf numFmtId="0" fontId="22" fillId="0" borderId="45" xfId="7" applyFont="1" applyBorder="1"/>
    <xf numFmtId="0" fontId="22" fillId="0" borderId="38" xfId="7" applyFont="1" applyBorder="1"/>
    <xf numFmtId="0" fontId="22" fillId="0" borderId="39" xfId="7" applyFont="1" applyBorder="1" applyAlignment="1">
      <alignment horizontal="right"/>
    </xf>
    <xf numFmtId="0" fontId="22" fillId="0" borderId="40" xfId="7" applyFont="1" applyBorder="1" applyAlignment="1">
      <alignment horizontal="right"/>
    </xf>
    <xf numFmtId="0" fontId="21" fillId="0" borderId="0" xfId="12" applyFont="1" applyAlignment="1">
      <alignment horizontal="center"/>
    </xf>
    <xf numFmtId="0" fontId="21" fillId="0" borderId="0" xfId="12" applyFont="1"/>
    <xf numFmtId="0" fontId="22" fillId="0" borderId="0" xfId="12" applyFont="1" applyAlignment="1">
      <alignment horizontal="center"/>
    </xf>
    <xf numFmtId="0" fontId="22" fillId="0" borderId="0" xfId="12" applyFont="1"/>
    <xf numFmtId="0" fontId="24" fillId="0" borderId="0" xfId="12" applyFont="1"/>
    <xf numFmtId="0" fontId="25" fillId="0" borderId="0" xfId="12" applyFont="1" applyAlignment="1">
      <alignment horizontal="center"/>
    </xf>
    <xf numFmtId="0" fontId="25" fillId="0" borderId="0" xfId="12" applyFont="1"/>
    <xf numFmtId="0" fontId="26" fillId="0" borderId="0" xfId="12" applyFont="1"/>
    <xf numFmtId="0" fontId="22" fillId="0" borderId="39" xfId="12" applyFont="1" applyBorder="1"/>
    <xf numFmtId="0" fontId="22" fillId="0" borderId="39" xfId="12" applyFont="1" applyBorder="1" applyAlignment="1">
      <alignment horizontal="right"/>
    </xf>
    <xf numFmtId="0" fontId="22" fillId="0" borderId="40" xfId="12" applyFont="1" applyBorder="1" applyAlignment="1">
      <alignment horizontal="right"/>
    </xf>
    <xf numFmtId="0" fontId="22" fillId="0" borderId="8" xfId="12" applyFont="1" applyBorder="1"/>
    <xf numFmtId="0" fontId="22" fillId="0" borderId="10" xfId="12" applyFont="1" applyBorder="1" applyAlignment="1">
      <alignment horizontal="center"/>
    </xf>
    <xf numFmtId="0" fontId="22" fillId="0" borderId="11" xfId="12" applyFont="1" applyBorder="1"/>
    <xf numFmtId="0" fontId="22" fillId="0" borderId="12" xfId="12" applyFont="1" applyBorder="1"/>
    <xf numFmtId="0" fontId="22" fillId="0" borderId="14" xfId="12" applyFont="1" applyBorder="1"/>
    <xf numFmtId="0" fontId="22" fillId="0" borderId="15" xfId="12" applyFont="1" applyBorder="1"/>
    <xf numFmtId="0" fontId="30" fillId="0" borderId="0" xfId="12" applyFont="1"/>
    <xf numFmtId="0" fontId="22" fillId="0" borderId="39" xfId="7" applyFont="1" applyBorder="1"/>
    <xf numFmtId="0" fontId="22" fillId="0" borderId="46" xfId="7" applyFont="1" applyBorder="1"/>
    <xf numFmtId="0" fontId="22" fillId="0" borderId="47" xfId="7" applyFont="1" applyBorder="1"/>
    <xf numFmtId="0" fontId="26" fillId="0" borderId="0" xfId="10" applyFont="1"/>
    <xf numFmtId="0" fontId="26" fillId="0" borderId="0" xfId="8" applyFont="1"/>
    <xf numFmtId="0" fontId="26" fillId="0" borderId="0" xfId="2" applyFont="1" applyAlignment="1"/>
    <xf numFmtId="0" fontId="45" fillId="0" borderId="0" xfId="7" applyFont="1"/>
    <xf numFmtId="0" fontId="46" fillId="0" borderId="0" xfId="8" applyFont="1"/>
    <xf numFmtId="0" fontId="46" fillId="0" borderId="0" xfId="4" applyFont="1"/>
    <xf numFmtId="0" fontId="22" fillId="0" borderId="48" xfId="7" applyFont="1" applyBorder="1" applyAlignment="1">
      <alignment horizontal="center"/>
    </xf>
    <xf numFmtId="0" fontId="22" fillId="0" borderId="31" xfId="0" applyFont="1" applyBorder="1" applyAlignment="1">
      <alignment horizontal="left"/>
    </xf>
    <xf numFmtId="0" fontId="22" fillId="0" borderId="31" xfId="7" applyFont="1" applyBorder="1"/>
    <xf numFmtId="0" fontId="22" fillId="0" borderId="31" xfId="0" applyFont="1" applyBorder="1"/>
    <xf numFmtId="0" fontId="22" fillId="0" borderId="32" xfId="0" applyFont="1" applyBorder="1"/>
    <xf numFmtId="0" fontId="22" fillId="0" borderId="49" xfId="7" applyFont="1" applyBorder="1" applyAlignment="1">
      <alignment horizontal="center"/>
    </xf>
    <xf numFmtId="0" fontId="22" fillId="0" borderId="50" xfId="0" applyFont="1" applyBorder="1" applyAlignment="1">
      <alignment horizontal="left"/>
    </xf>
    <xf numFmtId="0" fontId="22" fillId="0" borderId="50" xfId="7" applyFont="1" applyBorder="1"/>
    <xf numFmtId="0" fontId="22" fillId="0" borderId="51" xfId="7" applyFont="1" applyBorder="1"/>
    <xf numFmtId="0" fontId="31" fillId="0" borderId="50" xfId="0" applyFont="1" applyBorder="1"/>
    <xf numFmtId="0" fontId="31" fillId="0" borderId="49" xfId="0" applyFont="1" applyBorder="1" applyAlignment="1">
      <alignment horizontal="center"/>
    </xf>
    <xf numFmtId="0" fontId="22" fillId="0" borderId="52" xfId="7" applyFont="1" applyBorder="1" applyAlignment="1">
      <alignment horizontal="center"/>
    </xf>
    <xf numFmtId="0" fontId="22" fillId="0" borderId="53" xfId="0" applyFont="1" applyBorder="1" applyAlignment="1">
      <alignment horizontal="left"/>
    </xf>
    <xf numFmtId="0" fontId="22" fillId="0" borderId="53" xfId="7" applyFont="1" applyBorder="1"/>
    <xf numFmtId="0" fontId="31" fillId="0" borderId="54" xfId="0" applyFont="1" applyBorder="1" applyAlignment="1">
      <alignment horizontal="center"/>
    </xf>
    <xf numFmtId="0" fontId="22" fillId="0" borderId="55" xfId="0" applyFont="1" applyBorder="1" applyAlignment="1">
      <alignment horizontal="left"/>
    </xf>
    <xf numFmtId="0" fontId="31" fillId="0" borderId="55" xfId="0" applyFont="1" applyBorder="1"/>
    <xf numFmtId="0" fontId="22" fillId="0" borderId="55" xfId="7" applyFont="1" applyBorder="1"/>
    <xf numFmtId="0" fontId="22" fillId="0" borderId="54" xfId="7" applyFont="1" applyBorder="1" applyAlignment="1">
      <alignment horizontal="center"/>
    </xf>
    <xf numFmtId="0" fontId="22" fillId="0" borderId="56" xfId="7" applyFont="1" applyBorder="1" applyAlignment="1">
      <alignment horizontal="center"/>
    </xf>
    <xf numFmtId="0" fontId="22" fillId="0" borderId="57" xfId="0" applyFont="1" applyBorder="1" applyAlignment="1">
      <alignment horizontal="left"/>
    </xf>
    <xf numFmtId="0" fontId="31" fillId="0" borderId="57" xfId="0" applyFont="1" applyBorder="1"/>
    <xf numFmtId="0" fontId="22" fillId="0" borderId="57" xfId="7" applyFont="1" applyBorder="1"/>
    <xf numFmtId="0" fontId="31" fillId="0" borderId="56" xfId="0" applyFont="1" applyBorder="1" applyAlignment="1">
      <alignment horizontal="center"/>
    </xf>
    <xf numFmtId="165" fontId="22" fillId="0" borderId="31" xfId="7" applyNumberFormat="1" applyFont="1" applyBorder="1" applyAlignment="1">
      <alignment horizontal="right"/>
    </xf>
    <xf numFmtId="165" fontId="22" fillId="0" borderId="50" xfId="7" applyNumberFormat="1" applyFont="1" applyBorder="1" applyAlignment="1">
      <alignment horizontal="right"/>
    </xf>
    <xf numFmtId="0" fontId="36" fillId="0" borderId="48" xfId="7" applyFont="1" applyBorder="1" applyAlignment="1">
      <alignment horizontal="center"/>
    </xf>
    <xf numFmtId="0" fontId="37" fillId="0" borderId="31" xfId="0" applyFont="1" applyBorder="1" applyAlignment="1">
      <alignment horizontal="left"/>
    </xf>
    <xf numFmtId="165" fontId="36" fillId="0" borderId="31" xfId="7" applyNumberFormat="1" applyFont="1" applyBorder="1" applyAlignment="1">
      <alignment horizontal="right"/>
    </xf>
    <xf numFmtId="0" fontId="36" fillId="0" borderId="31" xfId="7" applyFont="1" applyBorder="1"/>
    <xf numFmtId="0" fontId="36" fillId="0" borderId="32" xfId="0" applyFont="1" applyBorder="1"/>
    <xf numFmtId="0" fontId="37" fillId="0" borderId="50" xfId="0" applyFont="1" applyBorder="1" applyAlignment="1">
      <alignment horizontal="left"/>
    </xf>
    <xf numFmtId="165" fontId="36" fillId="0" borderId="50" xfId="7" applyNumberFormat="1" applyFont="1" applyBorder="1" applyAlignment="1">
      <alignment horizontal="right"/>
    </xf>
    <xf numFmtId="0" fontId="36" fillId="0" borderId="51" xfId="7" applyFont="1" applyBorder="1"/>
    <xf numFmtId="0" fontId="36" fillId="0" borderId="52" xfId="7" applyFont="1" applyBorder="1" applyAlignment="1">
      <alignment horizontal="center"/>
    </xf>
    <xf numFmtId="0" fontId="37" fillId="0" borderId="53" xfId="0" applyFont="1" applyBorder="1" applyAlignment="1">
      <alignment horizontal="left"/>
    </xf>
    <xf numFmtId="165" fontId="36" fillId="0" borderId="53" xfId="7" applyNumberFormat="1" applyFont="1" applyBorder="1" applyAlignment="1">
      <alignment horizontal="right"/>
    </xf>
    <xf numFmtId="0" fontId="36" fillId="0" borderId="53" xfId="7" applyFont="1" applyBorder="1"/>
    <xf numFmtId="0" fontId="1" fillId="0" borderId="54" xfId="0" applyFont="1" applyBorder="1" applyAlignment="1">
      <alignment horizontal="center"/>
    </xf>
    <xf numFmtId="0" fontId="37" fillId="0" borderId="55" xfId="0" applyFont="1" applyBorder="1" applyAlignment="1">
      <alignment horizontal="left"/>
    </xf>
    <xf numFmtId="165" fontId="1" fillId="0" borderId="55" xfId="0" applyNumberFormat="1" applyFont="1" applyBorder="1" applyAlignment="1">
      <alignment horizontal="right"/>
    </xf>
    <xf numFmtId="165" fontId="36" fillId="0" borderId="55" xfId="7" applyNumberFormat="1" applyFont="1" applyBorder="1" applyAlignment="1">
      <alignment horizontal="right"/>
    </xf>
    <xf numFmtId="0" fontId="36" fillId="0" borderId="55" xfId="7" applyFont="1" applyBorder="1"/>
    <xf numFmtId="0" fontId="36" fillId="0" borderId="54" xfId="7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37" fillId="0" borderId="57" xfId="0" applyFont="1" applyBorder="1" applyAlignment="1">
      <alignment horizontal="left"/>
    </xf>
    <xf numFmtId="165" fontId="1" fillId="0" borderId="57" xfId="0" applyNumberFormat="1" applyFont="1" applyBorder="1" applyAlignment="1">
      <alignment horizontal="right"/>
    </xf>
    <xf numFmtId="165" fontId="36" fillId="0" borderId="57" xfId="7" applyNumberFormat="1" applyFont="1" applyBorder="1" applyAlignment="1">
      <alignment horizontal="right"/>
    </xf>
    <xf numFmtId="0" fontId="36" fillId="0" borderId="57" xfId="7" applyFont="1" applyBorder="1"/>
    <xf numFmtId="0" fontId="36" fillId="0" borderId="49" xfId="7" applyFont="1" applyBorder="1" applyAlignment="1">
      <alignment horizontal="center"/>
    </xf>
    <xf numFmtId="0" fontId="36" fillId="0" borderId="56" xfId="7" applyFont="1" applyBorder="1" applyAlignment="1">
      <alignment horizontal="center"/>
    </xf>
    <xf numFmtId="165" fontId="0" fillId="0" borderId="57" xfId="0" applyNumberFormat="1" applyBorder="1" applyAlignment="1">
      <alignment horizontal="right"/>
    </xf>
    <xf numFmtId="165" fontId="31" fillId="0" borderId="50" xfId="0" applyNumberFormat="1" applyFont="1" applyBorder="1" applyAlignment="1">
      <alignment horizontal="right"/>
    </xf>
    <xf numFmtId="165" fontId="22" fillId="0" borderId="53" xfId="7" applyNumberFormat="1" applyFont="1" applyBorder="1" applyAlignment="1">
      <alignment horizontal="right"/>
    </xf>
    <xf numFmtId="165" fontId="31" fillId="0" borderId="55" xfId="0" applyNumberFormat="1" applyFont="1" applyBorder="1" applyAlignment="1">
      <alignment horizontal="right"/>
    </xf>
    <xf numFmtId="165" fontId="22" fillId="0" borderId="55" xfId="7" applyNumberFormat="1" applyFont="1" applyBorder="1" applyAlignment="1">
      <alignment horizontal="right"/>
    </xf>
    <xf numFmtId="165" fontId="31" fillId="0" borderId="57" xfId="0" applyNumberFormat="1" applyFont="1" applyBorder="1" applyAlignment="1">
      <alignment horizontal="right"/>
    </xf>
    <xf numFmtId="165" fontId="22" fillId="0" borderId="57" xfId="7" applyNumberFormat="1" applyFont="1" applyBorder="1" applyAlignment="1">
      <alignment horizontal="right"/>
    </xf>
    <xf numFmtId="0" fontId="22" fillId="4" borderId="55" xfId="7" applyFont="1" applyFill="1" applyBorder="1"/>
    <xf numFmtId="0" fontId="10" fillId="0" borderId="48" xfId="8" applyFont="1" applyBorder="1" applyAlignment="1">
      <alignment horizontal="center"/>
    </xf>
    <xf numFmtId="0" fontId="10" fillId="0" borderId="31" xfId="8" applyFont="1" applyBorder="1" applyAlignment="1">
      <alignment horizontal="left"/>
    </xf>
    <xf numFmtId="0" fontId="10" fillId="0" borderId="31" xfId="8" applyFont="1" applyBorder="1"/>
    <xf numFmtId="0" fontId="10" fillId="0" borderId="49" xfId="8" applyFont="1" applyBorder="1" applyAlignment="1">
      <alignment horizontal="center"/>
    </xf>
    <xf numFmtId="0" fontId="10" fillId="0" borderId="50" xfId="8" applyFont="1" applyBorder="1" applyAlignment="1">
      <alignment horizontal="left"/>
    </xf>
    <xf numFmtId="0" fontId="10" fillId="0" borderId="50" xfId="8" applyFont="1" applyBorder="1"/>
    <xf numFmtId="0" fontId="10" fillId="0" borderId="51" xfId="8" applyFont="1" applyBorder="1"/>
    <xf numFmtId="0" fontId="10" fillId="0" borderId="53" xfId="8" applyFont="1" applyBorder="1" applyAlignment="1">
      <alignment horizontal="left"/>
    </xf>
    <xf numFmtId="0" fontId="10" fillId="0" borderId="53" xfId="8" applyFont="1" applyBorder="1"/>
    <xf numFmtId="0" fontId="17" fillId="0" borderId="54" xfId="8" applyFont="1" applyBorder="1" applyAlignment="1">
      <alignment horizontal="center"/>
    </xf>
    <xf numFmtId="0" fontId="10" fillId="0" borderId="55" xfId="8" applyFont="1" applyBorder="1" applyAlignment="1">
      <alignment horizontal="left"/>
    </xf>
    <xf numFmtId="0" fontId="17" fillId="0" borderId="55" xfId="8" applyFont="1" applyBorder="1"/>
    <xf numFmtId="0" fontId="10" fillId="0" borderId="55" xfId="8" applyFont="1" applyBorder="1"/>
    <xf numFmtId="0" fontId="10" fillId="0" borderId="54" xfId="8" applyFont="1" applyBorder="1" applyAlignment="1">
      <alignment horizontal="center"/>
    </xf>
    <xf numFmtId="0" fontId="10" fillId="0" borderId="57" xfId="8" applyFont="1" applyBorder="1" applyAlignment="1">
      <alignment horizontal="left"/>
    </xf>
    <xf numFmtId="0" fontId="17" fillId="0" borderId="57" xfId="8" applyFont="1" applyBorder="1"/>
    <xf numFmtId="0" fontId="10" fillId="0" borderId="57" xfId="8" applyFont="1" applyBorder="1"/>
    <xf numFmtId="0" fontId="22" fillId="0" borderId="48" xfId="12" applyFont="1" applyBorder="1" applyAlignment="1">
      <alignment horizontal="center"/>
    </xf>
    <xf numFmtId="0" fontId="22" fillId="0" borderId="31" xfId="12" applyFont="1" applyBorder="1"/>
    <xf numFmtId="0" fontId="22" fillId="0" borderId="49" xfId="12" applyFont="1" applyBorder="1" applyAlignment="1">
      <alignment horizontal="center"/>
    </xf>
    <xf numFmtId="0" fontId="22" fillId="0" borderId="50" xfId="12" applyFont="1" applyBorder="1"/>
    <xf numFmtId="0" fontId="22" fillId="0" borderId="51" xfId="12" applyFont="1" applyBorder="1"/>
    <xf numFmtId="0" fontId="10" fillId="0" borderId="48" xfId="2" applyFont="1" applyBorder="1" applyAlignment="1">
      <alignment horizontal="center"/>
    </xf>
    <xf numFmtId="0" fontId="10" fillId="0" borderId="31" xfId="3" applyFont="1" applyBorder="1" applyAlignment="1">
      <alignment horizontal="left"/>
    </xf>
    <xf numFmtId="0" fontId="10" fillId="0" borderId="31" xfId="2" applyFont="1" applyBorder="1" applyAlignment="1"/>
    <xf numFmtId="0" fontId="10" fillId="0" borderId="31" xfId="3" applyFont="1" applyBorder="1"/>
    <xf numFmtId="0" fontId="10" fillId="0" borderId="49" xfId="2" applyFont="1" applyBorder="1" applyAlignment="1">
      <alignment horizontal="center"/>
    </xf>
    <xf numFmtId="0" fontId="10" fillId="0" borderId="50" xfId="3" applyFont="1" applyBorder="1" applyAlignment="1">
      <alignment horizontal="left"/>
    </xf>
    <xf numFmtId="0" fontId="10" fillId="0" borderId="50" xfId="3" applyFont="1" applyBorder="1"/>
    <xf numFmtId="0" fontId="10" fillId="0" borderId="51" xfId="2" applyFont="1" applyBorder="1" applyAlignment="1"/>
    <xf numFmtId="0" fontId="22" fillId="0" borderId="48" xfId="11" applyNumberFormat="1" applyFont="1" applyFill="1" applyBorder="1" applyAlignment="1">
      <alignment horizontal="center"/>
    </xf>
    <xf numFmtId="0" fontId="22" fillId="0" borderId="31" xfId="11" applyNumberFormat="1" applyFont="1" applyFill="1" applyBorder="1" applyAlignment="1"/>
    <xf numFmtId="0" fontId="22" fillId="0" borderId="49" xfId="11" applyNumberFormat="1" applyFont="1" applyFill="1" applyBorder="1" applyAlignment="1">
      <alignment horizontal="center"/>
    </xf>
    <xf numFmtId="0" fontId="22" fillId="0" borderId="51" xfId="11" applyNumberFormat="1" applyFont="1" applyFill="1" applyBorder="1" applyAlignment="1"/>
    <xf numFmtId="0" fontId="22" fillId="0" borderId="52" xfId="11" applyNumberFormat="1" applyFont="1" applyFill="1" applyBorder="1" applyAlignment="1">
      <alignment horizontal="center"/>
    </xf>
    <xf numFmtId="0" fontId="22" fillId="0" borderId="53" xfId="11" applyNumberFormat="1" applyFont="1" applyFill="1" applyBorder="1" applyAlignment="1"/>
    <xf numFmtId="0" fontId="22" fillId="0" borderId="55" xfId="11" applyNumberFormat="1" applyFont="1" applyFill="1" applyBorder="1" applyAlignment="1"/>
    <xf numFmtId="0" fontId="22" fillId="0" borderId="54" xfId="11" applyNumberFormat="1" applyFont="1" applyFill="1" applyBorder="1" applyAlignment="1">
      <alignment horizontal="center"/>
    </xf>
    <xf numFmtId="0" fontId="22" fillId="0" borderId="56" xfId="11" applyNumberFormat="1" applyFont="1" applyFill="1" applyBorder="1" applyAlignment="1">
      <alignment horizontal="center"/>
    </xf>
    <xf numFmtId="0" fontId="22" fillId="0" borderId="57" xfId="11" applyNumberFormat="1" applyFont="1" applyFill="1" applyBorder="1" applyAlignment="1"/>
    <xf numFmtId="165" fontId="31" fillId="5" borderId="55" xfId="0" applyNumberFormat="1" applyFont="1" applyFill="1" applyBorder="1" applyAlignment="1">
      <alignment horizontal="right"/>
    </xf>
    <xf numFmtId="165" fontId="31" fillId="4" borderId="55" xfId="0" applyNumberFormat="1" applyFont="1" applyFill="1" applyBorder="1" applyAlignment="1">
      <alignment horizontal="right"/>
    </xf>
    <xf numFmtId="0" fontId="22" fillId="0" borderId="52" xfId="12" applyFont="1" applyBorder="1" applyAlignment="1">
      <alignment horizontal="center"/>
    </xf>
    <xf numFmtId="0" fontId="22" fillId="0" borderId="53" xfId="12" applyFont="1" applyBorder="1"/>
    <xf numFmtId="0" fontId="22" fillId="0" borderId="55" xfId="12" applyFont="1" applyBorder="1"/>
    <xf numFmtId="0" fontId="22" fillId="0" borderId="54" xfId="12" applyFont="1" applyBorder="1" applyAlignment="1">
      <alignment horizontal="center"/>
    </xf>
    <xf numFmtId="0" fontId="22" fillId="0" borderId="57" xfId="12" applyFont="1" applyBorder="1"/>
    <xf numFmtId="0" fontId="0" fillId="0" borderId="0" xfId="0" applyNumberFormat="1"/>
    <xf numFmtId="166" fontId="22" fillId="0" borderId="8" xfId="0" applyNumberFormat="1" applyFont="1" applyBorder="1"/>
    <xf numFmtId="166" fontId="22" fillId="0" borderId="11" xfId="7" applyNumberFormat="1" applyFont="1" applyBorder="1"/>
    <xf numFmtId="166" fontId="22" fillId="0" borderId="14" xfId="7" applyNumberFormat="1" applyFont="1" applyBorder="1"/>
    <xf numFmtId="0" fontId="22" fillId="0" borderId="0" xfId="7" applyNumberFormat="1" applyFont="1"/>
    <xf numFmtId="166" fontId="0" fillId="0" borderId="8" xfId="0" applyNumberFormat="1" applyBorder="1"/>
    <xf numFmtId="166" fontId="0" fillId="0" borderId="11" xfId="0" applyNumberFormat="1" applyBorder="1"/>
    <xf numFmtId="166" fontId="0" fillId="0" borderId="14" xfId="0" applyNumberFormat="1" applyBorder="1"/>
    <xf numFmtId="0" fontId="10" fillId="0" borderId="0" xfId="8" applyNumberFormat="1" applyFont="1"/>
    <xf numFmtId="0" fontId="10" fillId="0" borderId="0" xfId="4" applyNumberFormat="1" applyFont="1"/>
    <xf numFmtId="0" fontId="22" fillId="0" borderId="14" xfId="0" applyFont="1" applyBorder="1"/>
    <xf numFmtId="0" fontId="22" fillId="0" borderId="15" xfId="0" applyFont="1" applyBorder="1"/>
    <xf numFmtId="0" fontId="10" fillId="0" borderId="31" xfId="6" applyFont="1" applyBorder="1"/>
    <xf numFmtId="0" fontId="10" fillId="0" borderId="32" xfId="6" applyFont="1" applyBorder="1"/>
    <xf numFmtId="0" fontId="10" fillId="0" borderId="11" xfId="6" applyFont="1" applyBorder="1"/>
    <xf numFmtId="0" fontId="10" fillId="0" borderId="12" xfId="6" applyFont="1" applyBorder="1"/>
    <xf numFmtId="0" fontId="10" fillId="0" borderId="14" xfId="6" applyFont="1" applyBorder="1"/>
    <xf numFmtId="0" fontId="10" fillId="0" borderId="15" xfId="6" applyFont="1" applyBorder="1"/>
    <xf numFmtId="0" fontId="17" fillId="0" borderId="11" xfId="6" applyFont="1" applyBorder="1"/>
    <xf numFmtId="0" fontId="17" fillId="0" borderId="12" xfId="6" applyFont="1" applyBorder="1"/>
    <xf numFmtId="0" fontId="17" fillId="0" borderId="14" xfId="6" applyFont="1" applyBorder="1"/>
    <xf numFmtId="0" fontId="17" fillId="0" borderId="15" xfId="6" applyFont="1" applyBorder="1"/>
    <xf numFmtId="0" fontId="10" fillId="0" borderId="7" xfId="6" applyFont="1" applyBorder="1"/>
    <xf numFmtId="0" fontId="10" fillId="0" borderId="8" xfId="6" applyFont="1" applyBorder="1"/>
    <xf numFmtId="0" fontId="10" fillId="0" borderId="9" xfId="6" applyFont="1" applyBorder="1"/>
    <xf numFmtId="0" fontId="10" fillId="0" borderId="10" xfId="6" applyFont="1" applyBorder="1"/>
    <xf numFmtId="0" fontId="10" fillId="0" borderId="13" xfId="6" applyFont="1" applyBorder="1"/>
    <xf numFmtId="0" fontId="16" fillId="0" borderId="7" xfId="6" applyBorder="1"/>
    <xf numFmtId="0" fontId="16" fillId="0" borderId="8" xfId="6" applyBorder="1"/>
    <xf numFmtId="0" fontId="16" fillId="0" borderId="9" xfId="6" applyBorder="1"/>
    <xf numFmtId="0" fontId="16" fillId="0" borderId="10" xfId="6" applyBorder="1"/>
    <xf numFmtId="0" fontId="16" fillId="0" borderId="11" xfId="6" applyBorder="1"/>
    <xf numFmtId="0" fontId="16" fillId="0" borderId="12" xfId="6" applyBorder="1"/>
    <xf numFmtId="0" fontId="16" fillId="0" borderId="13" xfId="6" applyBorder="1"/>
    <xf numFmtId="0" fontId="16" fillId="0" borderId="14" xfId="6" applyBorder="1"/>
    <xf numFmtId="0" fontId="16" fillId="0" borderId="15" xfId="6" applyBorder="1"/>
    <xf numFmtId="0" fontId="22" fillId="0" borderId="32" xfId="7" applyFont="1" applyBorder="1"/>
    <xf numFmtId="0" fontId="31" fillId="0" borderId="48" xfId="0" applyFont="1" applyBorder="1" applyAlignment="1">
      <alignment horizontal="center"/>
    </xf>
    <xf numFmtId="0" fontId="31" fillId="0" borderId="31" xfId="0" applyFont="1" applyBorder="1"/>
    <xf numFmtId="0" fontId="31" fillId="0" borderId="32" xfId="0" applyFont="1" applyBorder="1"/>
    <xf numFmtId="0" fontId="31" fillId="0" borderId="52" xfId="0" applyFont="1" applyBorder="1" applyAlignment="1">
      <alignment horizontal="center"/>
    </xf>
    <xf numFmtId="0" fontId="31" fillId="0" borderId="53" xfId="0" applyFont="1" applyBorder="1"/>
    <xf numFmtId="165" fontId="1" fillId="0" borderId="53" xfId="0" applyNumberFormat="1" applyFont="1" applyBorder="1" applyAlignment="1">
      <alignment horizontal="right"/>
    </xf>
    <xf numFmtId="165" fontId="1" fillId="0" borderId="31" xfId="0" applyNumberFormat="1" applyFont="1" applyBorder="1" applyAlignment="1">
      <alignment horizontal="right"/>
    </xf>
    <xf numFmtId="0" fontId="1" fillId="0" borderId="32" xfId="0" applyFont="1" applyBorder="1"/>
    <xf numFmtId="165" fontId="31" fillId="0" borderId="31" xfId="0" applyNumberFormat="1" applyFont="1" applyBorder="1" applyAlignment="1">
      <alignment horizontal="right"/>
    </xf>
    <xf numFmtId="165" fontId="31" fillId="0" borderId="53" xfId="0" applyNumberFormat="1" applyFont="1" applyBorder="1" applyAlignment="1">
      <alignment horizontal="right"/>
    </xf>
    <xf numFmtId="0" fontId="17" fillId="0" borderId="52" xfId="8" applyFont="1" applyBorder="1" applyAlignment="1">
      <alignment horizontal="center"/>
    </xf>
    <xf numFmtId="0" fontId="10" fillId="0" borderId="56" xfId="8" applyFont="1" applyBorder="1" applyAlignment="1">
      <alignment horizontal="center"/>
    </xf>
    <xf numFmtId="0" fontId="17" fillId="0" borderId="53" xfId="8" applyFont="1" applyBorder="1"/>
    <xf numFmtId="0" fontId="17" fillId="0" borderId="31" xfId="6" applyFont="1" applyBorder="1"/>
    <xf numFmtId="0" fontId="17" fillId="0" borderId="32" xfId="6" applyFont="1" applyBorder="1"/>
    <xf numFmtId="0" fontId="22" fillId="0" borderId="32" xfId="12" applyFont="1" applyBorder="1"/>
    <xf numFmtId="0" fontId="10" fillId="0" borderId="50" xfId="2" applyFont="1" applyBorder="1" applyAlignment="1"/>
    <xf numFmtId="0" fontId="10" fillId="0" borderId="14" xfId="2" applyFont="1" applyBorder="1" applyAlignment="1"/>
    <xf numFmtId="0" fontId="10" fillId="0" borderId="15" xfId="2" applyFont="1" applyBorder="1" applyAlignment="1"/>
    <xf numFmtId="0" fontId="22" fillId="0" borderId="11" xfId="11" applyNumberFormat="1" applyFont="1" applyFill="1" applyBorder="1" applyAlignment="1"/>
    <xf numFmtId="0" fontId="22" fillId="0" borderId="50" xfId="11" applyNumberFormat="1" applyFont="1" applyFill="1" applyBorder="1" applyAlignment="1"/>
    <xf numFmtId="0" fontId="10" fillId="0" borderId="48" xfId="3" applyFont="1" applyBorder="1" applyAlignment="1">
      <alignment horizontal="center"/>
    </xf>
    <xf numFmtId="0" fontId="10" fillId="0" borderId="49" xfId="3" applyFont="1" applyBorder="1" applyAlignment="1">
      <alignment horizontal="center"/>
    </xf>
    <xf numFmtId="0" fontId="36" fillId="0" borderId="32" xfId="7" applyFont="1" applyBorder="1"/>
    <xf numFmtId="165" fontId="28" fillId="0" borderId="11" xfId="7" applyNumberFormat="1" applyFont="1" applyBorder="1" applyAlignment="1">
      <alignment horizontal="right"/>
    </xf>
    <xf numFmtId="165" fontId="31" fillId="4" borderId="50" xfId="0" applyNumberFormat="1" applyFont="1" applyFill="1" applyBorder="1" applyAlignment="1">
      <alignment horizontal="right"/>
    </xf>
    <xf numFmtId="0" fontId="29" fillId="0" borderId="31" xfId="7" applyFont="1" applyBorder="1"/>
    <xf numFmtId="0" fontId="38" fillId="0" borderId="31" xfId="0" applyFont="1" applyBorder="1" applyAlignment="1">
      <alignment horizontal="left"/>
    </xf>
    <xf numFmtId="0" fontId="38" fillId="0" borderId="53" xfId="0" applyFont="1" applyBorder="1" applyAlignment="1">
      <alignment horizontal="left"/>
    </xf>
    <xf numFmtId="166" fontId="22" fillId="0" borderId="8" xfId="7" applyNumberFormat="1" applyFont="1" applyBorder="1"/>
    <xf numFmtId="166" fontId="22" fillId="0" borderId="11" xfId="0" applyNumberFormat="1" applyFont="1" applyBorder="1"/>
    <xf numFmtId="0" fontId="10" fillId="0" borderId="7" xfId="6" applyFont="1" applyBorder="1" applyAlignment="1">
      <alignment horizontal="left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" fillId="0" borderId="0" xfId="1"/>
    <xf numFmtId="0" fontId="1" fillId="0" borderId="58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23" fillId="0" borderId="0" xfId="1" applyFont="1" applyBorder="1" applyAlignment="1" applyProtection="1">
      <alignment horizontal="left"/>
      <protection locked="0"/>
    </xf>
    <xf numFmtId="1" fontId="23" fillId="0" borderId="0" xfId="1" applyNumberFormat="1" applyFont="1" applyAlignment="1" applyProtection="1">
      <alignment horizontal="left"/>
      <protection locked="0"/>
    </xf>
  </cellXfs>
  <cellStyles count="13">
    <cellStyle name="Excel Built-in Normal" xfId="3" xr:uid="{15CA0501-B52A-4BBD-BBAB-5C53F4FF1B83}"/>
    <cellStyle name="Explanatory Text 2" xfId="10" xr:uid="{65D2A8FD-3E82-4D63-ADF7-40B8C45CBCFB}"/>
    <cellStyle name="Hyperlink" xfId="1" builtinId="8"/>
    <cellStyle name="Hyperlink 2" xfId="5" xr:uid="{34ADAF3A-AFF4-4580-B943-A70BAEA31424}"/>
    <cellStyle name="Hyperlink 3" xfId="9" xr:uid="{D5DC3131-2CC9-48BE-8806-0BDC5DC12C71}"/>
    <cellStyle name="Normal" xfId="0" builtinId="0"/>
    <cellStyle name="Normal 2" xfId="2" xr:uid="{6B121DC6-E6B7-40D4-B94F-61DD08C3E85B}"/>
    <cellStyle name="Normal 2 2" xfId="4" xr:uid="{8D1A355F-C4A5-46ED-8A3E-BF1181F4DD27}"/>
    <cellStyle name="Normal 2 2 2" xfId="7" xr:uid="{ACCF5D07-2A16-4D63-9C66-DF6E08768727}"/>
    <cellStyle name="Normal 2 3" xfId="11" xr:uid="{402C41AB-BDF8-44B0-844A-A463DDB5600C}"/>
    <cellStyle name="Normal 3" xfId="6" xr:uid="{59FFD260-5761-4249-B87B-6015EFDFDDCC}"/>
    <cellStyle name="Normal 3 2" xfId="12" xr:uid="{CC3B697E-9107-45CD-B3C1-8106EC59482B}"/>
    <cellStyle name="Normal 4" xfId="8" xr:uid="{83838F8C-7508-461E-A497-10CC4F524C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D6821-0868-47E7-B097-B032819A1177}">
  <sheetPr>
    <pageSetUpPr fitToPage="1"/>
  </sheetPr>
  <dimension ref="B1:Y33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90" t="s">
        <v>1431</v>
      </c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90"/>
      <c r="U1" s="490"/>
      <c r="V1" s="490"/>
      <c r="W1" s="490"/>
      <c r="X1" s="490"/>
      <c r="Y1" s="490"/>
    </row>
    <row r="2" spans="2:25" ht="18.75" x14ac:dyDescent="0.3">
      <c r="B2" s="491" t="s">
        <v>1503</v>
      </c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1"/>
    </row>
    <row r="3" spans="2:25" ht="15.75" x14ac:dyDescent="0.25">
      <c r="B3" s="492" t="s">
        <v>1432</v>
      </c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2"/>
      <c r="V3" s="492"/>
      <c r="W3" s="492"/>
      <c r="X3" s="492"/>
      <c r="Y3" s="492"/>
    </row>
    <row r="5" spans="2:25" x14ac:dyDescent="0.25">
      <c r="B5" s="493" t="s">
        <v>1433</v>
      </c>
      <c r="C5" s="493" t="s">
        <v>1434</v>
      </c>
      <c r="D5" s="493" t="s">
        <v>1435</v>
      </c>
      <c r="E5" s="493" t="s">
        <v>1436</v>
      </c>
      <c r="F5" s="493" t="s">
        <v>1437</v>
      </c>
      <c r="G5" s="493" t="s">
        <v>1438</v>
      </c>
      <c r="H5" s="493" t="s">
        <v>1439</v>
      </c>
      <c r="I5" s="493" t="s">
        <v>1440</v>
      </c>
      <c r="J5" s="493" t="s">
        <v>1441</v>
      </c>
      <c r="K5" s="493" t="s">
        <v>1442</v>
      </c>
      <c r="L5" s="493" t="s">
        <v>1443</v>
      </c>
      <c r="M5" s="494"/>
      <c r="N5" s="495"/>
      <c r="O5" s="493" t="s">
        <v>1444</v>
      </c>
      <c r="P5" s="493" t="s">
        <v>1434</v>
      </c>
      <c r="Q5" s="493" t="s">
        <v>1435</v>
      </c>
      <c r="R5" s="493" t="s">
        <v>1436</v>
      </c>
      <c r="S5" s="495"/>
      <c r="T5" s="495"/>
      <c r="U5" s="495"/>
      <c r="V5" s="495"/>
      <c r="W5" s="495"/>
      <c r="X5" s="495"/>
      <c r="Y5" s="495"/>
    </row>
    <row r="6" spans="2:25" x14ac:dyDescent="0.25">
      <c r="B6" s="495"/>
      <c r="C6" s="493" t="s">
        <v>1445</v>
      </c>
      <c r="D6" s="493" t="s">
        <v>1446</v>
      </c>
      <c r="E6" s="493" t="s">
        <v>1447</v>
      </c>
      <c r="F6" s="493" t="s">
        <v>1448</v>
      </c>
      <c r="G6" s="493" t="s">
        <v>1449</v>
      </c>
      <c r="H6" s="493" t="s">
        <v>1450</v>
      </c>
      <c r="I6" s="493" t="s">
        <v>1451</v>
      </c>
      <c r="J6" s="493" t="s">
        <v>1452</v>
      </c>
      <c r="K6" s="495"/>
      <c r="L6" s="495"/>
      <c r="M6" s="494"/>
      <c r="N6" s="495"/>
      <c r="O6" s="493" t="s">
        <v>1453</v>
      </c>
      <c r="P6" s="493" t="s">
        <v>1434</v>
      </c>
      <c r="Q6" s="493" t="s">
        <v>1435</v>
      </c>
      <c r="R6" s="493" t="s">
        <v>1436</v>
      </c>
      <c r="S6" s="493" t="s">
        <v>1437</v>
      </c>
      <c r="T6" s="493" t="s">
        <v>1438</v>
      </c>
      <c r="U6" s="493" t="s">
        <v>1439</v>
      </c>
      <c r="V6" s="495"/>
      <c r="W6" s="495"/>
      <c r="X6" s="495"/>
      <c r="Y6" s="495"/>
    </row>
    <row r="7" spans="2:25" x14ac:dyDescent="0.25">
      <c r="B7" s="493" t="s">
        <v>1454</v>
      </c>
      <c r="C7" s="493" t="s">
        <v>1434</v>
      </c>
      <c r="D7" s="495"/>
      <c r="E7" s="495"/>
      <c r="F7" s="495"/>
      <c r="G7" s="495"/>
      <c r="H7" s="495"/>
      <c r="I7" s="495"/>
      <c r="J7" s="495"/>
      <c r="K7" s="495"/>
      <c r="L7" s="495"/>
      <c r="M7" s="494"/>
      <c r="N7" s="495"/>
      <c r="O7" s="493" t="s">
        <v>1455</v>
      </c>
      <c r="P7" s="493" t="s">
        <v>1434</v>
      </c>
      <c r="Q7" s="493" t="s">
        <v>1435</v>
      </c>
      <c r="R7" s="495"/>
      <c r="S7" s="495"/>
      <c r="T7" s="495"/>
      <c r="U7" s="495"/>
      <c r="V7" s="495"/>
      <c r="W7" s="495"/>
      <c r="X7" s="495"/>
      <c r="Y7" s="495"/>
    </row>
    <row r="8" spans="2:25" x14ac:dyDescent="0.25">
      <c r="B8" s="493" t="s">
        <v>1456</v>
      </c>
      <c r="C8" s="493" t="s">
        <v>1434</v>
      </c>
      <c r="D8" s="493" t="s">
        <v>1435</v>
      </c>
      <c r="E8" s="493" t="s">
        <v>1436</v>
      </c>
      <c r="F8" s="493" t="s">
        <v>1437</v>
      </c>
      <c r="G8" s="495"/>
      <c r="H8" s="495"/>
      <c r="I8" s="495"/>
      <c r="J8" s="495"/>
      <c r="K8" s="495"/>
      <c r="L8" s="495"/>
      <c r="M8" s="494"/>
      <c r="N8" s="495"/>
      <c r="O8" s="493" t="s">
        <v>1457</v>
      </c>
      <c r="P8" s="493" t="s">
        <v>1434</v>
      </c>
      <c r="Q8" s="493" t="s">
        <v>1435</v>
      </c>
      <c r="R8" s="493" t="s">
        <v>1436</v>
      </c>
      <c r="S8" s="493" t="s">
        <v>1437</v>
      </c>
      <c r="T8" s="493" t="s">
        <v>1438</v>
      </c>
      <c r="U8" s="493" t="s">
        <v>1439</v>
      </c>
      <c r="V8" s="493" t="s">
        <v>1440</v>
      </c>
      <c r="W8" s="493" t="s">
        <v>1441</v>
      </c>
      <c r="X8" s="495"/>
      <c r="Y8" s="495"/>
    </row>
    <row r="9" spans="2:25" x14ac:dyDescent="0.25">
      <c r="B9" s="493" t="s">
        <v>1458</v>
      </c>
      <c r="C9" s="493" t="s">
        <v>1434</v>
      </c>
      <c r="D9" s="493" t="s">
        <v>1435</v>
      </c>
      <c r="E9" s="493" t="s">
        <v>1436</v>
      </c>
      <c r="F9" s="495"/>
      <c r="G9" s="495"/>
      <c r="H9" s="495"/>
      <c r="I9" s="495"/>
      <c r="J9" s="495"/>
      <c r="K9" s="495"/>
      <c r="L9" s="495"/>
      <c r="M9" s="494"/>
      <c r="N9" s="495"/>
      <c r="O9" s="493" t="s">
        <v>1459</v>
      </c>
      <c r="P9" s="493" t="s">
        <v>1434</v>
      </c>
      <c r="Q9" s="493" t="s">
        <v>1435</v>
      </c>
      <c r="R9" s="495"/>
      <c r="S9" s="495"/>
      <c r="T9" s="495"/>
      <c r="U9" s="495"/>
      <c r="V9" s="495"/>
      <c r="W9" s="495"/>
      <c r="X9" s="495"/>
      <c r="Y9" s="495"/>
    </row>
    <row r="10" spans="2:25" x14ac:dyDescent="0.25">
      <c r="B10" s="493" t="s">
        <v>1460</v>
      </c>
      <c r="C10" s="493" t="s">
        <v>1434</v>
      </c>
      <c r="D10" s="493" t="s">
        <v>1435</v>
      </c>
      <c r="E10" s="493" t="s">
        <v>1436</v>
      </c>
      <c r="F10" s="495"/>
      <c r="G10" s="495"/>
      <c r="H10" s="495"/>
      <c r="I10" s="495"/>
      <c r="J10" s="495"/>
      <c r="K10" s="495"/>
      <c r="L10" s="495"/>
      <c r="M10" s="494"/>
      <c r="N10" s="495"/>
      <c r="O10" s="493" t="s">
        <v>1461</v>
      </c>
      <c r="P10" s="493" t="s">
        <v>1434</v>
      </c>
      <c r="Q10" s="493" t="s">
        <v>1435</v>
      </c>
      <c r="R10" s="493" t="s">
        <v>1436</v>
      </c>
      <c r="S10" s="493" t="s">
        <v>1437</v>
      </c>
      <c r="T10" s="495"/>
      <c r="U10" s="495"/>
      <c r="V10" s="495"/>
      <c r="W10" s="495"/>
      <c r="X10" s="495"/>
      <c r="Y10" s="495"/>
    </row>
    <row r="11" spans="2:25" x14ac:dyDescent="0.25">
      <c r="B11" s="493" t="s">
        <v>1462</v>
      </c>
      <c r="C11" s="493" t="s">
        <v>1434</v>
      </c>
      <c r="D11" s="493" t="s">
        <v>1435</v>
      </c>
      <c r="E11" s="493" t="s">
        <v>1436</v>
      </c>
      <c r="F11" s="493" t="s">
        <v>1437</v>
      </c>
      <c r="G11" s="495"/>
      <c r="H11" s="495"/>
      <c r="I11" s="495"/>
      <c r="J11" s="495"/>
      <c r="K11" s="495"/>
      <c r="L11" s="495"/>
      <c r="M11" s="494"/>
      <c r="N11" s="495"/>
      <c r="O11" s="493" t="s">
        <v>1463</v>
      </c>
      <c r="P11" s="493" t="s">
        <v>1434</v>
      </c>
      <c r="Q11" s="495"/>
      <c r="R11" s="495"/>
      <c r="S11" s="495"/>
      <c r="T11" s="495"/>
      <c r="U11" s="495"/>
      <c r="V11" s="495"/>
      <c r="W11" s="495"/>
      <c r="X11" s="495"/>
      <c r="Y11" s="495"/>
    </row>
    <row r="12" spans="2:25" x14ac:dyDescent="0.25">
      <c r="B12" s="493" t="s">
        <v>1464</v>
      </c>
      <c r="C12" s="493" t="s">
        <v>1434</v>
      </c>
      <c r="D12" s="495"/>
      <c r="E12" s="495"/>
      <c r="F12" s="495"/>
      <c r="G12" s="495"/>
      <c r="H12" s="495"/>
      <c r="I12" s="495"/>
      <c r="J12" s="495"/>
      <c r="K12" s="495"/>
      <c r="L12" s="495"/>
      <c r="M12" s="494"/>
      <c r="N12" s="495"/>
      <c r="O12" s="493" t="s">
        <v>1465</v>
      </c>
      <c r="P12" s="493" t="s">
        <v>1434</v>
      </c>
      <c r="Q12" s="493" t="s">
        <v>1435</v>
      </c>
      <c r="R12" s="493" t="s">
        <v>1436</v>
      </c>
      <c r="S12" s="493" t="s">
        <v>1437</v>
      </c>
      <c r="T12" s="495"/>
      <c r="U12" s="495"/>
      <c r="V12" s="495"/>
      <c r="W12" s="495"/>
      <c r="X12" s="495"/>
      <c r="Y12" s="495"/>
    </row>
    <row r="13" spans="2:25" x14ac:dyDescent="0.25">
      <c r="B13" s="493" t="s">
        <v>1466</v>
      </c>
      <c r="C13" s="493" t="s">
        <v>1434</v>
      </c>
      <c r="D13" s="495"/>
      <c r="E13" s="495"/>
      <c r="F13" s="495"/>
      <c r="G13" s="495"/>
      <c r="H13" s="495"/>
      <c r="I13" s="495"/>
      <c r="J13" s="495"/>
      <c r="K13" s="495"/>
      <c r="L13" s="495"/>
      <c r="M13" s="494"/>
      <c r="N13" s="495"/>
      <c r="O13" s="493" t="s">
        <v>1467</v>
      </c>
      <c r="P13" s="493" t="s">
        <v>1434</v>
      </c>
      <c r="Q13" s="495"/>
      <c r="R13" s="495"/>
      <c r="S13" s="495"/>
      <c r="T13" s="495"/>
      <c r="U13" s="495"/>
      <c r="V13" s="495"/>
      <c r="W13" s="495"/>
      <c r="X13" s="495"/>
      <c r="Y13" s="495"/>
    </row>
    <row r="14" spans="2:25" x14ac:dyDescent="0.25">
      <c r="B14" s="493" t="s">
        <v>1468</v>
      </c>
      <c r="C14" s="493" t="s">
        <v>1434</v>
      </c>
      <c r="D14" s="493" t="s">
        <v>1435</v>
      </c>
      <c r="E14" s="495"/>
      <c r="F14" s="495"/>
      <c r="G14" s="495"/>
      <c r="H14" s="495"/>
      <c r="I14" s="495"/>
      <c r="J14" s="495"/>
      <c r="K14" s="495"/>
      <c r="L14" s="495"/>
      <c r="M14" s="494"/>
      <c r="N14" s="495"/>
      <c r="O14" s="493" t="s">
        <v>1469</v>
      </c>
      <c r="P14" s="493" t="s">
        <v>1434</v>
      </c>
      <c r="Q14" s="495"/>
      <c r="R14" s="495"/>
      <c r="S14" s="495"/>
      <c r="T14" s="495"/>
      <c r="U14" s="495"/>
      <c r="V14" s="495"/>
      <c r="W14" s="495"/>
      <c r="X14" s="495"/>
      <c r="Y14" s="495"/>
    </row>
    <row r="15" spans="2:25" x14ac:dyDescent="0.25">
      <c r="B15" s="493" t="s">
        <v>1470</v>
      </c>
      <c r="C15" s="493" t="s">
        <v>1434</v>
      </c>
      <c r="D15" s="493" t="s">
        <v>1435</v>
      </c>
      <c r="E15" s="493" t="s">
        <v>1436</v>
      </c>
      <c r="F15" s="493" t="s">
        <v>1437</v>
      </c>
      <c r="G15" s="493" t="s">
        <v>1438</v>
      </c>
      <c r="H15" s="495"/>
      <c r="I15" s="495"/>
      <c r="J15" s="495"/>
      <c r="K15" s="495"/>
      <c r="L15" s="495"/>
      <c r="M15" s="494"/>
      <c r="N15" s="495"/>
      <c r="O15" s="493" t="s">
        <v>1471</v>
      </c>
      <c r="P15" s="493" t="s">
        <v>1434</v>
      </c>
      <c r="Q15" s="493" t="s">
        <v>1435</v>
      </c>
      <c r="R15" s="495"/>
      <c r="S15" s="495"/>
      <c r="T15" s="495"/>
      <c r="U15" s="495"/>
      <c r="V15" s="495"/>
      <c r="W15" s="495"/>
      <c r="X15" s="495"/>
      <c r="Y15" s="495"/>
    </row>
    <row r="16" spans="2:25" x14ac:dyDescent="0.25">
      <c r="B16" s="493" t="s">
        <v>1472</v>
      </c>
      <c r="C16" s="493" t="s">
        <v>1434</v>
      </c>
      <c r="D16" s="495"/>
      <c r="E16" s="495"/>
      <c r="F16" s="495"/>
      <c r="G16" s="495"/>
      <c r="H16" s="495"/>
      <c r="I16" s="495"/>
      <c r="J16" s="495"/>
      <c r="K16" s="495"/>
      <c r="L16" s="495"/>
      <c r="M16" s="494"/>
      <c r="N16" s="495"/>
      <c r="O16" s="493" t="s">
        <v>1473</v>
      </c>
      <c r="P16" s="493" t="s">
        <v>1434</v>
      </c>
      <c r="Q16" s="495"/>
      <c r="R16" s="495"/>
      <c r="S16" s="495"/>
      <c r="T16" s="495"/>
      <c r="U16" s="495"/>
      <c r="V16" s="495"/>
      <c r="W16" s="495"/>
      <c r="X16" s="495"/>
      <c r="Y16" s="495"/>
    </row>
    <row r="17" spans="2:25" x14ac:dyDescent="0.25">
      <c r="B17" s="493" t="s">
        <v>1474</v>
      </c>
      <c r="C17" s="493" t="s">
        <v>1434</v>
      </c>
      <c r="D17" s="495"/>
      <c r="E17" s="495"/>
      <c r="F17" s="495"/>
      <c r="G17" s="495"/>
      <c r="H17" s="495"/>
      <c r="I17" s="495"/>
      <c r="J17" s="495"/>
      <c r="K17" s="495"/>
      <c r="L17" s="495"/>
      <c r="M17" s="494"/>
      <c r="N17" s="495"/>
      <c r="O17" s="493" t="s">
        <v>1475</v>
      </c>
      <c r="P17" s="493" t="s">
        <v>1434</v>
      </c>
      <c r="Q17" s="495"/>
      <c r="R17" s="495"/>
      <c r="S17" s="495"/>
      <c r="T17" s="495"/>
      <c r="U17" s="495"/>
      <c r="V17" s="495"/>
      <c r="W17" s="495"/>
      <c r="X17" s="495"/>
      <c r="Y17" s="495"/>
    </row>
    <row r="18" spans="2:25" x14ac:dyDescent="0.25">
      <c r="B18" s="493" t="s">
        <v>1476</v>
      </c>
      <c r="C18" s="493" t="s">
        <v>1434</v>
      </c>
      <c r="D18" s="493" t="s">
        <v>1435</v>
      </c>
      <c r="E18" s="493" t="s">
        <v>1436</v>
      </c>
      <c r="F18" s="493" t="s">
        <v>1437</v>
      </c>
      <c r="G18" s="493" t="s">
        <v>1438</v>
      </c>
      <c r="H18" s="495"/>
      <c r="I18" s="495"/>
      <c r="J18" s="495"/>
      <c r="K18" s="495"/>
      <c r="L18" s="495"/>
      <c r="M18" s="494"/>
      <c r="N18" s="495"/>
      <c r="O18" s="493" t="s">
        <v>1477</v>
      </c>
      <c r="P18" s="493" t="s">
        <v>1434</v>
      </c>
      <c r="Q18" s="493" t="s">
        <v>1435</v>
      </c>
      <c r="R18" s="495"/>
      <c r="S18" s="495"/>
      <c r="T18" s="495"/>
      <c r="U18" s="495"/>
      <c r="V18" s="495"/>
      <c r="W18" s="495"/>
      <c r="X18" s="495"/>
      <c r="Y18" s="495"/>
    </row>
    <row r="19" spans="2:25" x14ac:dyDescent="0.25">
      <c r="B19" s="493" t="s">
        <v>1478</v>
      </c>
      <c r="C19" s="493" t="s">
        <v>1434</v>
      </c>
      <c r="D19" s="493" t="s">
        <v>1435</v>
      </c>
      <c r="E19" s="495"/>
      <c r="F19" s="495"/>
      <c r="G19" s="495"/>
      <c r="H19" s="495"/>
      <c r="I19" s="495"/>
      <c r="J19" s="495"/>
      <c r="K19" s="495"/>
      <c r="L19" s="495"/>
      <c r="M19" s="494"/>
      <c r="N19" s="495"/>
      <c r="O19" s="493" t="s">
        <v>1479</v>
      </c>
      <c r="P19" s="493" t="s">
        <v>1434</v>
      </c>
      <c r="Q19" s="495"/>
      <c r="R19" s="495"/>
      <c r="S19" s="495"/>
      <c r="T19" s="495"/>
      <c r="U19" s="495"/>
      <c r="V19" s="495"/>
      <c r="W19" s="495"/>
      <c r="X19" s="495"/>
      <c r="Y19" s="495"/>
    </row>
    <row r="20" spans="2:25" x14ac:dyDescent="0.25">
      <c r="B20" s="493" t="s">
        <v>1480</v>
      </c>
      <c r="C20" s="493" t="s">
        <v>1434</v>
      </c>
      <c r="D20" s="495"/>
      <c r="E20" s="495"/>
      <c r="F20" s="495"/>
      <c r="G20" s="495"/>
      <c r="H20" s="495"/>
      <c r="I20" s="495"/>
      <c r="J20" s="495"/>
      <c r="K20" s="495"/>
      <c r="L20" s="495"/>
      <c r="M20" s="494"/>
      <c r="N20" s="495"/>
      <c r="O20" s="493" t="s">
        <v>1481</v>
      </c>
      <c r="P20" s="493" t="s">
        <v>1434</v>
      </c>
      <c r="Q20" s="493" t="s">
        <v>1435</v>
      </c>
      <c r="R20" s="493" t="s">
        <v>1436</v>
      </c>
      <c r="S20" s="495"/>
      <c r="T20" s="495"/>
      <c r="U20" s="495"/>
      <c r="V20" s="495"/>
      <c r="W20" s="495"/>
      <c r="X20" s="495"/>
      <c r="Y20" s="495"/>
    </row>
    <row r="21" spans="2:25" x14ac:dyDescent="0.25">
      <c r="B21" s="493" t="s">
        <v>1482</v>
      </c>
      <c r="C21" s="493" t="s">
        <v>1434</v>
      </c>
      <c r="D21" s="493" t="s">
        <v>1435</v>
      </c>
      <c r="E21" s="493" t="s">
        <v>1436</v>
      </c>
      <c r="F21" s="493" t="s">
        <v>1437</v>
      </c>
      <c r="G21" s="493" t="s">
        <v>1438</v>
      </c>
      <c r="H21" s="493" t="s">
        <v>1439</v>
      </c>
      <c r="I21" s="493" t="s">
        <v>1440</v>
      </c>
      <c r="J21" s="493" t="s">
        <v>1441</v>
      </c>
      <c r="K21" s="493" t="s">
        <v>1442</v>
      </c>
      <c r="L21" s="493" t="s">
        <v>1443</v>
      </c>
      <c r="M21" s="494"/>
      <c r="N21" s="495"/>
      <c r="O21" s="493" t="s">
        <v>1483</v>
      </c>
      <c r="P21" s="493" t="s">
        <v>1434</v>
      </c>
      <c r="Q21" s="493" t="s">
        <v>1435</v>
      </c>
      <c r="R21" s="493" t="s">
        <v>1436</v>
      </c>
      <c r="S21" s="493" t="s">
        <v>1437</v>
      </c>
      <c r="T21" s="493" t="s">
        <v>1438</v>
      </c>
      <c r="U21" s="493" t="s">
        <v>1439</v>
      </c>
      <c r="V21" s="493" t="s">
        <v>1440</v>
      </c>
      <c r="W21" s="493" t="s">
        <v>1441</v>
      </c>
      <c r="X21" s="493" t="s">
        <v>1442</v>
      </c>
      <c r="Y21" s="495"/>
    </row>
    <row r="22" spans="2:25" x14ac:dyDescent="0.25">
      <c r="B22" s="493" t="s">
        <v>1484</v>
      </c>
      <c r="C22" s="493" t="s">
        <v>1434</v>
      </c>
      <c r="D22" s="493" t="s">
        <v>1435</v>
      </c>
      <c r="E22" s="493" t="s">
        <v>1436</v>
      </c>
      <c r="F22" s="495"/>
      <c r="G22" s="495"/>
      <c r="H22" s="495"/>
      <c r="I22" s="495"/>
      <c r="J22" s="495"/>
      <c r="K22" s="495"/>
      <c r="L22" s="495"/>
      <c r="M22" s="494"/>
      <c r="N22" s="495"/>
      <c r="O22" s="493" t="s">
        <v>1485</v>
      </c>
      <c r="P22" s="493" t="s">
        <v>1434</v>
      </c>
      <c r="Q22" s="495"/>
      <c r="R22" s="495"/>
      <c r="S22" s="495"/>
      <c r="T22" s="495"/>
      <c r="U22" s="495"/>
      <c r="V22" s="495"/>
      <c r="W22" s="495"/>
      <c r="X22" s="495"/>
      <c r="Y22" s="495"/>
    </row>
    <row r="23" spans="2:25" x14ac:dyDescent="0.25">
      <c r="B23" s="493" t="s">
        <v>1486</v>
      </c>
      <c r="C23" s="493" t="s">
        <v>1434</v>
      </c>
      <c r="D23" s="495"/>
      <c r="E23" s="495"/>
      <c r="F23" s="495"/>
      <c r="G23" s="495"/>
      <c r="H23" s="495"/>
      <c r="I23" s="495"/>
      <c r="J23" s="495"/>
      <c r="K23" s="495"/>
      <c r="L23" s="495"/>
      <c r="M23" s="494"/>
      <c r="N23" s="495"/>
      <c r="O23" s="493" t="s">
        <v>1487</v>
      </c>
      <c r="P23" s="493" t="s">
        <v>1434</v>
      </c>
      <c r="Q23" s="495"/>
      <c r="R23" s="495"/>
      <c r="S23" s="495"/>
      <c r="T23" s="495"/>
      <c r="U23" s="495"/>
      <c r="V23" s="495"/>
      <c r="W23" s="495"/>
      <c r="X23" s="495"/>
      <c r="Y23" s="495"/>
    </row>
    <row r="24" spans="2:25" x14ac:dyDescent="0.25">
      <c r="B24" s="493" t="s">
        <v>1488</v>
      </c>
      <c r="C24" s="493" t="s">
        <v>1434</v>
      </c>
      <c r="D24" s="493" t="s">
        <v>1435</v>
      </c>
      <c r="E24" s="493" t="s">
        <v>1436</v>
      </c>
      <c r="F24" s="493" t="s">
        <v>1437</v>
      </c>
      <c r="G24" s="493" t="s">
        <v>1438</v>
      </c>
      <c r="H24" s="493" t="s">
        <v>1439</v>
      </c>
      <c r="I24" s="493" t="s">
        <v>1440</v>
      </c>
      <c r="J24" s="493" t="s">
        <v>1441</v>
      </c>
      <c r="K24" s="493" t="s">
        <v>1442</v>
      </c>
      <c r="L24" s="493" t="s">
        <v>1443</v>
      </c>
      <c r="M24" s="494"/>
      <c r="N24" s="495"/>
      <c r="O24" s="493" t="s">
        <v>1489</v>
      </c>
      <c r="P24" s="493" t="s">
        <v>1434</v>
      </c>
      <c r="Q24" s="493" t="s">
        <v>1435</v>
      </c>
      <c r="R24" s="495"/>
      <c r="S24" s="495"/>
      <c r="T24" s="495"/>
      <c r="U24" s="495"/>
      <c r="V24" s="495"/>
      <c r="W24" s="495"/>
      <c r="X24" s="495"/>
      <c r="Y24" s="495"/>
    </row>
    <row r="25" spans="2:25" x14ac:dyDescent="0.25">
      <c r="B25" s="493" t="s">
        <v>1490</v>
      </c>
      <c r="C25" s="493" t="s">
        <v>1434</v>
      </c>
      <c r="D25" s="493" t="s">
        <v>1435</v>
      </c>
      <c r="E25" s="495"/>
      <c r="F25" s="495"/>
      <c r="G25" s="495"/>
      <c r="H25" s="495"/>
      <c r="I25" s="495"/>
      <c r="J25" s="495"/>
      <c r="K25" s="495"/>
      <c r="L25" s="495"/>
      <c r="M25" s="494"/>
      <c r="N25" s="495"/>
      <c r="O25" s="493" t="s">
        <v>1491</v>
      </c>
      <c r="P25" s="493" t="s">
        <v>1434</v>
      </c>
      <c r="Q25" s="493" t="s">
        <v>1435</v>
      </c>
      <c r="R25" s="493" t="s">
        <v>1436</v>
      </c>
      <c r="S25" s="493" t="s">
        <v>1437</v>
      </c>
      <c r="T25" s="493" t="s">
        <v>1438</v>
      </c>
      <c r="U25" s="493" t="s">
        <v>1439</v>
      </c>
      <c r="V25" s="493" t="s">
        <v>1440</v>
      </c>
      <c r="W25" s="493" t="s">
        <v>1441</v>
      </c>
      <c r="X25" s="493" t="s">
        <v>1442</v>
      </c>
      <c r="Y25" s="493" t="s">
        <v>1443</v>
      </c>
    </row>
    <row r="26" spans="2:25" x14ac:dyDescent="0.25">
      <c r="B26" s="493" t="s">
        <v>1492</v>
      </c>
      <c r="C26" s="493" t="s">
        <v>1434</v>
      </c>
      <c r="D26" s="495"/>
      <c r="E26" s="495"/>
      <c r="F26" s="495"/>
      <c r="G26" s="495"/>
      <c r="H26" s="495"/>
      <c r="I26" s="495"/>
      <c r="J26" s="495"/>
      <c r="K26" s="495"/>
      <c r="L26" s="495"/>
      <c r="M26" s="494"/>
      <c r="N26" s="495"/>
      <c r="O26" s="495"/>
      <c r="P26" s="493" t="s">
        <v>1445</v>
      </c>
      <c r="Q26" s="493" t="s">
        <v>1446</v>
      </c>
      <c r="R26" s="493" t="s">
        <v>1447</v>
      </c>
      <c r="S26" s="493" t="s">
        <v>1448</v>
      </c>
      <c r="T26" s="493" t="s">
        <v>1449</v>
      </c>
      <c r="U26" s="493" t="s">
        <v>1450</v>
      </c>
      <c r="V26" s="493" t="s">
        <v>1451</v>
      </c>
      <c r="W26" s="493" t="s">
        <v>1452</v>
      </c>
      <c r="X26" s="495"/>
      <c r="Y26" s="495"/>
    </row>
    <row r="27" spans="2:25" x14ac:dyDescent="0.25">
      <c r="B27" s="493" t="s">
        <v>1493</v>
      </c>
      <c r="C27" s="493" t="s">
        <v>1434</v>
      </c>
      <c r="D27" s="493" t="s">
        <v>1435</v>
      </c>
      <c r="E27" s="493" t="s">
        <v>1436</v>
      </c>
      <c r="F27" s="493" t="s">
        <v>1437</v>
      </c>
      <c r="G27" s="493" t="s">
        <v>1438</v>
      </c>
      <c r="H27" s="493" t="s">
        <v>1439</v>
      </c>
      <c r="I27" s="493" t="s">
        <v>1440</v>
      </c>
      <c r="J27" s="493" t="s">
        <v>1441</v>
      </c>
      <c r="K27" s="493" t="s">
        <v>1442</v>
      </c>
      <c r="L27" s="493" t="s">
        <v>1443</v>
      </c>
      <c r="M27" s="494"/>
      <c r="N27" s="495"/>
      <c r="O27" s="493" t="s">
        <v>1494</v>
      </c>
      <c r="P27" s="493" t="s">
        <v>1434</v>
      </c>
      <c r="Q27" s="493" t="s">
        <v>1435</v>
      </c>
      <c r="R27" s="493" t="s">
        <v>1436</v>
      </c>
      <c r="S27" s="493" t="s">
        <v>1437</v>
      </c>
      <c r="T27" s="493" t="s">
        <v>1438</v>
      </c>
      <c r="U27" s="495"/>
      <c r="V27" s="495"/>
      <c r="W27" s="495"/>
      <c r="X27" s="495"/>
      <c r="Y27" s="495"/>
    </row>
    <row r="28" spans="2:25" x14ac:dyDescent="0.25">
      <c r="B28" s="495"/>
      <c r="C28" s="493" t="s">
        <v>1445</v>
      </c>
      <c r="D28" s="493" t="s">
        <v>1446</v>
      </c>
      <c r="E28" s="493" t="s">
        <v>1447</v>
      </c>
      <c r="F28" s="493" t="s">
        <v>1448</v>
      </c>
      <c r="G28" s="493" t="s">
        <v>1449</v>
      </c>
      <c r="H28" s="493" t="s">
        <v>1450</v>
      </c>
      <c r="I28" s="493" t="s">
        <v>1451</v>
      </c>
      <c r="J28" s="493" t="s">
        <v>1452</v>
      </c>
      <c r="K28" s="493" t="s">
        <v>1495</v>
      </c>
      <c r="L28" s="493" t="s">
        <v>1496</v>
      </c>
      <c r="M28" s="494"/>
      <c r="N28" s="495"/>
      <c r="O28" s="493" t="s">
        <v>1497</v>
      </c>
      <c r="P28" s="493" t="s">
        <v>1434</v>
      </c>
      <c r="Q28" s="493" t="s">
        <v>1435</v>
      </c>
      <c r="R28" s="493" t="s">
        <v>1436</v>
      </c>
      <c r="S28" s="495"/>
      <c r="T28" s="495"/>
      <c r="U28" s="495"/>
      <c r="V28" s="495"/>
      <c r="W28" s="495"/>
      <c r="X28" s="495"/>
      <c r="Y28" s="495"/>
    </row>
    <row r="29" spans="2:25" x14ac:dyDescent="0.25">
      <c r="B29" s="493" t="s">
        <v>1498</v>
      </c>
      <c r="C29" s="493" t="s">
        <v>1434</v>
      </c>
      <c r="D29" s="495"/>
      <c r="E29" s="495"/>
      <c r="F29" s="495"/>
      <c r="G29" s="495"/>
      <c r="H29" s="495"/>
      <c r="I29" s="495"/>
      <c r="J29" s="495"/>
      <c r="K29" s="495"/>
      <c r="L29" s="495"/>
      <c r="M29" s="494"/>
      <c r="N29" s="495"/>
      <c r="O29" s="493" t="s">
        <v>1499</v>
      </c>
      <c r="P29" s="493" t="s">
        <v>1434</v>
      </c>
      <c r="Q29" s="493" t="s">
        <v>1435</v>
      </c>
      <c r="R29" s="495"/>
      <c r="S29" s="495"/>
      <c r="T29" s="495"/>
      <c r="U29" s="495"/>
      <c r="V29" s="495"/>
      <c r="W29" s="495"/>
      <c r="X29" s="495"/>
      <c r="Y29" s="495"/>
    </row>
    <row r="30" spans="2:25" x14ac:dyDescent="0.25">
      <c r="B30" s="493" t="s">
        <v>1500</v>
      </c>
      <c r="C30" s="493" t="s">
        <v>1434</v>
      </c>
      <c r="D30" s="493" t="s">
        <v>1435</v>
      </c>
      <c r="E30" s="493" t="s">
        <v>1436</v>
      </c>
      <c r="F30" s="493" t="s">
        <v>1437</v>
      </c>
      <c r="G30" s="495"/>
      <c r="H30" s="495"/>
      <c r="I30" s="495"/>
      <c r="J30" s="495"/>
      <c r="K30" s="495"/>
      <c r="L30" s="495"/>
      <c r="M30" s="494"/>
      <c r="N30" s="495"/>
      <c r="O30" s="493" t="s">
        <v>1501</v>
      </c>
      <c r="P30" s="493" t="s">
        <v>1434</v>
      </c>
      <c r="Q30" s="495"/>
      <c r="R30" s="495"/>
      <c r="S30" s="495"/>
      <c r="T30" s="495"/>
      <c r="U30" s="495"/>
      <c r="V30" s="495"/>
      <c r="W30" s="495"/>
      <c r="X30" s="495"/>
      <c r="Y30" s="495"/>
    </row>
    <row r="31" spans="2:25" x14ac:dyDescent="0.25">
      <c r="B31" s="495"/>
      <c r="C31" s="495"/>
      <c r="D31" s="495"/>
      <c r="E31" s="495"/>
      <c r="F31" s="495"/>
      <c r="G31" s="495"/>
      <c r="H31" s="495"/>
      <c r="I31" s="495"/>
      <c r="J31" s="495"/>
      <c r="K31" s="495"/>
      <c r="L31" s="495"/>
      <c r="M31" s="495"/>
      <c r="N31" s="495"/>
      <c r="O31" s="495"/>
      <c r="P31" s="495"/>
      <c r="Q31" s="495"/>
      <c r="R31" s="495"/>
      <c r="S31" s="495"/>
      <c r="T31" s="495"/>
      <c r="U31" s="495"/>
      <c r="V31" s="495"/>
      <c r="W31" s="495"/>
      <c r="X31" s="495"/>
      <c r="Y31" s="495"/>
    </row>
    <row r="32" spans="2:25" x14ac:dyDescent="0.25">
      <c r="B32" s="495"/>
      <c r="C32" s="495"/>
      <c r="D32" s="495"/>
      <c r="E32" s="495"/>
      <c r="F32" s="495"/>
      <c r="G32" s="495"/>
      <c r="H32" s="495"/>
      <c r="I32" s="495"/>
      <c r="J32" s="495"/>
      <c r="K32" s="495"/>
      <c r="L32" s="495"/>
      <c r="M32" s="495"/>
      <c r="N32" s="495"/>
      <c r="O32" s="495"/>
      <c r="P32" s="495"/>
      <c r="Q32" s="495"/>
      <c r="R32" s="495"/>
      <c r="S32" s="495"/>
      <c r="T32" s="495"/>
      <c r="U32" s="495"/>
      <c r="V32" s="495"/>
      <c r="W32" s="495"/>
      <c r="X32" s="495"/>
      <c r="Y32" s="495"/>
    </row>
    <row r="33" spans="2:25" x14ac:dyDescent="0.25">
      <c r="B33" s="496" t="s">
        <v>1502</v>
      </c>
      <c r="C33" s="496"/>
      <c r="D33" s="496"/>
      <c r="E33" s="496"/>
      <c r="F33" s="496"/>
      <c r="G33" s="496"/>
      <c r="H33" s="496"/>
      <c r="I33" s="496"/>
      <c r="J33" s="496"/>
      <c r="K33" s="496"/>
      <c r="L33" s="496"/>
      <c r="M33" s="496"/>
      <c r="N33" s="496"/>
      <c r="O33" s="496"/>
      <c r="P33" s="496"/>
      <c r="Q33" s="496"/>
      <c r="R33" s="496"/>
      <c r="S33" s="496"/>
      <c r="T33" s="496"/>
      <c r="U33" s="496"/>
      <c r="V33" s="496"/>
      <c r="W33" s="496"/>
      <c r="X33" s="496"/>
      <c r="Y33" s="495"/>
    </row>
  </sheetData>
  <mergeCells count="4">
    <mergeCell ref="B1:Y1"/>
    <mergeCell ref="B2:Y2"/>
    <mergeCell ref="B3:Y3"/>
    <mergeCell ref="B33:X33"/>
  </mergeCells>
  <hyperlinks>
    <hyperlink ref="B5" location="'10m Air Pistol 1'!A2" tooltip="10m Air Pistol" display="10m Air Pistol" xr:uid="{182EFB50-A6E9-4EE0-8609-7311A076A93B}"/>
    <hyperlink ref="C5" location="'10m Air Pistol 1'!$B$3" tooltip="10m Air Pistol Division 1" display="D1" xr:uid="{62AF2F51-610E-4DB4-8A6A-708DD19C8F32}"/>
    <hyperlink ref="D5" location="'10m Air Pistol 1'!$J$3" tooltip="10m Air Pistol Division 2" display="D2" xr:uid="{9B698BA7-AB95-4092-B155-47391B50EE84}"/>
    <hyperlink ref="E5" location="'10m Air Pistol 1'!$B$15" tooltip="10m Air Pistol Division 3" display="D3" xr:uid="{217BF9B8-09F5-4FFF-A6A1-F4F3C6ED0212}"/>
    <hyperlink ref="F5" location="'10m Air Pistol 1'!$J$15" tooltip="10m Air Pistol Division 4" display="D4" xr:uid="{730A46D4-0CE8-4A8F-B30F-24F8E64C9263}"/>
    <hyperlink ref="G5" location="'10m Air Pistol 1'!$B$27" tooltip="10m Air Pistol Division 5" display="D5" xr:uid="{018D2A29-5064-40B0-A99A-495AEBA88829}"/>
    <hyperlink ref="H5" location="'10m Air Pistol 1'!$J$27" tooltip="10m Air Pistol Division 6" display="D6" xr:uid="{487D5776-4A1D-4EE8-8177-1BCBAD1E99C5}"/>
    <hyperlink ref="I5" location="'10m Air Pistol 1'!$B$39" tooltip="10m Air Pistol Division 7" display="D7" xr:uid="{12D19EAF-244A-4608-9386-110B12ED8493}"/>
    <hyperlink ref="J5" location="'10m Air Pistol 1'!$J$39" tooltip="10m Air Pistol Division 8" display="D8" xr:uid="{3ACA7165-CB09-48AC-8156-218DA763B05B}"/>
    <hyperlink ref="K5" location="'10m Air Pistol 1'!$B$51" tooltip="10m Air Pistol Division 9" display="D9" xr:uid="{8C6460D5-7FDA-4F48-AB30-56B7F002C450}"/>
    <hyperlink ref="L5" location="'10m Air Pistol 1'!$J$51" tooltip="10m Air Pistol Division 10" display="D10" xr:uid="{8960C898-3736-4ACF-BD76-1C379DCF52CB}"/>
    <hyperlink ref="C6" location="'10m Air Pistol 2'!$B$3" tooltip="10m Air Pistol Division 11" display="D11" xr:uid="{81F686AF-B4A0-43D3-8563-3CEA63076A13}"/>
    <hyperlink ref="D6" location="'10m Air Pistol 2'!$J$3" tooltip="10m Air Pistol Division 12" display="D12" xr:uid="{FF30A517-D0B8-41B3-AC8E-41579EF71D8A}"/>
    <hyperlink ref="E6" location="'10m Air Pistol 2'!$B$15" tooltip="10m Air Pistol Division 13" display="D13" xr:uid="{323CB4B5-C766-4F42-89A8-1CE449BDD7C8}"/>
    <hyperlink ref="F6" location="'10m Air Pistol 2'!$J$15" tooltip="10m Air Pistol Division 14" display="D14" xr:uid="{50FD0B18-4E7D-466D-932D-771FD4EEEF71}"/>
    <hyperlink ref="G6" location="'10m Air Pistol 2'!$B$27" tooltip="10m Air Pistol Division 15" display="D15" xr:uid="{FF9231C6-DBD8-4421-88CE-92F7DB8E1BEE}"/>
    <hyperlink ref="H6" location="'10m Air Pistol 2'!$J$27" tooltip="10m Air Pistol Division 16" display="D16" xr:uid="{42657EE2-FCDE-4E63-8F3F-C32D36617780}"/>
    <hyperlink ref="I6" location="'10m Air Pistol 2'!$B$39" tooltip="10m Air Pistol Division 17" display="D17" xr:uid="{39027549-DCEB-404E-8AAF-3784F3782BA7}"/>
    <hyperlink ref="J6" location="'10m Air Pistol 2'!$J$39" tooltip="10m Air Pistol Division 18" display="D18" xr:uid="{C60934E5-CD8C-4CCF-B032-A65177147F90}"/>
    <hyperlink ref="B7" location="'10m Air Pistol Jun'!A2" tooltip="10m Air Pistol Jun" display="10m Air Pistol Jun" xr:uid="{255383E5-A662-4651-8CA2-2FC783D8E4A4}"/>
    <hyperlink ref="C7" location="'10m Air Pistol Jun'!$B$3" tooltip="10m Air Pistol Jun Division 1" display="D1" xr:uid="{3698DB87-AD15-4806-8C44-D3F9CE3925DA}"/>
    <hyperlink ref="B8" location="'10m Air Pistol Sen'!A2" tooltip="10m Air Pistol Sen" display="10m Air Pistol Sen" xr:uid="{3307E1E6-6996-4CF0-8AC0-96087BFD66F0}"/>
    <hyperlink ref="C8" location="'10m Air Pistol Sen'!$B$3" tooltip="10m Air Pistol Sen Division 1" display="D1" xr:uid="{104782D2-A08E-488D-A7FE-CAB2A547631F}"/>
    <hyperlink ref="D8" location="'10m Air Pistol Sen'!$B$15" tooltip="10m Air Pistol Sen Division 2" display="D2" xr:uid="{73F97F03-00B4-4FA1-AF4D-4F0B47E581B3}"/>
    <hyperlink ref="E8" location="'10m Air Pistol Sen'!$B$27" tooltip="10m Air Pistol Sen Division 3" display="D3" xr:uid="{18FB5E4F-1915-461D-B423-D4510963E492}"/>
    <hyperlink ref="F8" location="'10m Air Pistol Sen'!$B$39" tooltip="10m Air Pistol Sen Division 4" display="D4" xr:uid="{B23A4912-03CC-4635-984F-2F694AE125FF}"/>
    <hyperlink ref="B9" location="'10m Air Pistol Team 1'!A2" tooltip="10m Air Pistol Team" display="10m Air Pistol Team" xr:uid="{F3A65C88-C200-43EB-BB9B-6B5BA71460D9}"/>
    <hyperlink ref="C9" location="'10m Air Pistol Team 1'!$A$3" tooltip="10m Air Pistol Team Division 1" display="D1" xr:uid="{0FA4D939-2C41-4528-95EF-E98A4A774C3A}"/>
    <hyperlink ref="D9" location="'10m Air Pistol Team 1'!$A$29" tooltip="10m Air Pistol Team Division 2" display="D2" xr:uid="{5A24B080-4B15-4A15-98AF-103FC1CAF614}"/>
    <hyperlink ref="E9" location="'10m Air Pistol Team 2'!$A$3" tooltip="10m Air Pistol Team Division 3" display="D3" xr:uid="{26551FE3-3777-401E-B7D4-4E429BF91CEC}"/>
    <hyperlink ref="B10" location="'10m Air Pistol (Supp rest)'!A2" tooltip="10m Air Pistol (Supp rest)" display="10m Air Pistol (Supp rest)" xr:uid="{86E1839D-7714-4540-9DD0-D64C14028182}"/>
    <hyperlink ref="C10" location="'10m Air Pistol (Supp rest)'!$B$3" tooltip="10m Air Pistol (Supp rest) Division 1" display="D1" xr:uid="{AD0B767D-B7AD-4EFE-AAD0-655595BC407E}"/>
    <hyperlink ref="D10" location="'10m Air Pistol (Supp rest)'!$B$14" tooltip="10m Air Pistol (Supp rest) Division 2" display="D2" xr:uid="{F8C46486-D3DD-4D05-AF5C-AE66B75AF94C}"/>
    <hyperlink ref="E10" location="'10m Air Pistol (Supp rest)'!$B$25" tooltip="10m Air Pistol (Supp rest) Division 3" display="D3" xr:uid="{80E41053-2C70-4562-A9CB-82DCD195EF9C}"/>
    <hyperlink ref="B11" location="'10m Air Rifle'!A2" tooltip="10m Air Rifle" display="10m Air Rifle" xr:uid="{0565ED2F-8682-43CF-BE05-845E136B083D}"/>
    <hyperlink ref="C11" location="'10m Air Rifle'!$B$3" tooltip="10m Air Rifle Division 1" display="D1" xr:uid="{AF9C43CC-F26A-49CC-A0F6-E8309A924015}"/>
    <hyperlink ref="D11" location="'10m Air Rifle'!$B$16" tooltip="10m Air Rifle Division 2" display="D2" xr:uid="{E2FA9D80-BE16-4935-8B3C-3CB902499112}"/>
    <hyperlink ref="E11" location="'10m Air Rifle'!$B$28" tooltip="10m Air Rifle Division 3" display="D3" xr:uid="{A051E020-F703-4F1E-8E4D-F084AFC388FF}"/>
    <hyperlink ref="F11" location="'10m Air Rifle'!$B$40" tooltip="10m Air Rifle Division 4" display="D4" xr:uid="{765A693E-9600-4702-A85A-34DD8986A04F}"/>
    <hyperlink ref="B12" location="'10m Air Rifle Jun'!A2" tooltip="10m Air Rifle Jun" display="10m Air Rifle Jun" xr:uid="{8E597F23-14BB-4A22-AD77-62B004D6B766}"/>
    <hyperlink ref="C12" location="'10m Air Rifle Jun'!$B$3" tooltip="10m Air Rifle Jun Division 1" display="D1" xr:uid="{C72311E2-7AA1-410C-A56C-E897A2EF0CFE}"/>
    <hyperlink ref="B13" location="'10m Air Rifle Sen'!A2" tooltip="10m Air Rifle Sen" display="10m Air Rifle Sen" xr:uid="{021121F8-3F73-4D7A-B006-A5082C3CB5F7}"/>
    <hyperlink ref="C13" location="'10m Air Rifle Sen'!$B$3" tooltip="10m Air Rifle Sen Division 1" display="D1" xr:uid="{775FD4BF-BD7C-4945-A697-3DCC72A589FC}"/>
    <hyperlink ref="B14" location="'10m Air Rifle (Supp rest)'!A2" tooltip="10m Air Rifle (Supp rest)" display="10m Air Rifle (Supp rest)" xr:uid="{FB190B81-64A9-43B3-BE43-C28ACB05C719}"/>
    <hyperlink ref="C14" location="'10m Air Rifle (Supp rest)'!$B$3" tooltip="10m Air Rifle (Supp rest) Division 1" display="D1" xr:uid="{26A5B5AE-5F16-4E25-A9D0-41C8688F3A1A}"/>
    <hyperlink ref="D14" location="'10m Air Rifle (Supp rest)'!$B$12" tooltip="10m Air Rifle (Supp rest) Division 2" display="D2" xr:uid="{79626A35-5015-49DD-9F10-609ECAEB082B}"/>
    <hyperlink ref="B15" location="'20Yd Pistol'!A2" tooltip="20Yd Pistol" display="20Yd Pistol" xr:uid="{D8953273-BE2A-4947-9CEA-9FE42A63AA28}"/>
    <hyperlink ref="C15" location="'20Yd Pistol'!$B$3" tooltip="20Yd Pistol Division 1" display="D1" xr:uid="{1305C1B5-E00B-452E-9D9E-8A72F29A1B78}"/>
    <hyperlink ref="D15" location="'20Yd Pistol'!$B$15" tooltip="20Yd Pistol Division 2" display="D2" xr:uid="{E7BCC4B9-49EF-40DA-AC34-9DFCB16976D7}"/>
    <hyperlink ref="E15" location="'20Yd Pistol'!$B$27" tooltip="20Yd Pistol Division 3" display="D3" xr:uid="{9AA9C771-55EB-4D27-9E13-E4202B0498DF}"/>
    <hyperlink ref="F15" location="'20Yd Pistol'!$B$38" tooltip="20Yd Pistol Division 4" display="D4" xr:uid="{36C6DD48-0B06-48CC-B49B-AD7410FC0EE3}"/>
    <hyperlink ref="G15" location="'20Yd Pistol'!$B$49" tooltip="20Yd Pistol Division 5" display="D5" xr:uid="{A49612D8-92E1-40E2-B2C6-EBD10C09A6A3}"/>
    <hyperlink ref="B16" location="'20Yd Pistol Sen'!A2" tooltip="20Yd Pistol Sen" display="20Yd Pistol Sen" xr:uid="{C6903BD7-BB91-4C3D-B2F9-524261A7EC1B}"/>
    <hyperlink ref="C16" location="'20Yd Pistol Sen'!$B$3" tooltip="20Yd Pistol Sen Division 1" display="D1" xr:uid="{E7F4AC8F-9217-4C4F-B897-C68BB1E825D4}"/>
    <hyperlink ref="B17" location="'6Yd Air Pistol'!A2" tooltip="6Yd Air Pistol" display="6Yd Air Pistol" xr:uid="{41857324-A914-4C5D-8E2A-EAECC8EF76E1}"/>
    <hyperlink ref="C17" location="'6Yd Air Pistol'!$B$3" tooltip="6Yd Air Pistol Division 1" display="D1" xr:uid="{3F35EC45-C357-48AD-ABBD-1A64CE769D47}"/>
    <hyperlink ref="B18" location="'Bench 100yd'!A2" tooltip="Bench 100yd" display="Bench 100yd" xr:uid="{683A256B-4165-4FB0-B6B9-896865D0EEDB}"/>
    <hyperlink ref="C18" location="'Bench 100yd'!$B$3" tooltip="Bench 100yd Division 1" display="D1" xr:uid="{5B36677A-3B90-4EAA-AB5D-092A6AA30FED}"/>
    <hyperlink ref="D18" location="'Bench 100yd'!$B$15" tooltip="Bench 100yd Division 2" display="D2" xr:uid="{84CFCB79-152F-49E1-86B0-81FFB15E12DC}"/>
    <hyperlink ref="E18" location="'Bench 100yd'!$B$27" tooltip="Bench 100yd Division 3" display="D3" xr:uid="{BEB41CFB-5CCC-4404-8C8E-08603C40B073}"/>
    <hyperlink ref="F18" location="'Bench 100yd'!$B$38" tooltip="Bench 100yd Division 4" display="D4" xr:uid="{95F90D6C-24FF-49CE-8ACE-D46E3B740200}"/>
    <hyperlink ref="G18" location="'Bench 100yd'!$B$49" tooltip="Bench 100yd Division 5" display="D5" xr:uid="{9DB45C14-92A8-4AFC-B9E8-3D52C58983F1}"/>
    <hyperlink ref="B19" location="'Bench 100yd Sen'!A2" tooltip="Bench 100yd Sen" display="Bench 100yd Sen" xr:uid="{37D22387-D64E-44D7-89A9-9EFED6A5621D}"/>
    <hyperlink ref="C19" location="'Bench 100yd Sen'!$B$3" tooltip="Bench 100yd Sen Division 1" display="D1" xr:uid="{097074E7-3D4E-495B-B154-1409D911D88F}"/>
    <hyperlink ref="D19" location="'Bench 100yd Sen'!$B$12" tooltip="Bench 100yd Sen Division 2" display="D2" xr:uid="{815B7400-F2C1-4019-8DF4-F7104B9DA70C}"/>
    <hyperlink ref="B20" location="'Bench 100yd Team'!A2" tooltip="Bench 100yd Team" display="Bench 100yd Team" xr:uid="{CB486BEE-6F3B-4C45-A245-2B62FCA0916F}"/>
    <hyperlink ref="C20" location="'Bench 100yd Team'!$A$3" tooltip="Bench 100yd Team Division 1" display="D1" xr:uid="{39BC05EB-DCA1-476A-9602-C4FDEBEA16DA}"/>
    <hyperlink ref="B21" location="'Bench 50m 1'!A2" tooltip="Bench 50m" display="Bench 50m" xr:uid="{0648394F-2F14-47F5-ABDA-3D7993950B39}"/>
    <hyperlink ref="C21" location="'Bench 50m 1'!$B$3" tooltip="Bench 50m Division 1" display="D1" xr:uid="{2D67B80B-D9D3-430A-90AA-64774E58D2D6}"/>
    <hyperlink ref="D21" location="'Bench 50m 1'!$B$15" tooltip="Bench 50m Division 2" display="D2" xr:uid="{8EEAF59C-A9A4-4C42-88F5-41588544DD77}"/>
    <hyperlink ref="E21" location="'Bench 50m 1'!$B$27" tooltip="Bench 50m Division 3" display="D3" xr:uid="{5FA9A5AA-12F1-41DE-B4E8-A21D09D04225}"/>
    <hyperlink ref="F21" location="'Bench 50m 1'!$B$39" tooltip="Bench 50m Division 4" display="D4" xr:uid="{871FEE38-9CF9-4A9C-B6B3-26DCBDBB9FF1}"/>
    <hyperlink ref="G21" location="'Bench 50m 1'!$B$51" tooltip="Bench 50m Division 5" display="D5" xr:uid="{D519713E-06A5-4662-B66C-2BA6795B5B05}"/>
    <hyperlink ref="H21" location="'Bench 50m 2'!$B$3" tooltip="Bench 50m Division 6" display="D6" xr:uid="{364D9919-60AE-45AB-85AB-5A5EBDC7564A}"/>
    <hyperlink ref="I21" location="'Bench 50m 2'!$B$15" tooltip="Bench 50m Division 7" display="D7" xr:uid="{1B3A3082-9492-484B-B1F6-C5A72F8C9B14}"/>
    <hyperlink ref="J21" location="'Bench 50m 2'!$B$27" tooltip="Bench 50m Division 8" display="D8" xr:uid="{D7F60221-EDEA-4408-A06A-EF248A567F78}"/>
    <hyperlink ref="K21" location="'Bench 50m 2'!$B$39" tooltip="Bench 50m Division 9" display="D9" xr:uid="{229C2311-AF83-4289-BD70-24B55A46C841}"/>
    <hyperlink ref="L21" location="'Bench 50m 2'!$B$51" tooltip="Bench 50m Division 10" display="D10" xr:uid="{2D968B88-2478-4456-8B6B-B75CDC063E03}"/>
    <hyperlink ref="B22" location="'Bench 50m Sen'!A2" tooltip="Bench 50m Sen" display="Bench 50m Sen" xr:uid="{6679A51F-25ED-4801-9367-5C937141E629}"/>
    <hyperlink ref="C22" location="'Bench 50m Sen'!$B$3" tooltip="Bench 50m Sen Division 1" display="D1" xr:uid="{2FC440F9-80FA-461F-AB09-E2097E7A7FB4}"/>
    <hyperlink ref="D22" location="'Bench 50m Sen'!$B$13" tooltip="Bench 50m Sen Division 2" display="D2" xr:uid="{DE42F680-6BE8-43C8-B1EC-D6E649F7756E}"/>
    <hyperlink ref="E22" location="'Bench 50m Sen'!$B$23" tooltip="Bench 50m Sen Division 3" display="D3" xr:uid="{E1A635E5-2020-44A3-AF34-14C3B38D36D5}"/>
    <hyperlink ref="B23" location="'Bench 50m Team'!A2" tooltip="Bench 50m Team" display="Bench 50m Team" xr:uid="{BB1812AA-55FA-4C02-A77B-4A025A9CDF83}"/>
    <hyperlink ref="C23" location="'Bench 50m Team'!$A$3" tooltip="Bench 50m Team Division 1" display="D1" xr:uid="{0634EC48-6805-4149-8E8A-20F568C97015}"/>
    <hyperlink ref="B24" location="'Bench SR (Air) 1'!A2" tooltip="Bench SR (Air)" display="Bench SR (Air)" xr:uid="{9B5CBDDA-E2A5-478D-AC25-6B737645E3A1}"/>
    <hyperlink ref="C24" location="'Bench SR (Air) 1'!$B$3" tooltip="Bench SR (Air) Division 1" display="D1" xr:uid="{FE742A24-2E78-4E41-A819-973EABE98749}"/>
    <hyperlink ref="D24" location="'Bench SR (Air) 1'!$B$15" tooltip="Bench SR (Air) Division 2" display="D2" xr:uid="{CF09C714-DB2B-418F-BA1F-4612CC3B13B2}"/>
    <hyperlink ref="E24" location="'Bench SR (Air) 1'!$B$27" tooltip="Bench SR (Air) Division 3" display="D3" xr:uid="{536FE80C-25B3-4438-B687-A892C3E33E59}"/>
    <hyperlink ref="F24" location="'Bench SR (Air) 1'!$B$39" tooltip="Bench SR (Air) Division 4" display="D4" xr:uid="{F3DCDEE5-FA8D-434D-9BD6-B33C55B819C8}"/>
    <hyperlink ref="G24" location="'Bench SR (Air) 1'!$B$51" tooltip="Bench SR (Air) Division 5" display="D5" xr:uid="{84826334-D6DF-4C92-8609-7DB1E6884B9E}"/>
    <hyperlink ref="H24" location="'Bench SR (Air) 2'!$B$3" tooltip="Bench SR (Air) Division 6" display="D6" xr:uid="{52899DAF-595F-4535-B684-94450C7A2F49}"/>
    <hyperlink ref="I24" location="'Bench SR (Air) 2'!$B$14" tooltip="Bench SR (Air) Division 7" display="D7" xr:uid="{35E4E438-C594-4C70-B9A2-FF505BA1D021}"/>
    <hyperlink ref="J24" location="'Bench SR (Air) 2'!$B$25" tooltip="Bench SR (Air) Division 8" display="D8" xr:uid="{09E781B1-600D-4106-AA40-077EBC5D2025}"/>
    <hyperlink ref="K24" location="'Bench SR (Air) 2'!$B$36" tooltip="Bench SR (Air) Division 9" display="D9" xr:uid="{4F2B13B4-D8C3-42A7-AE95-1E86FF469377}"/>
    <hyperlink ref="L24" location="'Bench SR (Air) 2'!$B$47" tooltip="Bench SR (Air) Division 10" display="D10" xr:uid="{D80AE9C6-A7E7-4919-8E7B-369E9243ADD5}"/>
    <hyperlink ref="B25" location="'Bench SR (Air) Sen'!A2" tooltip="Bench SR (Air) Sen" display="Bench SR (Air) Sen" xr:uid="{1CF25E3E-8BDF-43F0-BCCE-F09F84F4E01F}"/>
    <hyperlink ref="C25" location="'Bench SR (Air) Sen'!$B$3" tooltip="Bench SR (Air) Sen Division 1" display="D1" xr:uid="{5D1894A0-6208-4540-888F-C8406023770B}"/>
    <hyperlink ref="D25" location="'Bench SR (Air) Sen'!$B$13" tooltip="Bench SR (Air) Sen Division 2" display="D2" xr:uid="{E4DA0EC7-E5AB-4A82-A3E1-C2419D4FA1FD}"/>
    <hyperlink ref="B26" location="'Bench SR (Air) Team'!A2" tooltip="Bench SR (Air) Team" display="Bench SR (Air) Team" xr:uid="{13FCDCD0-087C-41D1-8CB8-7886A0517EF9}"/>
    <hyperlink ref="C26" location="'Bench SR (Air) Team'!$A$3" tooltip="Bench SR (Air) Team Division 1" display="D1" xr:uid="{56DDDAB8-9024-4894-A606-16EB302F355F}"/>
    <hyperlink ref="B27" location="'Bench SR (Rim) 1'!A2" tooltip="Bench SR (Rim)" display="Bench SR (Rim)" xr:uid="{7F50D624-36D0-48A4-BC35-34693A5B2AE7}"/>
    <hyperlink ref="C27" location="'Bench SR (Rim) 1'!$B$3" tooltip="Bench SR (Rim) Division 1" display="D1" xr:uid="{40DF75ED-6D2C-4C70-AA24-1FFDB37BF824}"/>
    <hyperlink ref="D27" location="'Bench SR (Rim) 1'!$B$15" tooltip="Bench SR (Rim) Division 2" display="D2" xr:uid="{B52EC591-51C2-46F6-B423-768B3A3BCF0A}"/>
    <hyperlink ref="E27" location="'Bench SR (Rim) 1'!$B$27" tooltip="Bench SR (Rim) Division 3" display="D3" xr:uid="{77B91157-D100-459F-8BCE-0A393D00B909}"/>
    <hyperlink ref="F27" location="'Bench SR (Rim) 1'!$B$39" tooltip="Bench SR (Rim) Division 4" display="D4" xr:uid="{A809570B-5171-499F-B376-1421BC580353}"/>
    <hyperlink ref="G27" location="'Bench SR (Rim) 1'!$B$51" tooltip="Bench SR (Rim) Division 5" display="D5" xr:uid="{023B92CA-C36E-4088-84B7-904532EA93AA}"/>
    <hyperlink ref="H27" location="'Bench SR (Rim) 2'!$B$3" tooltip="Bench SR (Rim) Division 6" display="D6" xr:uid="{75FF42A9-0832-4804-894C-2C846E41B878}"/>
    <hyperlink ref="I27" location="'Bench SR (Rim) 2'!$B$15" tooltip="Bench SR (Rim) Division 7" display="D7" xr:uid="{86EDFF3D-4C76-4C2D-9A85-53C2C82C4B5F}"/>
    <hyperlink ref="J27" location="'Bench SR (Rim) 2'!$B$27" tooltip="Bench SR (Rim) Division 8" display="D8" xr:uid="{B71E64E4-32EE-4DA1-8C5A-26D929E6F170}"/>
    <hyperlink ref="K27" location="'Bench SR (Rim) 2'!$B$39" tooltip="Bench SR (Rim) Division 9" display="D9" xr:uid="{9EA1D41F-6D25-4F07-A837-0B895D882E4B}"/>
    <hyperlink ref="L27" location="'Bench SR (Rim) 2'!$B$51" tooltip="Bench SR (Rim) Division 10" display="D10" xr:uid="{3CACC872-03E5-47CC-B8B1-1EC3285802A4}"/>
    <hyperlink ref="C28" location="'Bench SR (Rim) 3'!$B$3" tooltip="Bench SR (Rim) Division 11" display="D11" xr:uid="{7D0C43CC-F302-4D3B-8ED1-CC003E1F8504}"/>
    <hyperlink ref="D28" location="'Bench SR (Rim) 3'!$B$15" tooltip="Bench SR (Rim) Division 12" display="D12" xr:uid="{FC32901F-BE48-48C2-9D38-9E5AFCE568A9}"/>
    <hyperlink ref="E28" location="'Bench SR (Rim) 3'!$B$27" tooltip="Bench SR (Rim) Division 13" display="D13" xr:uid="{16F9F3BB-1E04-45D7-9B14-77AACD6BF238}"/>
    <hyperlink ref="F28" location="'Bench SR (Rim) 3'!$B$39" tooltip="Bench SR (Rim) Division 14" display="D14" xr:uid="{86C0CFB7-8258-44DF-BE0A-DF3E78337B44}"/>
    <hyperlink ref="G28" location="'Bench SR (Rim) 3'!$B$51" tooltip="Bench SR (Rim) Division 15" display="D15" xr:uid="{983A7CB3-265C-4F86-A9D0-BEA0817CAD7B}"/>
    <hyperlink ref="H28" location="'Bench SR (Rim) 4'!$B$3" tooltip="Bench SR (Rim) Division 16" display="D16" xr:uid="{8EED29AC-D0C1-4913-9FEA-175B5ADB388D}"/>
    <hyperlink ref="I28" location="'Bench SR (Rim) 4'!$B$15" tooltip="Bench SR (Rim) Division 17" display="D17" xr:uid="{46BD41D0-1F2D-4548-B774-9624F00CF291}"/>
    <hyperlink ref="J28" location="'Bench SR (Rim) 4'!$B$26" tooltip="Bench SR (Rim) Division 18" display="D18" xr:uid="{A0D0522A-0734-44A1-B12B-F8786E5D1A73}"/>
    <hyperlink ref="K28" location="'Bench SR (Rim) 4'!$B$37" tooltip="Bench SR (Rim) Division 19" display="D19" xr:uid="{DCF1C35B-1573-4057-8444-0B2EB6746C50}"/>
    <hyperlink ref="L28" location="'Bench SR (Rim) 4'!$B$48" tooltip="Bench SR (Rim) Division 20" display="D20" xr:uid="{F13BD1A7-03F1-4732-852F-254D9C4B7EAD}"/>
    <hyperlink ref="B29" location="'Bench SR (Rim) Jun'!A2" tooltip="Bench SR (Rim) Jun" display="Bench SR (Rim) Jun" xr:uid="{81E17E5B-CF12-473A-B8CD-0A90B83BDEDD}"/>
    <hyperlink ref="C29" location="'Bench SR (Rim) Jun'!$B$3" tooltip="Bench SR (Rim) Jun Division 1" display="D1" xr:uid="{1E4785B4-DC29-483F-B6B2-0FB1A437625F}"/>
    <hyperlink ref="B30" location="'Bench SR (Rim) Sen'!A2" tooltip="Bench SR (Rim) Sen" display="Bench SR (Rim) Sen" xr:uid="{AC837592-A910-43B2-B4AB-C9496099D498}"/>
    <hyperlink ref="C30" location="'Bench SR (Rim) Sen'!$B$3" tooltip="Bench SR (Rim) Sen Division 1" display="D1" xr:uid="{0446A504-5D09-4B2B-B5C5-2FB29D3EDE83}"/>
    <hyperlink ref="D30" location="'Bench SR (Rim) Sen'!$B$14" tooltip="Bench SR (Rim) Sen Division 2" display="D2" xr:uid="{DA685CE8-9F96-4916-AB05-B08C0FDA3D63}"/>
    <hyperlink ref="E30" location="'Bench SR (Rim) Sen'!$B$25" tooltip="Bench SR (Rim) Sen Division 3" display="D3" xr:uid="{C78C2761-A92F-41EE-B994-1EFBCFEE0846}"/>
    <hyperlink ref="F30" location="'Bench SR (Rim) Sen'!$B$36" tooltip="Bench SR (Rim) Sen Division 4" display="D4" xr:uid="{B211ECC5-F326-472E-BD55-F0EAB670DC11}"/>
    <hyperlink ref="O5" location="'Bench SR (Rim) Team 1'!A2" tooltip="Bench SR (Rim) Team" display="Bench SR (Rim) Team" xr:uid="{DD063F7F-ACA8-40FD-991C-9219E7AFC882}"/>
    <hyperlink ref="P5" location="'Bench SR (Rim) Team 1'!$A$3" tooltip="Bench SR (Rim) Team Division 1" display="D1" xr:uid="{33D00427-3758-41D7-8E7A-555B8B84D930}"/>
    <hyperlink ref="Q5" location="'Bench SR (Rim) Team 1'!$A$29" tooltip="Bench SR (Rim) Team Division 2" display="D2" xr:uid="{B4424680-3C8D-4834-B68F-456450B0C8D3}"/>
    <hyperlink ref="R5" location="'Bench SR (Rim) Team 2'!$A$3" tooltip="Bench SR (Rim) Team Division 3" display="D3" xr:uid="{281202C9-1A24-47DC-8FA3-ADAC59848561}"/>
    <hyperlink ref="O6" location="'Gallery Rifle Any'!A2" tooltip="Gallery Rifle Any" display="Gallery Rifle Any" xr:uid="{523E309C-B557-4652-BB93-0932D21D93E7}"/>
    <hyperlink ref="P6" location="'Gallery Rifle Any'!$B$3" tooltip="Gallery Rifle Any Division 1" display="D1" xr:uid="{857A98C9-1D97-48F1-89F8-A3D391FA9A97}"/>
    <hyperlink ref="Q6" location="'Gallery Rifle Any'!$L$3" tooltip="Gallery Rifle Any Division 2" display="D2" xr:uid="{13383116-587C-47A3-AEA9-A28630BE9427}"/>
    <hyperlink ref="R6" location="'Gallery Rifle Any'!$B$14" tooltip="Gallery Rifle Any Division 3" display="D3" xr:uid="{3074342C-F628-483E-B921-680BC2E2F819}"/>
    <hyperlink ref="S6" location="'Gallery Rifle Any'!$L$14" tooltip="Gallery Rifle Any Division 4" display="D4" xr:uid="{91F3E99C-78E1-4AAD-9D8E-1BA5AFF0E54C}"/>
    <hyperlink ref="T6" location="'Gallery Rifle Any'!$B$25" tooltip="Gallery Rifle Any Division 5" display="D5" xr:uid="{03C13D02-F5B0-4C58-9355-82D5574ECD17}"/>
    <hyperlink ref="U6" location="'Gallery Rifle Any'!$L$25" tooltip="Gallery Rifle Any Division 6" display="D6" xr:uid="{FBFB9E16-347E-4CCB-8F29-C62D57ADB18E}"/>
    <hyperlink ref="O7" location="'Gallery Rifle Any Sen'!A2" tooltip="Gallery Rifle Any Sen" display="Gallery Rifle Any Sen" xr:uid="{B94B7836-9A0D-4B53-BE98-B584A99F29E4}"/>
    <hyperlink ref="P7" location="'Gallery Rifle Any Sen'!$B$3" tooltip="Gallery Rifle Any Sen Division 1" display="D1" xr:uid="{4E2EA2E7-9FE5-491A-BCF6-05528EB4FBEB}"/>
    <hyperlink ref="Q7" location="'Gallery Rifle Any Sen'!$B$15" tooltip="Gallery Rifle Any Sen Division 2" display="D2" xr:uid="{C7E0D9A8-A1A5-4373-B8A7-0A6F1AE3F713}"/>
    <hyperlink ref="O8" location="'Gallery Rifle Iron'!A2" tooltip="Gallery Rifle Iron" display="Gallery Rifle Iron" xr:uid="{9D893B41-635F-4F9A-8E26-E7A857524C4E}"/>
    <hyperlink ref="P8" location="'Gallery Rifle Iron'!$B$3" tooltip="Gallery Rifle Iron Division 1" display="D1" xr:uid="{AE0A2D25-7121-498F-A7E6-48E969120184}"/>
    <hyperlink ref="Q8" location="'Gallery Rifle Iron'!$L$3" tooltip="Gallery Rifle Iron Division 2" display="D2" xr:uid="{AF03F11C-C7C0-4DFD-980D-112E08AD26A7}"/>
    <hyperlink ref="R8" location="'Gallery Rifle Iron'!$B$15" tooltip="Gallery Rifle Iron Division 3" display="D3" xr:uid="{5D44E440-8C1B-43B3-85FD-58BBEC1B40B0}"/>
    <hyperlink ref="S8" location="'Gallery Rifle Iron'!$L$15" tooltip="Gallery Rifle Iron Division 4" display="D4" xr:uid="{7BC526CB-2B7C-441A-A954-A7745B397C81}"/>
    <hyperlink ref="T8" location="'Gallery Rifle Iron'!$B$27" tooltip="Gallery Rifle Iron Division 5" display="D5" xr:uid="{7DCBC269-8238-4D2A-B212-A33305941212}"/>
    <hyperlink ref="U8" location="'Gallery Rifle Iron'!$L$27" tooltip="Gallery Rifle Iron Division 6" display="D6" xr:uid="{33CE5745-065C-43B5-B0C3-1BD37833E613}"/>
    <hyperlink ref="V8" location="'Gallery Rifle Iron'!$B$39" tooltip="Gallery Rifle Iron Division 7" display="D7" xr:uid="{6EF4DE97-A1A3-406B-A252-67BBE45A3917}"/>
    <hyperlink ref="W8" location="'Gallery Rifle Iron'!$L$39" tooltip="Gallery Rifle Iron Division 8" display="D8" xr:uid="{915038EF-B002-4FBC-8C3A-6673FEC097EB}"/>
    <hyperlink ref="O9" location="'Gallery Rifle Iron Sen'!A2" tooltip="Gallery Rifle Iron Sen" display="Gallery Rifle Iron Sen" xr:uid="{99F7B124-15D4-4614-A1A4-61AE1755BA77}"/>
    <hyperlink ref="P9" location="'Gallery Rifle Iron Sen'!$B$3" tooltip="Gallery Rifle Iron Sen Division 1" display="D1" xr:uid="{63470E59-7E3C-405C-9C52-40C92C08D93F}"/>
    <hyperlink ref="Q9" location="'Gallery Rifle Iron Sen'!$B$16" tooltip="Gallery Rifle Iron Sen Division 2" display="D2" xr:uid="{88D69098-786F-4019-BF9E-FF4AF934A5ED}"/>
    <hyperlink ref="O10" location="'Long Barrelled Pistol'!A2" tooltip="Long Barrelled Pistol" display="Long Barrelled Pistol" xr:uid="{04306239-5987-4A8D-B0B4-21D68182F926}"/>
    <hyperlink ref="P10" location="'Long Barrelled Pistol'!$B$3" tooltip="Long Barrelled Pistol Division 1" display="D1" xr:uid="{5325B40C-4DC7-402A-A8E6-29A3D4B62C21}"/>
    <hyperlink ref="Q10" location="'Long Barrelled Pistol'!$B$14" tooltip="Long Barrelled Pistol Division 2" display="D2" xr:uid="{966DC52C-F425-4B12-BA0A-AD32B3B80490}"/>
    <hyperlink ref="R10" location="'Long Barrelled Pistol'!$B$25" tooltip="Long Barrelled Pistol Division 3" display="D3" xr:uid="{DB65C01A-478F-46C9-8EA5-BAE2B8FE5857}"/>
    <hyperlink ref="S10" location="'Long Barrelled Pistol'!$B$36" tooltip="Long Barrelled Pistol Division 4" display="D4" xr:uid="{3C2AF5BA-8118-43D7-AA43-7865F6DC9F4D}"/>
    <hyperlink ref="O11" location="'Long Barrelled Pistol Sen'!A2" tooltip="Long Barrelled Pistol Sen" display="Long Barrelled Pistol Sen" xr:uid="{BDF56AAE-9EFA-4656-AC88-EC090A193B62}"/>
    <hyperlink ref="P11" location="'Long Barrelled Pistol Sen'!$B$3" tooltip="Long Barrelled Pistol Sen Division 1" display="D1" xr:uid="{0F3D747C-F05B-4AE8-BBCC-8970E1C48372}"/>
    <hyperlink ref="O12" location="'Long Range Rifle'!A2" tooltip="Long Range Rifle" display="Long Range Rifle" xr:uid="{45BD4741-AEB5-4597-B43F-F71C89B46C1E}"/>
    <hyperlink ref="P12" location="'Long Range Rifle'!$B$3" tooltip="Long Range Rifle Division 1" display="D1" xr:uid="{ED4C946E-9FDE-495B-988D-ACF2994C1BBB}"/>
    <hyperlink ref="Q12" location="'Long Range Rifle'!$B$14" tooltip="Long Range Rifle Division 2" display="D2" xr:uid="{2474BA98-417B-47BA-A283-E35C3627A017}"/>
    <hyperlink ref="R12" location="'Long Range Rifle'!$B$25" tooltip="Long Range Rifle Division 3" display="D3" xr:uid="{923D11C7-B246-4CC9-A47D-F9FED54ADB9A}"/>
    <hyperlink ref="S12" location="'Long Range Rifle'!$B$36" tooltip="Long Range Rifle Division 4" display="D4" xr:uid="{BA06CFD5-7D60-4902-904D-9D9E7B3D50F7}"/>
    <hyperlink ref="O13" location="'Long Range Rifle Sen'!A2" tooltip="Long Range Rifle Sen" display="Long Range Rifle Sen" xr:uid="{A8282FA7-05AC-433A-A018-1D787707A5BF}"/>
    <hyperlink ref="P13" location="'Long Range Rifle Sen'!$B$3" tooltip="Long Range Rifle Sen Division 1" display="D1" xr:uid="{BFB2E86D-DCF5-4DD8-8615-08F8766F8ECD}"/>
    <hyperlink ref="O14" location="'Long Range Rifle Team'!A2" tooltip="Long Range Rifle Team" display="Long Range Rifle Team" xr:uid="{8B2FCD67-BED9-4E92-8184-2F6A1DBA40E7}"/>
    <hyperlink ref="P14" location="'Long Range Rifle Team'!$A$3" tooltip="Long Range Rifle Team Division 1" display="D1" xr:uid="{DD2A3892-CD2E-40FE-9F55-70526CF55410}"/>
    <hyperlink ref="O15" location="'LR Rifle 100 Any'!A2" tooltip="LR Rifle 100 Any" display="LR Rifle 100 Any" xr:uid="{D5DFCE48-9B1B-4016-B99B-B986054452A4}"/>
    <hyperlink ref="P15" location="'LR Rifle 100 Any'!$B$3" tooltip="LR Rifle 100 Any Division 1" display="D1" xr:uid="{E2B305B2-1775-41AF-855C-9CA4B5BFDF93}"/>
    <hyperlink ref="Q15" location="'LR Rifle 100 Any'!$B$14" tooltip="LR Rifle 100 Any Division 2" display="D2" xr:uid="{F3297F74-DC0C-4336-89EF-5E4BE093AB8B}"/>
    <hyperlink ref="O16" location="'Muzzle-loading Nitro'!A2" tooltip="Muzzle-loading Nitro" display="Muzzle-loading Nitro" xr:uid="{726D22C9-36E8-4174-AEAC-AB8DA9F7B457}"/>
    <hyperlink ref="P16" location="'Muzzle-loading Nitro'!$B$3" tooltip="Muzzle-loading Nitro Division 1" display="D1" xr:uid="{8F923565-B4B1-4461-8BCA-0207D7A18443}"/>
    <hyperlink ref="O17" location="'Muzzle-loading Pistol'!A2" tooltip="Muzzle-loading Pistol" display="Muzzle-loading Pistol" xr:uid="{1BF0F3E9-93F9-4068-8036-BABDBA5D140E}"/>
    <hyperlink ref="P17" location="'Muzzle-loading Pistol'!$B$3" tooltip="Muzzle-loading Pistol Division 1" display="D1" xr:uid="{4516AF6B-392E-4134-8E7D-8E5541DABBBD}"/>
    <hyperlink ref="O18" location="'Muzzle-loading Revolver'!A2" tooltip="Muzzle-loading Revolver" display="Muzzle-loading Revolver" xr:uid="{F9E16558-C144-4705-B41E-2B3CAB80BBEC}"/>
    <hyperlink ref="P18" location="'Muzzle-loading Revolver'!$B$3" tooltip="Muzzle-loading Revolver Division 1" display="D1" xr:uid="{54BABB8F-FD21-4F38-9A25-AFEF9D84FAAB}"/>
    <hyperlink ref="Q18" location="'Muzzle-loading Revolver'!$B$13" tooltip="Muzzle-loading Revolver Division 2" display="D2" xr:uid="{690BA9A1-D878-41B9-B87D-6D105BDB3C9E}"/>
    <hyperlink ref="O19" location="'Rapid Fire Air Pistol'!A2" tooltip="Rapid Fire Air Pistol" display="Rapid Fire Air Pistol" xr:uid="{6A833FB4-952A-4C3B-B563-A815823D0D2D}"/>
    <hyperlink ref="P19" location="'Rapid Fire Air Pistol'!$B$3" tooltip="Rapid Fire Air Pistol Division 1" display="D1" xr:uid="{25B85D6E-5F6B-4D25-B6E1-4CD58F04B7AA}"/>
    <hyperlink ref="O20" location="'Rapid Fire Rifle'!A2" tooltip="Rapid Fire Rifle" display="Rapid Fire Rifle" xr:uid="{457716A6-F062-487D-8231-7C3079F3F212}"/>
    <hyperlink ref="P20" location="'Rapid Fire Rifle'!$B$3" tooltip="Rapid Fire Rifle Division 1" display="D1" xr:uid="{3D0AF59D-EC4D-4B79-BAF1-8661830A3B7A}"/>
    <hyperlink ref="Q20" location="'Rapid Fire Rifle'!$B$14" tooltip="Rapid Fire Rifle Division 2" display="D2" xr:uid="{AF01AB4E-C105-4F4E-9905-B7B93B35F371}"/>
    <hyperlink ref="R20" location="'Rapid Fire Rifle'!$B$24" tooltip="Rapid Fire Rifle Division 3" display="D3" xr:uid="{ADCCE5C9-18DA-400D-8B0B-D2E299701779}"/>
    <hyperlink ref="O21" location="'Short Range Rifle'!A2" tooltip="Short Range Rifle" display="Short Range Rifle" xr:uid="{9BD91589-655D-443D-ABDE-DF1496685CF1}"/>
    <hyperlink ref="P21" location="'Short Range Rifle'!$B$3" tooltip="Short Range Rifle Division 1" display="D1" xr:uid="{6F0306E5-D5CF-49E8-B06F-9A20D28737EC}"/>
    <hyperlink ref="Q21" location="'Short Range Rifle'!$J$3" tooltip="Short Range Rifle Division 2" display="D2" xr:uid="{B618E730-31D7-4FCC-932A-753B1433E2D9}"/>
    <hyperlink ref="R21" location="'Short Range Rifle'!$B$15" tooltip="Short Range Rifle Division 3" display="D3" xr:uid="{20434569-E950-40F6-BCE1-6E54FFB965BC}"/>
    <hyperlink ref="S21" location="'Short Range Rifle'!$J$15" tooltip="Short Range Rifle Division 4" display="D4" xr:uid="{2908F80A-3819-4525-8F51-388D5BC63DAB}"/>
    <hyperlink ref="T21" location="'Short Range Rifle'!$B$27" tooltip="Short Range Rifle Division 5" display="D5" xr:uid="{DD3CB3AC-4CB7-445A-BA83-6B2B8C76B2EC}"/>
    <hyperlink ref="U21" location="'Short Range Rifle'!$J$27" tooltip="Short Range Rifle Division 6" display="D6" xr:uid="{0B206AB1-053A-4BC3-B9CB-3DE7295D4660}"/>
    <hyperlink ref="V21" location="'Short Range Rifle'!$B$39" tooltip="Short Range Rifle Division 7" display="D7" xr:uid="{20A755DF-3BF2-4F16-87C3-61FA970A5CD7}"/>
    <hyperlink ref="W21" location="'Short Range Rifle'!$J$39" tooltip="Short Range Rifle Division 8" display="D8" xr:uid="{5689CB8C-296D-4A21-87C9-441CAD38128B}"/>
    <hyperlink ref="X21" location="'Short Range Rifle'!$B$51" tooltip="Short Range Rifle Division 9" display="D9" xr:uid="{8854B93D-133D-4FF3-B415-2EFFF46AAA6F}"/>
    <hyperlink ref="O22" location="'Short Range Rifle Jun'!A2" tooltip="Short Range Rifle Jun" display="Short Range Rifle Jun" xr:uid="{B7C55505-7B06-4728-BD55-F6D528DBAD55}"/>
    <hyperlink ref="P22" location="'Short Range Rifle Jun'!$B$3" tooltip="Short Range Rifle Jun Division 1" display="D1" xr:uid="{D4BA9030-A76C-437A-84AD-5773B54E49C2}"/>
    <hyperlink ref="O23" location="'Short Range Rifle Sen'!A2" tooltip="Short Range Rifle Sen" display="Short Range Rifle Sen" xr:uid="{7AF2674E-AEBD-4B61-992B-2FCB8224924F}"/>
    <hyperlink ref="P23" location="'Short Range Rifle Sen'!$B$3" tooltip="Short Range Rifle Sen Division 1" display="D1" xr:uid="{5A2826C9-6BE0-494B-B6D0-520F67A091BB}"/>
    <hyperlink ref="O24" location="'Short Range Rifle Team'!A2" tooltip="Short Range Rifle Team" display="Short Range Rifle Team" xr:uid="{99C4CBAE-D691-4E54-B682-AB4A3CE8798F}"/>
    <hyperlink ref="P24" location="'Short Range Rifle Team'!$A$3" tooltip="Short Range Rifle Team Division 1" display="D1" xr:uid="{1E5BA35F-9077-4CF5-843D-E9675FB8FC4D}"/>
    <hyperlink ref="Q24" location="'Short Range Rifle Team'!$A$29" tooltip="Short Range Rifle Team Division 2" display="D2" xr:uid="{5E2E028D-6244-4552-92D8-00E40A3CD0B5}"/>
    <hyperlink ref="O25" location="'Sport Rifle 1'!A2" tooltip="Sport Rifle" display="Sport Rifle" xr:uid="{472A5D30-505E-4203-8102-1AB6698EBCF9}"/>
    <hyperlink ref="P25" location="'Sport Rifle 1'!$B$3" tooltip="Sport Rifle Division 1" display="D1" xr:uid="{4582AD3C-F688-495B-B0D3-39F3B0BF6993}"/>
    <hyperlink ref="Q25" location="'Sport Rifle 1'!$J$3" tooltip="Sport Rifle Division 2" display="D2" xr:uid="{A03F72E8-CC86-4498-BD3E-DA32A15FB3B9}"/>
    <hyperlink ref="R25" location="'Sport Rifle 1'!$B$15" tooltip="Sport Rifle Division 3" display="D3" xr:uid="{B35C8A8D-6594-4BE7-AFE3-07CE907D3DD2}"/>
    <hyperlink ref="S25" location="'Sport Rifle 1'!$J$15" tooltip="Sport Rifle Division 4" display="D4" xr:uid="{6CE03828-AA60-45E4-8B1E-988E87A91B6E}"/>
    <hyperlink ref="T25" location="'Sport Rifle 1'!$B$27" tooltip="Sport Rifle Division 5" display="D5" xr:uid="{193463DC-F18C-43B1-B270-2A5088DDE9AB}"/>
    <hyperlink ref="U25" location="'Sport Rifle 1'!$J$27" tooltip="Sport Rifle Division 6" display="D6" xr:uid="{952C5AAE-F585-4AE1-A82B-CF97AAFEB274}"/>
    <hyperlink ref="V25" location="'Sport Rifle 1'!$B$39" tooltip="Sport Rifle Division 7" display="D7" xr:uid="{0A306E58-2601-45AA-BB0D-6A4D8B8C3495}"/>
    <hyperlink ref="W25" location="'Sport Rifle 1'!$J$39" tooltip="Sport Rifle Division 8" display="D8" xr:uid="{B368F70F-104C-418F-8FEA-81F1938E6232}"/>
    <hyperlink ref="X25" location="'Sport Rifle 1'!$B$51" tooltip="Sport Rifle Division 9" display="D9" xr:uid="{BA70CAAD-7722-4C9C-9E1F-B83210B41BF8}"/>
    <hyperlink ref="Y25" location="'Sport Rifle 1'!$J$51" tooltip="Sport Rifle Division 10" display="D10" xr:uid="{EF77DB53-AB9F-423A-BACF-E199793CA859}"/>
    <hyperlink ref="P26" location="'Sport Rifle 2'!$B$3" tooltip="Sport Rifle Division 11" display="D11" xr:uid="{D3B09A3D-7B29-44A2-833F-AE1C388C1B7E}"/>
    <hyperlink ref="Q26" location="'Sport Rifle 2'!$J$3" tooltip="Sport Rifle Division 12" display="D12" xr:uid="{6AF25E86-D506-461C-BF93-AC7E2AB186AD}"/>
    <hyperlink ref="R26" location="'Sport Rifle 2'!$B$15" tooltip="Sport Rifle Division 13" display="D13" xr:uid="{252D942C-F073-4C2E-A67B-528C5623FD37}"/>
    <hyperlink ref="S26" location="'Sport Rifle 2'!$J$15" tooltip="Sport Rifle Division 14" display="D14" xr:uid="{6E5525D7-AE97-469B-8910-A5527BFE87EF}"/>
    <hyperlink ref="T26" location="'Sport Rifle 2'!$B$27" tooltip="Sport Rifle Division 15" display="D15" xr:uid="{ED4383FD-D375-4D2B-8457-AA4B7CEC4F65}"/>
    <hyperlink ref="U26" location="'Sport Rifle 2'!$J$27" tooltip="Sport Rifle Division 16" display="D16" xr:uid="{C7A87842-D828-42AF-BE06-10C8CFA07331}"/>
    <hyperlink ref="V26" location="'Sport Rifle 2'!$B$39" tooltip="Sport Rifle Division 17" display="D17" xr:uid="{B322ED91-FD86-4EE5-A5AD-07A70B9F5AA0}"/>
    <hyperlink ref="W26" location="'Sport Rifle 2'!$J$39" tooltip="Sport Rifle Division 18" display="D18" xr:uid="{0B7B269C-7975-4AFA-AA07-170B8E70B803}"/>
    <hyperlink ref="O27" location="'Sport Rifle Sen'!A2" tooltip="Sport Rifle Sen" display="Sport Rifle Sen" xr:uid="{BC7CF1D5-FB5C-4CE1-A67C-7CB01AFA28CF}"/>
    <hyperlink ref="P27" location="'Sport Rifle Sen'!$B$3" tooltip="Sport Rifle Sen Division 1" display="D1" xr:uid="{8524B2BD-BE05-47FE-B374-3B2B9ED1710E}"/>
    <hyperlink ref="Q27" location="'Sport Rifle Sen'!$B$15" tooltip="Sport Rifle Sen Division 2" display="D2" xr:uid="{80AE572C-8373-4813-8F94-7C4F5E3C1CC4}"/>
    <hyperlink ref="R27" location="'Sport Rifle Sen'!$B$27" tooltip="Sport Rifle Sen Division 3" display="D3" xr:uid="{218317EC-14ED-49B0-8C4E-1F539962C704}"/>
    <hyperlink ref="S27" location="'Sport Rifle Sen'!$B$38" tooltip="Sport Rifle Sen Division 4" display="D4" xr:uid="{A6822789-47FF-4FD4-9770-85EE388ED713}"/>
    <hyperlink ref="T27" location="'Sport Rifle Sen'!$B$49" tooltip="Sport Rifle Sen Division 5" display="D5" xr:uid="{77C657C4-3FD9-49D6-AF2E-FB1327FE49CD}"/>
    <hyperlink ref="O28" location="'Sport Rifle Team 1'!A2" tooltip="Sport Rifle Team" display="Sport Rifle Team" xr:uid="{B95907E4-2FDB-4AC2-886D-4DCF78ECFDFF}"/>
    <hyperlink ref="P28" location="'Sport Rifle Team 1'!$A$3" tooltip="Sport Rifle Team Division 1" display="D1" xr:uid="{0AA7DCF8-16A6-4BEC-AFCC-7F7F5FDD9C53}"/>
    <hyperlink ref="Q28" location="'Sport Rifle Team 1'!$A$29" tooltip="Sport Rifle Team Division 2" display="D2" xr:uid="{66E91297-9252-40E8-861D-3BEE9727A3E8}"/>
    <hyperlink ref="R28" location="'Sport Rifle Team 2'!$A$3" tooltip="Sport Rifle Team Division 3" display="D3" xr:uid="{7CFCE694-7E5D-4461-AE14-E671FB12A2F9}"/>
    <hyperlink ref="O29" location="'SR Standard Pistol'!A2" tooltip="SR Standard Pistol" display="SR Standard Pistol" xr:uid="{3DE66D6D-5E60-4289-9926-E2D1EDF24AD6}"/>
    <hyperlink ref="P29" location="'SR Standard Pistol'!$B$3" tooltip="SR Standard Pistol Division 1" display="D1" xr:uid="{274C324E-74F4-4A67-B896-1AE0CE7A5F7B}"/>
    <hyperlink ref="Q29" location="'SR Standard Pistol'!$B$13" tooltip="SR Standard Pistol Division 2" display="D2" xr:uid="{5CEE57A5-E330-43B6-8F7E-57303AABC772}"/>
    <hyperlink ref="O30" location="'SR Standard Pistol Sen'!A2" tooltip="SR Standard Pistol Sen" display="SR Standard Pistol Sen" xr:uid="{4F584B6C-DFF7-42BE-906E-E98FFA8C77CB}"/>
    <hyperlink ref="P30" location="'SR Standard Pistol Sen'!$B$3" tooltip="SR Standard Pistol Sen Division 1" display="D1" xr:uid="{2BA27940-80AD-4CE2-A92A-2D6FDB66BF56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5E16-1385-42E4-AFEB-00A77AF26570}">
  <sheetPr>
    <tabColor rgb="FFCC0000"/>
    <pageSetUpPr fitToPage="1"/>
  </sheetPr>
  <dimension ref="A1:Y61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74" customWidth="1"/>
    <col min="2" max="3" width="20.7109375" style="73" customWidth="1"/>
    <col min="4" max="7" width="5" style="73" customWidth="1"/>
    <col min="8" max="8" width="1.7109375" style="73" customWidth="1"/>
    <col min="9" max="9" width="2.7109375" style="74" customWidth="1"/>
    <col min="10" max="11" width="20.7109375" style="73" customWidth="1"/>
    <col min="12" max="15" width="5" style="73" customWidth="1"/>
    <col min="16" max="17" width="3.42578125" style="73" customWidth="1"/>
    <col min="18" max="25" width="8.42578125" style="73"/>
  </cols>
  <sheetData>
    <row r="1" spans="1:25" ht="18" x14ac:dyDescent="0.35">
      <c r="A1" s="70"/>
      <c r="B1" s="71" t="s">
        <v>1211</v>
      </c>
      <c r="C1" s="71"/>
      <c r="D1" s="72"/>
      <c r="E1" s="72"/>
      <c r="F1" s="72" t="s">
        <v>363</v>
      </c>
      <c r="G1" s="72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100" t="s">
        <v>1212</v>
      </c>
    </row>
    <row r="3" spans="1:25" ht="15.75" customHeight="1" x14ac:dyDescent="0.3">
      <c r="A3" s="78"/>
      <c r="B3" s="79" t="s">
        <v>3</v>
      </c>
      <c r="C3" s="80" t="s">
        <v>1253</v>
      </c>
      <c r="D3" s="80"/>
      <c r="E3" s="80" t="s">
        <v>1295</v>
      </c>
      <c r="F3" s="79"/>
      <c r="G3" s="79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70">
        <v>1</v>
      </c>
      <c r="B4" s="306" t="s">
        <v>7</v>
      </c>
      <c r="C4" s="306" t="s">
        <v>8</v>
      </c>
      <c r="D4" s="286" t="s">
        <v>9</v>
      </c>
      <c r="E4" s="286" t="s">
        <v>10</v>
      </c>
      <c r="F4" s="286" t="s">
        <v>11</v>
      </c>
      <c r="G4" s="287" t="s">
        <v>12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61">
        <v>8</v>
      </c>
      <c r="B5" s="327" t="s">
        <v>307</v>
      </c>
      <c r="C5" s="327" t="s">
        <v>273</v>
      </c>
      <c r="D5" s="462">
        <v>190</v>
      </c>
      <c r="E5" s="328">
        <v>9</v>
      </c>
      <c r="F5" s="459">
        <v>572</v>
      </c>
      <c r="G5" s="460">
        <v>26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29">
        <v>2</v>
      </c>
      <c r="B6" s="330" t="s">
        <v>1215</v>
      </c>
      <c r="C6" s="330" t="s">
        <v>488</v>
      </c>
      <c r="D6" s="331">
        <v>187</v>
      </c>
      <c r="E6" s="332">
        <v>8</v>
      </c>
      <c r="F6" s="102">
        <v>572</v>
      </c>
      <c r="G6" s="103">
        <v>25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33">
        <v>1</v>
      </c>
      <c r="B7" s="330" t="s">
        <v>1214</v>
      </c>
      <c r="C7" s="330" t="s">
        <v>211</v>
      </c>
      <c r="D7" s="332">
        <v>186</v>
      </c>
      <c r="E7" s="332">
        <v>7</v>
      </c>
      <c r="F7" s="146">
        <v>559</v>
      </c>
      <c r="G7" s="147">
        <v>21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33">
        <v>3</v>
      </c>
      <c r="B8" s="330" t="s">
        <v>665</v>
      </c>
      <c r="C8" s="330" t="s">
        <v>72</v>
      </c>
      <c r="D8" s="331">
        <v>173</v>
      </c>
      <c r="E8" s="332">
        <v>5</v>
      </c>
      <c r="F8" s="102">
        <v>537</v>
      </c>
      <c r="G8" s="103">
        <v>17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29">
        <v>6</v>
      </c>
      <c r="B9" s="330" t="s">
        <v>1225</v>
      </c>
      <c r="C9" s="330" t="s">
        <v>72</v>
      </c>
      <c r="D9" s="331">
        <v>178</v>
      </c>
      <c r="E9" s="332">
        <v>6</v>
      </c>
      <c r="F9" s="102">
        <v>528</v>
      </c>
      <c r="G9" s="103">
        <v>16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29">
        <v>4</v>
      </c>
      <c r="B10" s="330" t="s">
        <v>1224</v>
      </c>
      <c r="C10" s="330" t="s">
        <v>298</v>
      </c>
      <c r="D10" s="331">
        <v>157</v>
      </c>
      <c r="E10" s="332">
        <v>4</v>
      </c>
      <c r="F10" s="102">
        <v>483</v>
      </c>
      <c r="G10" s="103">
        <v>12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33">
        <v>7</v>
      </c>
      <c r="B11" s="330" t="s">
        <v>1240</v>
      </c>
      <c r="C11" s="330" t="s">
        <v>298</v>
      </c>
      <c r="D11" s="331">
        <v>147</v>
      </c>
      <c r="E11" s="332">
        <v>3</v>
      </c>
      <c r="F11" s="102">
        <v>448</v>
      </c>
      <c r="G11" s="103">
        <v>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33">
        <v>9</v>
      </c>
      <c r="B12" s="330" t="s">
        <v>1057</v>
      </c>
      <c r="C12" s="330" t="s">
        <v>72</v>
      </c>
      <c r="D12" s="331">
        <v>143</v>
      </c>
      <c r="E12" s="332">
        <v>2</v>
      </c>
      <c r="F12" s="102">
        <v>433</v>
      </c>
      <c r="G12" s="103">
        <v>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34">
        <v>5</v>
      </c>
      <c r="B13" s="335" t="s">
        <v>1237</v>
      </c>
      <c r="C13" s="335" t="s">
        <v>298</v>
      </c>
      <c r="D13" s="336">
        <v>0</v>
      </c>
      <c r="E13" s="337">
        <v>0</v>
      </c>
      <c r="F13" s="104">
        <v>252</v>
      </c>
      <c r="G13" s="105">
        <v>2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73" t="s">
        <v>365</v>
      </c>
      <c r="F15" s="98" t="s">
        <v>1505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73" t="s">
        <v>1506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</sheetData>
  <sheetProtection selectLockedCells="1" selectUnlockedCells="1"/>
  <sortState xmlns:xlrd2="http://schemas.microsoft.com/office/spreadsheetml/2017/richdata2" ref="A5:G13">
    <sortCondition descending="1" ref="G5"/>
    <sortCondition descending="1" ref="F5"/>
  </sortState>
  <hyperlinks>
    <hyperlink ref="B2" location="'Index'!A3" tooltip="Go to the Index sheet" display="á" xr:uid="{6500128D-D15A-472F-BC95-BB527B5756B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00BAF-AE35-44E5-AC1E-0396E99C0570}">
  <sheetPr>
    <tabColor rgb="FFCC0000"/>
    <pageSetUpPr fitToPage="1"/>
  </sheetPr>
  <dimension ref="A1:Y61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74" customWidth="1"/>
    <col min="2" max="3" width="20.7109375" style="73" customWidth="1"/>
    <col min="4" max="7" width="5" style="73" customWidth="1"/>
    <col min="8" max="8" width="1.7109375" style="73" customWidth="1"/>
    <col min="9" max="9" width="2.7109375" style="74" customWidth="1"/>
    <col min="10" max="11" width="20.7109375" style="73" customWidth="1"/>
    <col min="12" max="15" width="5" style="73" customWidth="1"/>
    <col min="16" max="17" width="3.42578125" style="73" customWidth="1"/>
    <col min="18" max="25" width="8.42578125" style="73"/>
  </cols>
  <sheetData>
    <row r="1" spans="1:25" ht="18" x14ac:dyDescent="0.35">
      <c r="A1" s="70"/>
      <c r="B1" s="71" t="s">
        <v>1211</v>
      </c>
      <c r="C1" s="71"/>
      <c r="D1" s="72"/>
      <c r="E1" s="72"/>
      <c r="F1" s="72" t="s">
        <v>150</v>
      </c>
      <c r="G1" s="72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100" t="s">
        <v>1212</v>
      </c>
    </row>
    <row r="3" spans="1:25" ht="15.75" customHeight="1" x14ac:dyDescent="0.3">
      <c r="A3" s="78"/>
      <c r="B3" s="79" t="s">
        <v>3</v>
      </c>
      <c r="C3" s="80" t="s">
        <v>1254</v>
      </c>
      <c r="D3" s="80"/>
      <c r="E3" s="80" t="s">
        <v>1296</v>
      </c>
      <c r="F3" s="79"/>
      <c r="G3" s="79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70">
        <v>1</v>
      </c>
      <c r="B4" s="306" t="s">
        <v>7</v>
      </c>
      <c r="C4" s="306" t="s">
        <v>8</v>
      </c>
      <c r="D4" s="286" t="s">
        <v>9</v>
      </c>
      <c r="E4" s="286" t="s">
        <v>10</v>
      </c>
      <c r="F4" s="286" t="s">
        <v>11</v>
      </c>
      <c r="G4" s="287" t="s">
        <v>12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26">
        <v>3</v>
      </c>
      <c r="B5" s="327" t="s">
        <v>1217</v>
      </c>
      <c r="C5" s="327" t="s">
        <v>390</v>
      </c>
      <c r="D5" s="462">
        <v>184</v>
      </c>
      <c r="E5" s="328">
        <v>7</v>
      </c>
      <c r="F5" s="459">
        <v>560</v>
      </c>
      <c r="G5" s="460">
        <v>23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29">
        <v>8</v>
      </c>
      <c r="B6" s="330" t="s">
        <v>1219</v>
      </c>
      <c r="C6" s="330" t="s">
        <v>273</v>
      </c>
      <c r="D6" s="331">
        <v>189</v>
      </c>
      <c r="E6" s="332">
        <v>8</v>
      </c>
      <c r="F6" s="102">
        <v>561</v>
      </c>
      <c r="G6" s="103">
        <v>22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33">
        <v>1</v>
      </c>
      <c r="B7" s="330" t="s">
        <v>1221</v>
      </c>
      <c r="C7" s="330" t="s">
        <v>257</v>
      </c>
      <c r="D7" s="332">
        <v>162</v>
      </c>
      <c r="E7" s="332">
        <v>6</v>
      </c>
      <c r="F7" s="146">
        <v>489</v>
      </c>
      <c r="G7" s="147">
        <v>18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29">
        <v>2</v>
      </c>
      <c r="B8" s="330" t="s">
        <v>470</v>
      </c>
      <c r="C8" s="330" t="s">
        <v>20</v>
      </c>
      <c r="D8" s="331">
        <v>159</v>
      </c>
      <c r="E8" s="332">
        <v>5</v>
      </c>
      <c r="F8" s="102">
        <v>466</v>
      </c>
      <c r="G8" s="103">
        <v>14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33">
        <v>5</v>
      </c>
      <c r="B9" s="330" t="s">
        <v>457</v>
      </c>
      <c r="C9" s="330" t="s">
        <v>298</v>
      </c>
      <c r="D9" s="331">
        <v>154</v>
      </c>
      <c r="E9" s="332">
        <v>4</v>
      </c>
      <c r="F9" s="102">
        <v>456</v>
      </c>
      <c r="G9" s="103">
        <v>11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33">
        <v>7</v>
      </c>
      <c r="B10" s="330" t="s">
        <v>477</v>
      </c>
      <c r="C10" s="330" t="s">
        <v>20</v>
      </c>
      <c r="D10" s="331">
        <v>142</v>
      </c>
      <c r="E10" s="332">
        <v>2</v>
      </c>
      <c r="F10" s="102">
        <v>451</v>
      </c>
      <c r="G10" s="103">
        <v>11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29">
        <v>6</v>
      </c>
      <c r="B11" s="330" t="s">
        <v>528</v>
      </c>
      <c r="C11" s="330" t="s">
        <v>298</v>
      </c>
      <c r="D11" s="331">
        <v>150</v>
      </c>
      <c r="E11" s="332">
        <v>3</v>
      </c>
      <c r="F11" s="102">
        <v>410</v>
      </c>
      <c r="G11" s="103">
        <v>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38">
        <v>4</v>
      </c>
      <c r="B12" s="335" t="s">
        <v>1239</v>
      </c>
      <c r="C12" s="335" t="s">
        <v>72</v>
      </c>
      <c r="D12" s="336">
        <v>134</v>
      </c>
      <c r="E12" s="337">
        <v>1</v>
      </c>
      <c r="F12" s="104">
        <v>396</v>
      </c>
      <c r="G12" s="105">
        <v>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73" t="s">
        <v>365</v>
      </c>
      <c r="F14" s="98" t="s">
        <v>1505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73" t="s">
        <v>1506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</sheetData>
  <sheetProtection selectLockedCells="1" selectUnlockedCells="1"/>
  <sortState xmlns:xlrd2="http://schemas.microsoft.com/office/spreadsheetml/2017/richdata2" ref="A5:G12">
    <sortCondition descending="1" ref="G5"/>
    <sortCondition descending="1" ref="F5"/>
  </sortState>
  <hyperlinks>
    <hyperlink ref="B2" location="'Index'!A3" tooltip="Go to the Index sheet" display="á" xr:uid="{B1C582D1-6B34-4BFD-8CDD-7CBABD4217F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392D-12BA-4B77-BFAF-28672F62C21A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74" customWidth="1"/>
    <col min="2" max="3" width="20.7109375" style="73" customWidth="1"/>
    <col min="4" max="7" width="5" style="73" customWidth="1"/>
    <col min="8" max="8" width="1.7109375" style="73" customWidth="1"/>
    <col min="9" max="9" width="2.7109375" style="74" customWidth="1"/>
    <col min="10" max="11" width="20.7109375" style="73" customWidth="1"/>
    <col min="12" max="15" width="5" style="73" customWidth="1"/>
    <col min="16" max="17" width="3.42578125" style="73" customWidth="1"/>
    <col min="18" max="25" width="8.42578125" style="73"/>
  </cols>
  <sheetData>
    <row r="1" spans="1:25" ht="18" x14ac:dyDescent="0.35">
      <c r="A1" s="70"/>
      <c r="B1" s="71" t="s">
        <v>1243</v>
      </c>
      <c r="C1" s="71"/>
      <c r="D1" s="72"/>
      <c r="E1" s="72"/>
      <c r="F1" s="72"/>
      <c r="G1" s="72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99" t="s">
        <v>1212</v>
      </c>
    </row>
    <row r="3" spans="1:25" ht="15.75" customHeight="1" x14ac:dyDescent="0.3">
      <c r="A3" s="78"/>
      <c r="B3" s="79" t="s">
        <v>3</v>
      </c>
      <c r="C3" s="80" t="s">
        <v>1244</v>
      </c>
      <c r="D3" s="80"/>
      <c r="E3" s="80" t="s">
        <v>1297</v>
      </c>
      <c r="F3" s="79"/>
      <c r="G3" s="79"/>
      <c r="I3" s="73"/>
      <c r="Q3" s="79"/>
      <c r="R3" s="79"/>
      <c r="S3" s="79"/>
      <c r="T3" s="79"/>
      <c r="U3" s="79"/>
      <c r="V3" s="79"/>
      <c r="W3" s="79"/>
      <c r="X3" s="79"/>
      <c r="Y3" s="79"/>
    </row>
    <row r="4" spans="1:25" ht="15.75" customHeight="1" x14ac:dyDescent="0.3">
      <c r="A4" s="270">
        <v>1</v>
      </c>
      <c r="B4" s="306" t="s">
        <v>7</v>
      </c>
      <c r="C4" s="306" t="s">
        <v>8</v>
      </c>
      <c r="D4" s="286" t="s">
        <v>9</v>
      </c>
      <c r="E4" s="286" t="s">
        <v>10</v>
      </c>
      <c r="F4" s="286" t="s">
        <v>11</v>
      </c>
      <c r="G4" s="287" t="s">
        <v>12</v>
      </c>
      <c r="I4" s="73"/>
    </row>
    <row r="5" spans="1:25" ht="15.75" customHeight="1" x14ac:dyDescent="0.3">
      <c r="A5" s="315">
        <v>2</v>
      </c>
      <c r="B5" s="316" t="s">
        <v>457</v>
      </c>
      <c r="C5" s="316" t="s">
        <v>298</v>
      </c>
      <c r="D5" s="317">
        <v>195</v>
      </c>
      <c r="E5" s="317">
        <v>6</v>
      </c>
      <c r="F5" s="317">
        <v>571</v>
      </c>
      <c r="G5" s="457">
        <v>15</v>
      </c>
      <c r="I5" s="73"/>
    </row>
    <row r="6" spans="1:25" ht="15.75" customHeight="1" x14ac:dyDescent="0.3">
      <c r="A6" s="91">
        <v>1</v>
      </c>
      <c r="B6" s="92" t="s">
        <v>1245</v>
      </c>
      <c r="C6" s="92" t="s">
        <v>243</v>
      </c>
      <c r="D6" s="94">
        <v>188</v>
      </c>
      <c r="E6" s="88">
        <v>4</v>
      </c>
      <c r="F6" s="146">
        <v>570</v>
      </c>
      <c r="G6" s="147">
        <v>15</v>
      </c>
      <c r="I6" s="73"/>
    </row>
    <row r="7" spans="1:25" ht="15.75" customHeight="1" x14ac:dyDescent="0.3">
      <c r="A7" s="91">
        <v>6</v>
      </c>
      <c r="B7" s="92" t="s">
        <v>1249</v>
      </c>
      <c r="C7" s="92" t="s">
        <v>1228</v>
      </c>
      <c r="D7" s="94">
        <v>191</v>
      </c>
      <c r="E7" s="88">
        <v>5</v>
      </c>
      <c r="F7" s="94">
        <v>569</v>
      </c>
      <c r="G7" s="95">
        <v>14</v>
      </c>
      <c r="J7" s="130"/>
    </row>
    <row r="8" spans="1:25" ht="15.75" customHeight="1" x14ac:dyDescent="0.3">
      <c r="A8" s="91">
        <v>3</v>
      </c>
      <c r="B8" s="92" t="s">
        <v>1246</v>
      </c>
      <c r="C8" s="92" t="s">
        <v>298</v>
      </c>
      <c r="D8" s="94">
        <v>183</v>
      </c>
      <c r="E8" s="88">
        <v>3</v>
      </c>
      <c r="F8" s="94">
        <v>557</v>
      </c>
      <c r="G8" s="95">
        <v>10</v>
      </c>
    </row>
    <row r="9" spans="1:25" ht="15.75" customHeight="1" x14ac:dyDescent="0.3">
      <c r="A9" s="91">
        <v>4</v>
      </c>
      <c r="B9" s="92" t="s">
        <v>1247</v>
      </c>
      <c r="C9" s="92" t="s">
        <v>132</v>
      </c>
      <c r="D9" s="94">
        <v>178</v>
      </c>
      <c r="E9" s="88">
        <v>2</v>
      </c>
      <c r="F9" s="94">
        <v>529</v>
      </c>
      <c r="G9" s="95">
        <v>6</v>
      </c>
      <c r="I9" s="73"/>
    </row>
    <row r="10" spans="1:25" ht="15.75" customHeight="1" x14ac:dyDescent="0.3">
      <c r="A10" s="320">
        <v>5</v>
      </c>
      <c r="B10" s="321" t="s">
        <v>1248</v>
      </c>
      <c r="C10" s="321" t="s">
        <v>65</v>
      </c>
      <c r="D10" s="322">
        <v>168</v>
      </c>
      <c r="E10" s="323">
        <v>1</v>
      </c>
      <c r="F10" s="96">
        <v>508</v>
      </c>
      <c r="G10" s="97">
        <v>3</v>
      </c>
      <c r="I10" s="73"/>
    </row>
    <row r="11" spans="1:25" ht="15.75" customHeight="1" x14ac:dyDescent="0.3">
      <c r="A11" s="73"/>
      <c r="I11" s="73"/>
    </row>
    <row r="12" spans="1:25" ht="15.75" customHeight="1" x14ac:dyDescent="0.3">
      <c r="A12" s="78"/>
      <c r="B12" s="79" t="s">
        <v>5</v>
      </c>
      <c r="C12" s="80" t="s">
        <v>1250</v>
      </c>
      <c r="D12" s="80"/>
      <c r="E12" s="80" t="s">
        <v>1298</v>
      </c>
      <c r="F12" s="79"/>
      <c r="G12" s="79"/>
      <c r="I12" s="73"/>
    </row>
    <row r="13" spans="1:25" ht="15.75" customHeight="1" x14ac:dyDescent="0.3">
      <c r="A13" s="270">
        <v>1</v>
      </c>
      <c r="B13" s="306" t="s">
        <v>7</v>
      </c>
      <c r="C13" s="306" t="s">
        <v>8</v>
      </c>
      <c r="D13" s="286" t="s">
        <v>9</v>
      </c>
      <c r="E13" s="286" t="s">
        <v>10</v>
      </c>
      <c r="F13" s="286" t="s">
        <v>11</v>
      </c>
      <c r="G13" s="287" t="s">
        <v>12</v>
      </c>
    </row>
    <row r="14" spans="1:25" ht="15.75" customHeight="1" x14ac:dyDescent="0.3">
      <c r="A14" s="315">
        <v>6</v>
      </c>
      <c r="B14" s="316" t="s">
        <v>894</v>
      </c>
      <c r="C14" s="316" t="s">
        <v>298</v>
      </c>
      <c r="D14" s="317">
        <v>184</v>
      </c>
      <c r="E14" s="317">
        <v>7</v>
      </c>
      <c r="F14" s="317">
        <v>538</v>
      </c>
      <c r="G14" s="457">
        <v>20</v>
      </c>
    </row>
    <row r="15" spans="1:25" ht="15.75" customHeight="1" x14ac:dyDescent="0.3">
      <c r="A15" s="91">
        <v>5</v>
      </c>
      <c r="B15" s="92" t="s">
        <v>520</v>
      </c>
      <c r="C15" s="92" t="s">
        <v>298</v>
      </c>
      <c r="D15" s="94">
        <v>177</v>
      </c>
      <c r="E15" s="88">
        <v>6</v>
      </c>
      <c r="F15" s="94">
        <v>521</v>
      </c>
      <c r="G15" s="95">
        <v>17</v>
      </c>
    </row>
    <row r="16" spans="1:25" ht="15.75" customHeight="1" x14ac:dyDescent="0.3">
      <c r="A16" s="91">
        <v>3</v>
      </c>
      <c r="B16" s="92" t="s">
        <v>230</v>
      </c>
      <c r="C16" s="92" t="s">
        <v>231</v>
      </c>
      <c r="D16" s="94">
        <v>169</v>
      </c>
      <c r="E16" s="88">
        <v>5</v>
      </c>
      <c r="F16" s="94">
        <v>510</v>
      </c>
      <c r="G16" s="95">
        <v>16</v>
      </c>
    </row>
    <row r="17" spans="1:7" ht="15.75" customHeight="1" x14ac:dyDescent="0.3">
      <c r="A17" s="91">
        <v>4</v>
      </c>
      <c r="B17" s="92" t="s">
        <v>1252</v>
      </c>
      <c r="C17" s="92" t="s">
        <v>20</v>
      </c>
      <c r="D17" s="94">
        <v>158</v>
      </c>
      <c r="E17" s="88">
        <v>3</v>
      </c>
      <c r="F17" s="94">
        <v>497</v>
      </c>
      <c r="G17" s="95">
        <v>12</v>
      </c>
    </row>
    <row r="18" spans="1:7" ht="15.75" customHeight="1" x14ac:dyDescent="0.3">
      <c r="A18" s="91">
        <v>2</v>
      </c>
      <c r="B18" s="92" t="s">
        <v>242</v>
      </c>
      <c r="C18" s="92" t="s">
        <v>243</v>
      </c>
      <c r="D18" s="94">
        <v>158</v>
      </c>
      <c r="E18" s="88">
        <v>3</v>
      </c>
      <c r="F18" s="94">
        <v>473</v>
      </c>
      <c r="G18" s="95">
        <v>9</v>
      </c>
    </row>
    <row r="19" spans="1:7" ht="15.75" customHeight="1" x14ac:dyDescent="0.3">
      <c r="A19" s="91">
        <v>7</v>
      </c>
      <c r="B19" s="92" t="s">
        <v>498</v>
      </c>
      <c r="C19" s="92" t="s">
        <v>257</v>
      </c>
      <c r="D19" s="94">
        <v>161</v>
      </c>
      <c r="E19" s="88">
        <v>4</v>
      </c>
      <c r="F19" s="94">
        <v>393</v>
      </c>
      <c r="G19" s="95">
        <v>8</v>
      </c>
    </row>
    <row r="20" spans="1:7" ht="15.75" customHeight="1" x14ac:dyDescent="0.3">
      <c r="A20" s="320">
        <v>1</v>
      </c>
      <c r="B20" s="321" t="s">
        <v>1251</v>
      </c>
      <c r="C20" s="321" t="s">
        <v>243</v>
      </c>
      <c r="D20" s="322" t="s">
        <v>37</v>
      </c>
      <c r="E20" s="323">
        <v>0</v>
      </c>
      <c r="F20" s="431">
        <v>0</v>
      </c>
      <c r="G20" s="432">
        <v>0</v>
      </c>
    </row>
    <row r="21" spans="1:7" ht="15.75" customHeight="1" x14ac:dyDescent="0.3"/>
    <row r="22" spans="1:7" ht="15.75" customHeight="1" x14ac:dyDescent="0.3">
      <c r="B22" s="73" t="s">
        <v>1242</v>
      </c>
      <c r="F22" s="98" t="s">
        <v>1505</v>
      </c>
    </row>
    <row r="23" spans="1:7" ht="15.75" customHeight="1" x14ac:dyDescent="0.3">
      <c r="B23" s="73" t="s">
        <v>1506</v>
      </c>
    </row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14:G20">
    <sortCondition descending="1" ref="G14"/>
    <sortCondition descending="1" ref="F14"/>
  </sortState>
  <hyperlinks>
    <hyperlink ref="B2" location="'Index'!A3" tooltip="Go to the Index sheet" display="á" xr:uid="{C3B8EFCB-E3F4-493F-A4AD-8B41618D8EC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31FBA-5CB6-451A-8F6F-51FD34AF5820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9" width="5" style="73" customWidth="1"/>
    <col min="10" max="10" width="1.7109375" style="73" customWidth="1"/>
    <col min="11" max="11" width="2.7109375" style="74" customWidth="1"/>
    <col min="12" max="13" width="18.7109375" style="73" customWidth="1"/>
    <col min="14" max="19" width="5" style="73" customWidth="1"/>
    <col min="20" max="25" width="4.140625" style="73" customWidth="1"/>
    <col min="26" max="27" width="4.140625" customWidth="1"/>
  </cols>
  <sheetData>
    <row r="1" spans="1:25" ht="18" x14ac:dyDescent="0.35">
      <c r="A1" s="70"/>
      <c r="B1" s="71" t="s">
        <v>1174</v>
      </c>
      <c r="C1" s="71"/>
      <c r="D1" s="72"/>
      <c r="E1" s="72"/>
      <c r="F1" s="72"/>
      <c r="G1" s="72"/>
      <c r="H1" s="72"/>
      <c r="I1" s="72" t="s">
        <v>1504</v>
      </c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76" t="s">
        <v>1175</v>
      </c>
    </row>
    <row r="3" spans="1:25" ht="15.75" customHeight="1" x14ac:dyDescent="0.3">
      <c r="A3" s="78"/>
      <c r="B3" s="79" t="s">
        <v>3</v>
      </c>
      <c r="C3" s="80" t="s">
        <v>664</v>
      </c>
      <c r="D3" s="80"/>
      <c r="E3" s="80" t="s">
        <v>1348</v>
      </c>
      <c r="F3" s="79"/>
      <c r="G3" s="79"/>
      <c r="H3" s="79"/>
      <c r="I3" s="79"/>
      <c r="J3" s="78"/>
      <c r="K3" s="73"/>
      <c r="T3" s="79"/>
      <c r="U3" s="79"/>
      <c r="V3" s="79"/>
      <c r="W3" s="79"/>
      <c r="X3" s="79"/>
      <c r="Y3" s="79"/>
    </row>
    <row r="4" spans="1:25" ht="15.75" customHeight="1" x14ac:dyDescent="0.3">
      <c r="A4" s="270">
        <v>2</v>
      </c>
      <c r="B4" s="306" t="s">
        <v>7</v>
      </c>
      <c r="C4" s="307" t="s">
        <v>8</v>
      </c>
      <c r="D4" s="279"/>
      <c r="E4" s="308"/>
      <c r="F4" s="286" t="s">
        <v>9</v>
      </c>
      <c r="G4" s="286" t="s">
        <v>10</v>
      </c>
      <c r="H4" s="286" t="s">
        <v>11</v>
      </c>
      <c r="I4" s="287" t="s">
        <v>12</v>
      </c>
      <c r="K4" s="73"/>
    </row>
    <row r="5" spans="1:25" ht="15.75" customHeight="1" x14ac:dyDescent="0.3">
      <c r="A5" s="315">
        <v>5</v>
      </c>
      <c r="B5" s="316" t="s">
        <v>397</v>
      </c>
      <c r="C5" s="316" t="s">
        <v>132</v>
      </c>
      <c r="D5" s="317">
        <v>95</v>
      </c>
      <c r="E5" s="317">
        <v>93</v>
      </c>
      <c r="F5" s="317">
        <f>SUM(D5:E5)</f>
        <v>188</v>
      </c>
      <c r="G5" s="317">
        <v>9</v>
      </c>
      <c r="H5" s="317">
        <v>566</v>
      </c>
      <c r="I5" s="457">
        <v>25</v>
      </c>
      <c r="K5" s="73"/>
      <c r="V5" s="74"/>
      <c r="W5" s="74"/>
    </row>
    <row r="6" spans="1:25" ht="15.75" customHeight="1" x14ac:dyDescent="0.3">
      <c r="A6" s="91">
        <v>6</v>
      </c>
      <c r="B6" s="92" t="s">
        <v>398</v>
      </c>
      <c r="C6" s="92" t="s">
        <v>72</v>
      </c>
      <c r="D6" s="94">
        <v>96</v>
      </c>
      <c r="E6" s="94">
        <v>92</v>
      </c>
      <c r="F6" s="94">
        <f>SUM(D6:E6)</f>
        <v>188</v>
      </c>
      <c r="G6" s="88">
        <v>9</v>
      </c>
      <c r="H6" s="94">
        <v>564</v>
      </c>
      <c r="I6" s="95">
        <v>24</v>
      </c>
      <c r="K6" s="73"/>
      <c r="V6" s="74"/>
      <c r="W6" s="74"/>
    </row>
    <row r="7" spans="1:25" ht="15.75" customHeight="1" x14ac:dyDescent="0.3">
      <c r="A7" s="91">
        <v>1</v>
      </c>
      <c r="B7" s="92" t="s">
        <v>391</v>
      </c>
      <c r="C7" s="92" t="s">
        <v>72</v>
      </c>
      <c r="D7" s="94">
        <v>91</v>
      </c>
      <c r="E7" s="94">
        <v>91</v>
      </c>
      <c r="F7" s="94">
        <f>SUM(D7:E7)</f>
        <v>182</v>
      </c>
      <c r="G7" s="88">
        <v>7</v>
      </c>
      <c r="H7" s="146">
        <v>554</v>
      </c>
      <c r="I7" s="147">
        <v>22</v>
      </c>
      <c r="J7" s="130"/>
      <c r="K7" s="73"/>
      <c r="V7" s="74"/>
      <c r="W7" s="74"/>
    </row>
    <row r="8" spans="1:25" ht="15.75" customHeight="1" x14ac:dyDescent="0.3">
      <c r="A8" s="91">
        <v>3</v>
      </c>
      <c r="B8" s="92" t="s">
        <v>1164</v>
      </c>
      <c r="C8" s="92" t="s">
        <v>57</v>
      </c>
      <c r="D8" s="94">
        <v>92</v>
      </c>
      <c r="E8" s="94">
        <v>87</v>
      </c>
      <c r="F8" s="94">
        <f>SUM(D8:E8)</f>
        <v>179</v>
      </c>
      <c r="G8" s="88">
        <v>6</v>
      </c>
      <c r="H8" s="94">
        <v>543</v>
      </c>
      <c r="I8" s="95">
        <v>19</v>
      </c>
      <c r="K8" s="73"/>
      <c r="V8" s="74"/>
      <c r="W8" s="74"/>
    </row>
    <row r="9" spans="1:25" ht="15.75" customHeight="1" x14ac:dyDescent="0.3">
      <c r="A9" s="91">
        <v>2</v>
      </c>
      <c r="B9" s="92" t="s">
        <v>411</v>
      </c>
      <c r="C9" s="92" t="s">
        <v>412</v>
      </c>
      <c r="D9" s="94">
        <v>91</v>
      </c>
      <c r="E9" s="94">
        <v>82</v>
      </c>
      <c r="F9" s="94">
        <f>SUM(D9:E9)</f>
        <v>173</v>
      </c>
      <c r="G9" s="88">
        <v>4</v>
      </c>
      <c r="H9" s="94">
        <v>531</v>
      </c>
      <c r="I9" s="95">
        <v>15</v>
      </c>
      <c r="L9" s="74"/>
      <c r="M9" s="74"/>
      <c r="N9" s="74"/>
      <c r="O9" s="74"/>
      <c r="P9" s="74"/>
      <c r="Q9" s="74"/>
      <c r="R9" s="74"/>
      <c r="S9" s="74"/>
      <c r="T9" s="74"/>
      <c r="U9" s="74"/>
      <c r="X9" s="74"/>
      <c r="Y9" s="74"/>
    </row>
    <row r="10" spans="1:25" ht="15.75" customHeight="1" x14ac:dyDescent="0.3">
      <c r="A10" s="91">
        <v>8</v>
      </c>
      <c r="B10" s="92" t="s">
        <v>1176</v>
      </c>
      <c r="C10" s="92" t="s">
        <v>1177</v>
      </c>
      <c r="D10" s="94">
        <v>87</v>
      </c>
      <c r="E10" s="94">
        <v>92</v>
      </c>
      <c r="F10" s="94">
        <f>SUM(D10:E10)</f>
        <v>179</v>
      </c>
      <c r="G10" s="88">
        <v>6</v>
      </c>
      <c r="H10" s="94">
        <v>522</v>
      </c>
      <c r="I10" s="95">
        <v>14</v>
      </c>
      <c r="L10" s="74"/>
      <c r="M10" s="74"/>
      <c r="N10" s="74"/>
      <c r="O10" s="74"/>
      <c r="P10" s="74"/>
      <c r="Q10" s="74"/>
      <c r="R10" s="74"/>
      <c r="S10" s="74"/>
      <c r="T10" s="74"/>
      <c r="U10" s="74"/>
      <c r="X10" s="74"/>
      <c r="Y10" s="74"/>
    </row>
    <row r="11" spans="1:25" ht="15.75" customHeight="1" x14ac:dyDescent="0.3">
      <c r="A11" s="91">
        <v>7</v>
      </c>
      <c r="B11" s="92" t="s">
        <v>423</v>
      </c>
      <c r="C11" s="92" t="s">
        <v>40</v>
      </c>
      <c r="D11" s="94">
        <v>76</v>
      </c>
      <c r="E11" s="94">
        <v>89</v>
      </c>
      <c r="F11" s="94">
        <f>SUM(D11:E11)</f>
        <v>165</v>
      </c>
      <c r="G11" s="88">
        <v>3</v>
      </c>
      <c r="H11" s="94">
        <v>461</v>
      </c>
      <c r="I11" s="95">
        <v>7</v>
      </c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</row>
    <row r="12" spans="1:25" ht="15.75" customHeight="1" x14ac:dyDescent="0.3">
      <c r="A12" s="91">
        <v>4</v>
      </c>
      <c r="B12" s="92" t="s">
        <v>442</v>
      </c>
      <c r="C12" s="92" t="s">
        <v>218</v>
      </c>
      <c r="D12" s="94">
        <v>79</v>
      </c>
      <c r="E12" s="94">
        <v>76</v>
      </c>
      <c r="F12" s="94">
        <f>SUM(D12:E12)</f>
        <v>155</v>
      </c>
      <c r="G12" s="88">
        <v>1</v>
      </c>
      <c r="H12" s="94">
        <v>448</v>
      </c>
      <c r="I12" s="95">
        <v>5</v>
      </c>
      <c r="L12" s="74"/>
      <c r="M12" s="74"/>
      <c r="N12" s="74"/>
      <c r="O12" s="74"/>
      <c r="P12" s="74"/>
      <c r="Q12" s="74"/>
      <c r="R12" s="74"/>
      <c r="S12" s="74"/>
      <c r="T12" s="74"/>
      <c r="U12" s="74"/>
      <c r="X12" s="74"/>
      <c r="Y12" s="74"/>
    </row>
    <row r="13" spans="1:25" ht="15.75" customHeight="1" x14ac:dyDescent="0.3">
      <c r="A13" s="320">
        <v>9</v>
      </c>
      <c r="B13" s="321" t="s">
        <v>1178</v>
      </c>
      <c r="C13" s="321" t="s">
        <v>236</v>
      </c>
      <c r="D13" s="322">
        <v>78</v>
      </c>
      <c r="E13" s="322">
        <v>82</v>
      </c>
      <c r="F13" s="322">
        <f>SUM(D13:E13)</f>
        <v>160</v>
      </c>
      <c r="G13" s="323">
        <v>2</v>
      </c>
      <c r="H13" s="96">
        <v>318</v>
      </c>
      <c r="I13" s="97">
        <v>5</v>
      </c>
      <c r="L13" s="74"/>
      <c r="M13" s="74"/>
      <c r="N13" s="74"/>
      <c r="O13" s="74"/>
      <c r="P13" s="74"/>
      <c r="Q13" s="74"/>
      <c r="R13" s="74"/>
      <c r="S13" s="74"/>
      <c r="T13" s="74"/>
      <c r="U13" s="74"/>
      <c r="X13" s="74"/>
      <c r="Y13" s="74"/>
    </row>
    <row r="14" spans="1:25" ht="15.75" customHeight="1" x14ac:dyDescent="0.3"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</row>
    <row r="15" spans="1:25" ht="15.75" customHeight="1" x14ac:dyDescent="0.3">
      <c r="A15" s="78"/>
      <c r="B15" s="79" t="s">
        <v>5</v>
      </c>
      <c r="C15" s="80" t="s">
        <v>464</v>
      </c>
      <c r="D15" s="80"/>
      <c r="E15" s="80" t="s">
        <v>1296</v>
      </c>
      <c r="F15" s="79"/>
      <c r="G15" s="79"/>
      <c r="H15" s="79"/>
      <c r="I15" s="79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</row>
    <row r="16" spans="1:25" ht="15.75" customHeight="1" x14ac:dyDescent="0.3">
      <c r="A16" s="270">
        <v>2</v>
      </c>
      <c r="B16" s="306" t="s">
        <v>7</v>
      </c>
      <c r="C16" s="307" t="s">
        <v>8</v>
      </c>
      <c r="D16" s="279"/>
      <c r="E16" s="308"/>
      <c r="F16" s="286" t="s">
        <v>9</v>
      </c>
      <c r="G16" s="286" t="s">
        <v>10</v>
      </c>
      <c r="H16" s="286" t="s">
        <v>11</v>
      </c>
      <c r="I16" s="287" t="s">
        <v>12</v>
      </c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</row>
    <row r="17" spans="1:25" ht="15.75" customHeight="1" x14ac:dyDescent="0.3">
      <c r="A17" s="315">
        <v>5</v>
      </c>
      <c r="B17" s="316" t="s">
        <v>1181</v>
      </c>
      <c r="C17" s="316" t="s">
        <v>1177</v>
      </c>
      <c r="D17" s="317">
        <v>84</v>
      </c>
      <c r="E17" s="317">
        <v>80</v>
      </c>
      <c r="F17" s="317">
        <f>SUM(D17:E17)</f>
        <v>164</v>
      </c>
      <c r="G17" s="317">
        <v>8</v>
      </c>
      <c r="H17" s="317">
        <v>496</v>
      </c>
      <c r="I17" s="457">
        <v>23</v>
      </c>
      <c r="L17" s="74"/>
      <c r="M17" s="74"/>
      <c r="N17" s="74"/>
      <c r="O17" s="74"/>
      <c r="P17" s="74"/>
      <c r="Q17" s="74"/>
      <c r="R17" s="74"/>
      <c r="S17" s="74"/>
      <c r="T17" s="74"/>
      <c r="U17" s="74"/>
      <c r="X17" s="74"/>
      <c r="Y17" s="74"/>
    </row>
    <row r="18" spans="1:25" x14ac:dyDescent="0.3">
      <c r="A18" s="91">
        <v>1</v>
      </c>
      <c r="B18" s="92" t="s">
        <v>451</v>
      </c>
      <c r="C18" s="92" t="s">
        <v>57</v>
      </c>
      <c r="D18" s="94">
        <v>85</v>
      </c>
      <c r="E18" s="94">
        <v>72</v>
      </c>
      <c r="F18" s="94">
        <f>SUM(D18:E18)</f>
        <v>157</v>
      </c>
      <c r="G18" s="88">
        <v>5</v>
      </c>
      <c r="H18" s="146">
        <v>493</v>
      </c>
      <c r="I18" s="147">
        <v>20</v>
      </c>
      <c r="V18" s="74"/>
      <c r="W18" s="74"/>
    </row>
    <row r="19" spans="1:25" ht="15.75" customHeight="1" x14ac:dyDescent="0.3">
      <c r="A19" s="91">
        <v>2</v>
      </c>
      <c r="B19" s="92" t="s">
        <v>467</v>
      </c>
      <c r="C19" s="92" t="s">
        <v>57</v>
      </c>
      <c r="D19" s="94">
        <v>79</v>
      </c>
      <c r="E19" s="94">
        <v>78</v>
      </c>
      <c r="F19" s="94">
        <f>SUM(D19:E19)</f>
        <v>157</v>
      </c>
      <c r="G19" s="88">
        <v>5</v>
      </c>
      <c r="H19" s="94">
        <v>486</v>
      </c>
      <c r="I19" s="95">
        <v>20</v>
      </c>
    </row>
    <row r="20" spans="1:25" ht="15.75" customHeight="1" x14ac:dyDescent="0.3">
      <c r="A20" s="91">
        <v>8</v>
      </c>
      <c r="B20" s="92" t="s">
        <v>1182</v>
      </c>
      <c r="C20" s="92" t="s">
        <v>1177</v>
      </c>
      <c r="D20" s="94">
        <v>89</v>
      </c>
      <c r="E20" s="94">
        <v>81</v>
      </c>
      <c r="F20" s="94">
        <f>SUM(D20:E20)</f>
        <v>170</v>
      </c>
      <c r="G20" s="88">
        <v>9</v>
      </c>
      <c r="H20" s="94">
        <v>489</v>
      </c>
      <c r="I20" s="95">
        <v>18</v>
      </c>
    </row>
    <row r="21" spans="1:25" ht="15.75" customHeight="1" x14ac:dyDescent="0.3">
      <c r="A21" s="91">
        <v>9</v>
      </c>
      <c r="B21" s="92" t="s">
        <v>462</v>
      </c>
      <c r="C21" s="92" t="s">
        <v>298</v>
      </c>
      <c r="D21" s="94">
        <v>82</v>
      </c>
      <c r="E21" s="94">
        <v>78</v>
      </c>
      <c r="F21" s="94">
        <f>SUM(D21:E21)</f>
        <v>160</v>
      </c>
      <c r="G21" s="88">
        <v>6</v>
      </c>
      <c r="H21" s="94">
        <v>487</v>
      </c>
      <c r="I21" s="95">
        <v>17</v>
      </c>
    </row>
    <row r="22" spans="1:25" ht="15.75" customHeight="1" x14ac:dyDescent="0.3">
      <c r="A22" s="91">
        <v>3</v>
      </c>
      <c r="B22" s="92" t="s">
        <v>1179</v>
      </c>
      <c r="C22" s="92" t="s">
        <v>1177</v>
      </c>
      <c r="D22" s="94">
        <v>77</v>
      </c>
      <c r="E22" s="94">
        <v>84</v>
      </c>
      <c r="F22" s="94">
        <f>SUM(D22:E22)</f>
        <v>161</v>
      </c>
      <c r="G22" s="88">
        <v>7</v>
      </c>
      <c r="H22" s="94">
        <v>477</v>
      </c>
      <c r="I22" s="95">
        <v>16</v>
      </c>
    </row>
    <row r="23" spans="1:25" ht="15.75" customHeight="1" x14ac:dyDescent="0.3">
      <c r="A23" s="91">
        <v>4</v>
      </c>
      <c r="B23" s="92" t="s">
        <v>1180</v>
      </c>
      <c r="C23" s="92" t="s">
        <v>236</v>
      </c>
      <c r="D23" s="94">
        <v>70</v>
      </c>
      <c r="E23" s="94">
        <v>80</v>
      </c>
      <c r="F23" s="94">
        <f>SUM(D23:E23)</f>
        <v>150</v>
      </c>
      <c r="G23" s="88">
        <v>2</v>
      </c>
      <c r="H23" s="94">
        <v>467</v>
      </c>
      <c r="I23" s="95">
        <v>11</v>
      </c>
    </row>
    <row r="24" spans="1:25" ht="15.75" customHeight="1" x14ac:dyDescent="0.3">
      <c r="A24" s="91">
        <v>7</v>
      </c>
      <c r="B24" s="92" t="s">
        <v>59</v>
      </c>
      <c r="C24" s="92" t="s">
        <v>28</v>
      </c>
      <c r="D24" s="94">
        <v>82</v>
      </c>
      <c r="E24" s="94">
        <v>73</v>
      </c>
      <c r="F24" s="94">
        <f>SUM(D24:E24)</f>
        <v>155</v>
      </c>
      <c r="G24" s="88">
        <v>3</v>
      </c>
      <c r="H24" s="94">
        <v>448</v>
      </c>
      <c r="I24" s="95">
        <v>9</v>
      </c>
    </row>
    <row r="25" spans="1:25" ht="15.75" customHeight="1" x14ac:dyDescent="0.3">
      <c r="A25" s="320">
        <v>6</v>
      </c>
      <c r="B25" s="321" t="s">
        <v>31</v>
      </c>
      <c r="C25" s="321" t="s">
        <v>32</v>
      </c>
      <c r="D25" s="322" t="s">
        <v>30</v>
      </c>
      <c r="E25" s="322"/>
      <c r="F25" s="322">
        <f>SUM(D25:E25)</f>
        <v>0</v>
      </c>
      <c r="G25" s="323">
        <v>0</v>
      </c>
      <c r="H25" s="96">
        <v>0</v>
      </c>
      <c r="I25" s="97">
        <v>0</v>
      </c>
    </row>
    <row r="26" spans="1:25" ht="15.75" customHeight="1" x14ac:dyDescent="0.3"/>
    <row r="27" spans="1:25" ht="15.75" customHeight="1" x14ac:dyDescent="0.3">
      <c r="A27" s="78"/>
      <c r="B27" s="79" t="s">
        <v>45</v>
      </c>
      <c r="C27" s="80" t="s">
        <v>1183</v>
      </c>
      <c r="D27" s="80"/>
      <c r="E27" s="80" t="s">
        <v>1349</v>
      </c>
      <c r="F27" s="79"/>
      <c r="G27" s="79"/>
      <c r="H27" s="79"/>
      <c r="I27" s="79"/>
    </row>
    <row r="28" spans="1:25" ht="15.75" customHeight="1" x14ac:dyDescent="0.3">
      <c r="A28" s="270">
        <v>2</v>
      </c>
      <c r="B28" s="306" t="s">
        <v>7</v>
      </c>
      <c r="C28" s="307" t="s">
        <v>8</v>
      </c>
      <c r="D28" s="279"/>
      <c r="E28" s="308"/>
      <c r="F28" s="286" t="s">
        <v>9</v>
      </c>
      <c r="G28" s="286" t="s">
        <v>10</v>
      </c>
      <c r="H28" s="286" t="s">
        <v>11</v>
      </c>
      <c r="I28" s="287" t="s">
        <v>12</v>
      </c>
    </row>
    <row r="29" spans="1:25" ht="15.75" customHeight="1" x14ac:dyDescent="0.3">
      <c r="A29" s="315">
        <v>8</v>
      </c>
      <c r="B29" s="316" t="s">
        <v>353</v>
      </c>
      <c r="C29" s="316" t="s">
        <v>298</v>
      </c>
      <c r="D29" s="317">
        <v>87</v>
      </c>
      <c r="E29" s="317">
        <v>73</v>
      </c>
      <c r="F29" s="317">
        <f>SUM(D29:E29)</f>
        <v>160</v>
      </c>
      <c r="G29" s="317">
        <v>7</v>
      </c>
      <c r="H29" s="317">
        <v>475</v>
      </c>
      <c r="I29" s="457">
        <v>19</v>
      </c>
    </row>
    <row r="30" spans="1:25" ht="15.75" customHeight="1" x14ac:dyDescent="0.3">
      <c r="A30" s="91">
        <v>3</v>
      </c>
      <c r="B30" s="92" t="s">
        <v>1185</v>
      </c>
      <c r="C30" s="92" t="s">
        <v>236</v>
      </c>
      <c r="D30" s="94">
        <v>83</v>
      </c>
      <c r="E30" s="94">
        <v>71</v>
      </c>
      <c r="F30" s="94">
        <f>SUM(D30:E30)</f>
        <v>154</v>
      </c>
      <c r="G30" s="88">
        <v>5</v>
      </c>
      <c r="H30" s="94">
        <v>472</v>
      </c>
      <c r="I30" s="95">
        <v>16</v>
      </c>
    </row>
    <row r="31" spans="1:25" ht="15.75" customHeight="1" x14ac:dyDescent="0.3">
      <c r="A31" s="91">
        <v>7</v>
      </c>
      <c r="B31" s="92" t="s">
        <v>164</v>
      </c>
      <c r="C31" s="92" t="s">
        <v>132</v>
      </c>
      <c r="D31" s="94">
        <v>74</v>
      </c>
      <c r="E31" s="94">
        <v>85</v>
      </c>
      <c r="F31" s="94">
        <f>SUM(D31:E31)</f>
        <v>159</v>
      </c>
      <c r="G31" s="88">
        <v>6</v>
      </c>
      <c r="H31" s="94">
        <v>470</v>
      </c>
      <c r="I31" s="95">
        <v>16</v>
      </c>
    </row>
    <row r="32" spans="1:25" ht="15.75" customHeight="1" x14ac:dyDescent="0.3">
      <c r="A32" s="91">
        <v>1</v>
      </c>
      <c r="B32" s="92" t="s">
        <v>433</v>
      </c>
      <c r="C32" s="92" t="s">
        <v>293</v>
      </c>
      <c r="D32" s="94">
        <v>76</v>
      </c>
      <c r="E32" s="94">
        <v>76</v>
      </c>
      <c r="F32" s="94">
        <f>SUM(D32:E32)</f>
        <v>152</v>
      </c>
      <c r="G32" s="88">
        <v>4</v>
      </c>
      <c r="H32" s="146">
        <v>470</v>
      </c>
      <c r="I32" s="147">
        <v>15</v>
      </c>
    </row>
    <row r="33" spans="1:9" ht="15.75" customHeight="1" x14ac:dyDescent="0.3">
      <c r="A33" s="91">
        <v>6</v>
      </c>
      <c r="B33" s="92" t="s">
        <v>459</v>
      </c>
      <c r="C33" s="92" t="s">
        <v>273</v>
      </c>
      <c r="D33" s="94">
        <v>80</v>
      </c>
      <c r="E33" s="94">
        <v>84</v>
      </c>
      <c r="F33" s="94">
        <f>SUM(D33:E33)</f>
        <v>164</v>
      </c>
      <c r="G33" s="88">
        <v>8</v>
      </c>
      <c r="H33" s="94">
        <v>460</v>
      </c>
      <c r="I33" s="95">
        <v>14</v>
      </c>
    </row>
    <row r="34" spans="1:9" ht="15.75" customHeight="1" x14ac:dyDescent="0.3">
      <c r="A34" s="91">
        <v>5</v>
      </c>
      <c r="B34" s="92" t="s">
        <v>474</v>
      </c>
      <c r="C34" s="92" t="s">
        <v>293</v>
      </c>
      <c r="D34" s="94">
        <v>66</v>
      </c>
      <c r="E34" s="94">
        <v>66</v>
      </c>
      <c r="F34" s="94">
        <f>SUM(D34:E34)</f>
        <v>132</v>
      </c>
      <c r="G34" s="88">
        <v>2</v>
      </c>
      <c r="H34" s="94">
        <v>448</v>
      </c>
      <c r="I34" s="95">
        <v>12</v>
      </c>
    </row>
    <row r="35" spans="1:9" ht="15.75" customHeight="1" x14ac:dyDescent="0.3">
      <c r="A35" s="91">
        <v>4</v>
      </c>
      <c r="B35" s="92" t="s">
        <v>625</v>
      </c>
      <c r="C35" s="92" t="s">
        <v>72</v>
      </c>
      <c r="D35" s="94">
        <v>76</v>
      </c>
      <c r="E35" s="94">
        <v>73</v>
      </c>
      <c r="F35" s="94">
        <f>SUM(D35:E35)</f>
        <v>149</v>
      </c>
      <c r="G35" s="88">
        <v>3</v>
      </c>
      <c r="H35" s="94">
        <v>440</v>
      </c>
      <c r="I35" s="95">
        <v>8</v>
      </c>
    </row>
    <row r="36" spans="1:9" ht="15.75" customHeight="1" x14ac:dyDescent="0.3">
      <c r="A36" s="320">
        <v>2</v>
      </c>
      <c r="B36" s="321" t="s">
        <v>1184</v>
      </c>
      <c r="C36" s="321" t="s">
        <v>32</v>
      </c>
      <c r="D36" s="322">
        <v>0</v>
      </c>
      <c r="E36" s="322">
        <v>0</v>
      </c>
      <c r="F36" s="322">
        <f>SUM(D36:E36)</f>
        <v>0</v>
      </c>
      <c r="G36" s="323">
        <v>0</v>
      </c>
      <c r="H36" s="96">
        <v>299</v>
      </c>
      <c r="I36" s="97">
        <v>7</v>
      </c>
    </row>
    <row r="37" spans="1:9" ht="15.75" customHeight="1" x14ac:dyDescent="0.3"/>
    <row r="38" spans="1:9" ht="15.75" customHeight="1" x14ac:dyDescent="0.3">
      <c r="A38" s="78"/>
      <c r="B38" s="79" t="s">
        <v>47</v>
      </c>
      <c r="C38" s="80" t="s">
        <v>1186</v>
      </c>
      <c r="D38" s="80"/>
      <c r="E38" s="80" t="s">
        <v>1350</v>
      </c>
      <c r="F38" s="79"/>
      <c r="G38" s="79"/>
      <c r="H38" s="79"/>
      <c r="I38" s="79"/>
    </row>
    <row r="39" spans="1:9" ht="15.75" customHeight="1" x14ac:dyDescent="0.3">
      <c r="A39" s="270">
        <v>2</v>
      </c>
      <c r="B39" s="306" t="s">
        <v>7</v>
      </c>
      <c r="C39" s="307" t="s">
        <v>8</v>
      </c>
      <c r="D39" s="279"/>
      <c r="E39" s="308"/>
      <c r="F39" s="286" t="s">
        <v>9</v>
      </c>
      <c r="G39" s="286" t="s">
        <v>10</v>
      </c>
      <c r="H39" s="286" t="s">
        <v>11</v>
      </c>
      <c r="I39" s="287" t="s">
        <v>12</v>
      </c>
    </row>
    <row r="40" spans="1:9" ht="15.75" customHeight="1" x14ac:dyDescent="0.3">
      <c r="A40" s="315">
        <v>4</v>
      </c>
      <c r="B40" s="316" t="s">
        <v>1187</v>
      </c>
      <c r="C40" s="316" t="s">
        <v>236</v>
      </c>
      <c r="D40" s="317">
        <v>83</v>
      </c>
      <c r="E40" s="317">
        <v>83</v>
      </c>
      <c r="F40" s="317">
        <f>SUM(D40:E40)</f>
        <v>166</v>
      </c>
      <c r="G40" s="317">
        <v>8</v>
      </c>
      <c r="H40" s="317">
        <v>473</v>
      </c>
      <c r="I40" s="457">
        <v>21</v>
      </c>
    </row>
    <row r="41" spans="1:9" ht="15.75" customHeight="1" x14ac:dyDescent="0.3">
      <c r="A41" s="91">
        <v>8</v>
      </c>
      <c r="B41" s="92" t="s">
        <v>249</v>
      </c>
      <c r="C41" s="92" t="s">
        <v>236</v>
      </c>
      <c r="D41" s="94">
        <v>59</v>
      </c>
      <c r="E41" s="94">
        <v>72</v>
      </c>
      <c r="F41" s="94">
        <f>SUM(D41:E41)</f>
        <v>131</v>
      </c>
      <c r="G41" s="88">
        <v>5</v>
      </c>
      <c r="H41" s="94">
        <v>441</v>
      </c>
      <c r="I41" s="95">
        <v>18</v>
      </c>
    </row>
    <row r="42" spans="1:9" ht="15.75" customHeight="1" x14ac:dyDescent="0.3">
      <c r="A42" s="91">
        <v>1</v>
      </c>
      <c r="B42" s="92" t="s">
        <v>78</v>
      </c>
      <c r="C42" s="92" t="s">
        <v>79</v>
      </c>
      <c r="D42" s="94">
        <v>76</v>
      </c>
      <c r="E42" s="94">
        <v>72</v>
      </c>
      <c r="F42" s="94">
        <f>SUM(D42:E42)</f>
        <v>148</v>
      </c>
      <c r="G42" s="88">
        <v>7</v>
      </c>
      <c r="H42" s="146">
        <v>432</v>
      </c>
      <c r="I42" s="147">
        <v>18</v>
      </c>
    </row>
    <row r="43" spans="1:9" ht="15.75" customHeight="1" x14ac:dyDescent="0.3">
      <c r="A43" s="91">
        <v>3</v>
      </c>
      <c r="B43" s="92" t="s">
        <v>415</v>
      </c>
      <c r="C43" s="92" t="s">
        <v>412</v>
      </c>
      <c r="D43" s="94">
        <v>67</v>
      </c>
      <c r="E43" s="94">
        <v>77</v>
      </c>
      <c r="F43" s="94">
        <f>SUM(D43:E43)</f>
        <v>144</v>
      </c>
      <c r="G43" s="88">
        <v>6</v>
      </c>
      <c r="H43" s="94">
        <v>429</v>
      </c>
      <c r="I43" s="95">
        <v>18</v>
      </c>
    </row>
    <row r="44" spans="1:9" ht="15.75" customHeight="1" x14ac:dyDescent="0.3">
      <c r="A44" s="91">
        <v>7</v>
      </c>
      <c r="B44" s="92" t="s">
        <v>653</v>
      </c>
      <c r="C44" s="92" t="s">
        <v>32</v>
      </c>
      <c r="D44" s="94">
        <v>76</v>
      </c>
      <c r="E44" s="94">
        <v>51</v>
      </c>
      <c r="F44" s="94">
        <f>SUM(D44:E44)</f>
        <v>127</v>
      </c>
      <c r="G44" s="88">
        <v>4</v>
      </c>
      <c r="H44" s="94">
        <v>388</v>
      </c>
      <c r="I44" s="95">
        <v>10</v>
      </c>
    </row>
    <row r="45" spans="1:9" ht="15.75" customHeight="1" x14ac:dyDescent="0.3">
      <c r="A45" s="91">
        <v>5</v>
      </c>
      <c r="B45" s="92" t="s">
        <v>1188</v>
      </c>
      <c r="C45" s="92" t="s">
        <v>236</v>
      </c>
      <c r="D45" s="94">
        <v>0</v>
      </c>
      <c r="E45" s="94">
        <v>0</v>
      </c>
      <c r="F45" s="94">
        <f>SUM(D45:E45)</f>
        <v>0</v>
      </c>
      <c r="G45" s="88">
        <v>0</v>
      </c>
      <c r="H45" s="94">
        <v>273</v>
      </c>
      <c r="I45" s="95">
        <v>10</v>
      </c>
    </row>
    <row r="46" spans="1:9" ht="15.75" customHeight="1" x14ac:dyDescent="0.3">
      <c r="A46" s="91">
        <v>2</v>
      </c>
      <c r="B46" s="92" t="s">
        <v>112</v>
      </c>
      <c r="C46" s="92" t="s">
        <v>40</v>
      </c>
      <c r="D46" s="94">
        <v>64</v>
      </c>
      <c r="E46" s="94">
        <v>63</v>
      </c>
      <c r="F46" s="94">
        <f>SUM(D46:E46)</f>
        <v>127</v>
      </c>
      <c r="G46" s="88">
        <v>4</v>
      </c>
      <c r="H46" s="94">
        <v>362</v>
      </c>
      <c r="I46" s="95">
        <v>9</v>
      </c>
    </row>
    <row r="47" spans="1:9" ht="15.75" customHeight="1" x14ac:dyDescent="0.3">
      <c r="A47" s="320">
        <v>6</v>
      </c>
      <c r="B47" s="321" t="s">
        <v>1189</v>
      </c>
      <c r="C47" s="321" t="s">
        <v>236</v>
      </c>
      <c r="D47" s="322" t="s">
        <v>30</v>
      </c>
      <c r="E47" s="322"/>
      <c r="F47" s="322">
        <f>SUM(D47:E47)</f>
        <v>0</v>
      </c>
      <c r="G47" s="323">
        <v>0</v>
      </c>
      <c r="H47" s="96">
        <v>0</v>
      </c>
      <c r="I47" s="97">
        <v>0</v>
      </c>
    </row>
    <row r="48" spans="1:9" ht="15.75" customHeight="1" x14ac:dyDescent="0.3"/>
    <row r="49" spans="1:9" ht="15.75" customHeight="1" x14ac:dyDescent="0.3">
      <c r="A49" s="78"/>
      <c r="B49" s="79" t="s">
        <v>73</v>
      </c>
      <c r="C49" s="80" t="s">
        <v>1190</v>
      </c>
      <c r="D49" s="80"/>
      <c r="E49" s="80" t="s">
        <v>1351</v>
      </c>
      <c r="F49" s="79"/>
      <c r="G49" s="79"/>
      <c r="H49" s="79"/>
      <c r="I49" s="79"/>
    </row>
    <row r="50" spans="1:9" ht="15.75" customHeight="1" x14ac:dyDescent="0.3">
      <c r="A50" s="270">
        <v>2</v>
      </c>
      <c r="B50" s="306" t="s">
        <v>7</v>
      </c>
      <c r="C50" s="307" t="s">
        <v>8</v>
      </c>
      <c r="D50" s="279"/>
      <c r="E50" s="308"/>
      <c r="F50" s="286" t="s">
        <v>9</v>
      </c>
      <c r="G50" s="286" t="s">
        <v>10</v>
      </c>
      <c r="H50" s="286" t="s">
        <v>11</v>
      </c>
      <c r="I50" s="287" t="s">
        <v>12</v>
      </c>
    </row>
    <row r="51" spans="1:9" ht="15.75" customHeight="1" x14ac:dyDescent="0.3">
      <c r="A51" s="315">
        <v>2</v>
      </c>
      <c r="B51" s="316" t="s">
        <v>1192</v>
      </c>
      <c r="C51" s="316" t="s">
        <v>236</v>
      </c>
      <c r="D51" s="317">
        <v>72</v>
      </c>
      <c r="E51" s="317">
        <v>86</v>
      </c>
      <c r="F51" s="317">
        <f>SUM(D51:E51)</f>
        <v>158</v>
      </c>
      <c r="G51" s="317">
        <v>7</v>
      </c>
      <c r="H51" s="317">
        <v>416</v>
      </c>
      <c r="I51" s="457">
        <v>19</v>
      </c>
    </row>
    <row r="52" spans="1:9" ht="15.75" customHeight="1" x14ac:dyDescent="0.3">
      <c r="A52" s="91">
        <v>4</v>
      </c>
      <c r="B52" s="92" t="s">
        <v>1193</v>
      </c>
      <c r="C52" s="92" t="s">
        <v>28</v>
      </c>
      <c r="D52" s="94">
        <v>73</v>
      </c>
      <c r="E52" s="94">
        <v>62</v>
      </c>
      <c r="F52" s="94">
        <f>SUM(D52:E52)</f>
        <v>135</v>
      </c>
      <c r="G52" s="88">
        <v>5</v>
      </c>
      <c r="H52" s="94">
        <v>400</v>
      </c>
      <c r="I52" s="95">
        <v>18</v>
      </c>
    </row>
    <row r="53" spans="1:9" ht="15.75" customHeight="1" x14ac:dyDescent="0.3">
      <c r="A53" s="91">
        <v>6</v>
      </c>
      <c r="B53" s="92" t="s">
        <v>1195</v>
      </c>
      <c r="C53" s="92" t="s">
        <v>236</v>
      </c>
      <c r="D53" s="94">
        <v>69</v>
      </c>
      <c r="E53" s="94">
        <v>73</v>
      </c>
      <c r="F53" s="94">
        <f>SUM(D53:E53)</f>
        <v>142</v>
      </c>
      <c r="G53" s="88">
        <v>6</v>
      </c>
      <c r="H53" s="94">
        <v>390</v>
      </c>
      <c r="I53" s="95">
        <v>17</v>
      </c>
    </row>
    <row r="54" spans="1:9" ht="15.75" customHeight="1" x14ac:dyDescent="0.3">
      <c r="A54" s="91">
        <v>3</v>
      </c>
      <c r="B54" s="92" t="s">
        <v>1136</v>
      </c>
      <c r="C54" s="92" t="s">
        <v>26</v>
      </c>
      <c r="D54" s="94">
        <v>35</v>
      </c>
      <c r="E54" s="94">
        <v>39</v>
      </c>
      <c r="F54" s="94">
        <f>SUM(D54:E54)</f>
        <v>74</v>
      </c>
      <c r="G54" s="88">
        <v>4</v>
      </c>
      <c r="H54" s="94">
        <v>81</v>
      </c>
      <c r="I54" s="95">
        <v>8</v>
      </c>
    </row>
    <row r="55" spans="1:9" ht="15.75" customHeight="1" x14ac:dyDescent="0.3">
      <c r="A55" s="91">
        <v>1</v>
      </c>
      <c r="B55" s="92" t="s">
        <v>1191</v>
      </c>
      <c r="C55" s="92" t="s">
        <v>236</v>
      </c>
      <c r="D55" s="94" t="s">
        <v>30</v>
      </c>
      <c r="E55" s="94"/>
      <c r="F55" s="94">
        <f>SUM(D55:E55)</f>
        <v>0</v>
      </c>
      <c r="G55" s="88">
        <v>0</v>
      </c>
      <c r="H55" s="146">
        <v>0</v>
      </c>
      <c r="I55" s="147">
        <v>0</v>
      </c>
    </row>
    <row r="56" spans="1:9" ht="15.75" customHeight="1" x14ac:dyDescent="0.3">
      <c r="A56" s="91">
        <v>5</v>
      </c>
      <c r="B56" s="92" t="s">
        <v>1194</v>
      </c>
      <c r="C56" s="92" t="s">
        <v>236</v>
      </c>
      <c r="D56" s="94" t="s">
        <v>30</v>
      </c>
      <c r="E56" s="94"/>
      <c r="F56" s="94">
        <f>SUM(D56:E56)</f>
        <v>0</v>
      </c>
      <c r="G56" s="88">
        <v>0</v>
      </c>
      <c r="H56" s="94">
        <v>0</v>
      </c>
      <c r="I56" s="95">
        <v>0</v>
      </c>
    </row>
    <row r="57" spans="1:9" ht="15.75" customHeight="1" x14ac:dyDescent="0.3">
      <c r="A57" s="320">
        <v>7</v>
      </c>
      <c r="B57" s="321" t="s">
        <v>1196</v>
      </c>
      <c r="C57" s="321" t="s">
        <v>26</v>
      </c>
      <c r="D57" s="322" t="s">
        <v>30</v>
      </c>
      <c r="E57" s="322"/>
      <c r="F57" s="322">
        <f>SUM(D57:E57)</f>
        <v>0</v>
      </c>
      <c r="G57" s="323">
        <v>0</v>
      </c>
      <c r="H57" s="96">
        <v>0</v>
      </c>
      <c r="I57" s="97">
        <v>0</v>
      </c>
    </row>
    <row r="58" spans="1:9" ht="15.75" customHeight="1" x14ac:dyDescent="0.3"/>
    <row r="59" spans="1:9" ht="15.75" customHeight="1" x14ac:dyDescent="0.3">
      <c r="B59" s="73" t="s">
        <v>1197</v>
      </c>
      <c r="F59" s="98" t="s">
        <v>1505</v>
      </c>
    </row>
    <row r="60" spans="1:9" ht="15.75" customHeight="1" x14ac:dyDescent="0.3">
      <c r="B60" s="73" t="s">
        <v>1506</v>
      </c>
    </row>
    <row r="61" spans="1:9" ht="15.75" customHeight="1" x14ac:dyDescent="0.3"/>
    <row r="62" spans="1:9" ht="15.75" customHeight="1" x14ac:dyDescent="0.3"/>
    <row r="63" spans="1:9" ht="15.75" customHeight="1" x14ac:dyDescent="0.3"/>
  </sheetData>
  <sortState xmlns:xlrd2="http://schemas.microsoft.com/office/spreadsheetml/2017/richdata2" ref="A51:I57">
    <sortCondition descending="1" ref="I51"/>
    <sortCondition descending="1" ref="H51"/>
  </sortState>
  <hyperlinks>
    <hyperlink ref="B2" location="'Index'!A3" tooltip="Go to the Index sheet" display="á" xr:uid="{707D03F9-7E66-45D5-A280-B1BCEABACE5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F477D-9BBA-452A-8865-4890EC777F7D}">
  <sheetPr>
    <tabColor rgb="FFFFFF00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9" width="5" style="73" customWidth="1"/>
    <col min="10" max="10" width="1.7109375" style="73" customWidth="1"/>
    <col min="11" max="11" width="2.7109375" style="74" customWidth="1"/>
    <col min="12" max="13" width="18.7109375" style="73" customWidth="1"/>
    <col min="14" max="19" width="5" style="73" customWidth="1"/>
    <col min="20" max="25" width="4.140625" style="73" customWidth="1"/>
    <col min="26" max="27" width="4.140625" customWidth="1"/>
  </cols>
  <sheetData>
    <row r="1" spans="1:25" ht="18" x14ac:dyDescent="0.35">
      <c r="A1" s="70"/>
      <c r="B1" s="71" t="s">
        <v>1174</v>
      </c>
      <c r="C1" s="71"/>
      <c r="D1" s="72"/>
      <c r="E1" s="72"/>
      <c r="F1" s="72" t="s">
        <v>150</v>
      </c>
      <c r="G1" s="72"/>
      <c r="H1" s="72"/>
      <c r="I1" s="72" t="s">
        <v>1504</v>
      </c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155" t="s">
        <v>1175</v>
      </c>
    </row>
    <row r="3" spans="1:25" ht="15.75" customHeight="1" x14ac:dyDescent="0.3">
      <c r="A3" s="78"/>
      <c r="B3" s="79" t="s">
        <v>3</v>
      </c>
      <c r="C3" s="80" t="s">
        <v>1198</v>
      </c>
      <c r="D3" s="80"/>
      <c r="E3" s="80" t="s">
        <v>1283</v>
      </c>
      <c r="F3" s="79"/>
      <c r="G3" s="79"/>
      <c r="H3" s="79"/>
      <c r="I3" s="7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70">
        <v>2</v>
      </c>
      <c r="B4" s="306" t="s">
        <v>7</v>
      </c>
      <c r="C4" s="307" t="s">
        <v>8</v>
      </c>
      <c r="D4" s="279"/>
      <c r="E4" s="308"/>
      <c r="F4" s="286" t="s">
        <v>9</v>
      </c>
      <c r="G4" s="286" t="s">
        <v>10</v>
      </c>
      <c r="H4" s="286" t="s">
        <v>11</v>
      </c>
      <c r="I4" s="287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61">
        <v>6</v>
      </c>
      <c r="B5" s="327" t="s">
        <v>1164</v>
      </c>
      <c r="C5" s="327" t="s">
        <v>57</v>
      </c>
      <c r="D5" s="462">
        <v>92</v>
      </c>
      <c r="E5" s="462">
        <v>87</v>
      </c>
      <c r="F5" s="328">
        <v>179</v>
      </c>
      <c r="G5" s="328">
        <v>9</v>
      </c>
      <c r="H5" s="459">
        <v>543</v>
      </c>
      <c r="I5" s="460">
        <v>27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33">
        <v>1</v>
      </c>
      <c r="B6" s="330" t="s">
        <v>451</v>
      </c>
      <c r="C6" s="330" t="s">
        <v>57</v>
      </c>
      <c r="D6" s="332">
        <v>85</v>
      </c>
      <c r="E6" s="332">
        <v>72</v>
      </c>
      <c r="F6" s="332">
        <v>157</v>
      </c>
      <c r="G6" s="332">
        <v>5</v>
      </c>
      <c r="H6" s="146">
        <v>493</v>
      </c>
      <c r="I6" s="147">
        <v>19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33">
        <v>3</v>
      </c>
      <c r="B7" s="330" t="s">
        <v>467</v>
      </c>
      <c r="C7" s="330" t="s">
        <v>57</v>
      </c>
      <c r="D7" s="331">
        <v>79</v>
      </c>
      <c r="E7" s="331">
        <v>78</v>
      </c>
      <c r="F7" s="332">
        <v>157</v>
      </c>
      <c r="G7" s="332">
        <v>5</v>
      </c>
      <c r="H7" s="102">
        <v>486</v>
      </c>
      <c r="I7" s="103">
        <v>19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33">
        <v>9</v>
      </c>
      <c r="B8" s="330" t="s">
        <v>164</v>
      </c>
      <c r="C8" s="330" t="s">
        <v>132</v>
      </c>
      <c r="D8" s="331">
        <v>74</v>
      </c>
      <c r="E8" s="331">
        <v>85</v>
      </c>
      <c r="F8" s="332">
        <v>159</v>
      </c>
      <c r="G8" s="332">
        <v>6</v>
      </c>
      <c r="H8" s="102">
        <v>470</v>
      </c>
      <c r="I8" s="103">
        <v>18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33">
        <v>7</v>
      </c>
      <c r="B9" s="330" t="s">
        <v>423</v>
      </c>
      <c r="C9" s="330" t="s">
        <v>40</v>
      </c>
      <c r="D9" s="331">
        <v>76</v>
      </c>
      <c r="E9" s="331">
        <v>89</v>
      </c>
      <c r="F9" s="332">
        <v>165</v>
      </c>
      <c r="G9" s="332">
        <v>8</v>
      </c>
      <c r="H9" s="102">
        <v>461</v>
      </c>
      <c r="I9" s="103">
        <v>17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29">
        <v>8</v>
      </c>
      <c r="B10" s="330" t="s">
        <v>459</v>
      </c>
      <c r="C10" s="330" t="s">
        <v>273</v>
      </c>
      <c r="D10" s="331">
        <v>80</v>
      </c>
      <c r="E10" s="331">
        <v>84</v>
      </c>
      <c r="F10" s="332">
        <v>164</v>
      </c>
      <c r="G10" s="332">
        <v>7</v>
      </c>
      <c r="H10" s="102">
        <v>460</v>
      </c>
      <c r="I10" s="103">
        <v>16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33">
        <v>5</v>
      </c>
      <c r="B11" s="330" t="s">
        <v>625</v>
      </c>
      <c r="C11" s="330" t="s">
        <v>72</v>
      </c>
      <c r="D11" s="331">
        <v>76</v>
      </c>
      <c r="E11" s="331">
        <v>73</v>
      </c>
      <c r="F11" s="332">
        <v>149</v>
      </c>
      <c r="G11" s="332">
        <v>3</v>
      </c>
      <c r="H11" s="102">
        <v>440</v>
      </c>
      <c r="I11" s="103">
        <v>11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29">
        <v>4</v>
      </c>
      <c r="B12" s="330" t="s">
        <v>112</v>
      </c>
      <c r="C12" s="330" t="s">
        <v>40</v>
      </c>
      <c r="D12" s="331">
        <v>64</v>
      </c>
      <c r="E12" s="331">
        <v>63</v>
      </c>
      <c r="F12" s="332">
        <v>127</v>
      </c>
      <c r="G12" s="332">
        <v>2</v>
      </c>
      <c r="H12" s="102">
        <v>362</v>
      </c>
      <c r="I12" s="103">
        <v>6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38">
        <v>2</v>
      </c>
      <c r="B13" s="335" t="s">
        <v>391</v>
      </c>
      <c r="C13" s="335" t="s">
        <v>72</v>
      </c>
      <c r="D13" s="336" t="s">
        <v>37</v>
      </c>
      <c r="E13" s="336" t="s">
        <v>37</v>
      </c>
      <c r="F13" s="337">
        <v>0</v>
      </c>
      <c r="G13" s="337">
        <v>0</v>
      </c>
      <c r="H13" s="104">
        <v>0</v>
      </c>
      <c r="I13" s="105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73" t="s">
        <v>365</v>
      </c>
      <c r="F15" s="98" t="s">
        <v>1505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73" t="s">
        <v>1506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hyperlinks>
    <hyperlink ref="B2" location="'Index'!A3" tooltip="Go to the Index sheet" display="á" xr:uid="{BC993C02-3D81-4B50-B627-982EBDE5951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F92C-E033-42D8-900B-240BD5C27392}">
  <sheetPr>
    <tabColor theme="9" tint="0.59999389629810485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7" width="5" style="73" customWidth="1"/>
    <col min="8" max="8" width="1.7109375" style="73" customWidth="1"/>
    <col min="9" max="9" width="2.7109375" style="73" customWidth="1"/>
    <col min="10" max="11" width="20.7109375" style="73" customWidth="1"/>
    <col min="12" max="15" width="5" style="73" customWidth="1"/>
    <col min="16" max="23" width="4.140625" style="73" customWidth="1"/>
    <col min="24" max="25" width="10.28515625" style="73"/>
  </cols>
  <sheetData>
    <row r="1" spans="1:25" ht="18" x14ac:dyDescent="0.35">
      <c r="A1" s="70"/>
      <c r="B1" s="71" t="s">
        <v>581</v>
      </c>
      <c r="C1" s="71"/>
      <c r="D1" s="72"/>
      <c r="E1" s="72"/>
      <c r="F1" s="72"/>
      <c r="G1" s="72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76" t="s">
        <v>384</v>
      </c>
    </row>
    <row r="3" spans="1:25" ht="15.75" customHeight="1" x14ac:dyDescent="0.3">
      <c r="A3" s="78"/>
      <c r="B3" s="79" t="s">
        <v>3</v>
      </c>
      <c r="C3" s="80" t="s">
        <v>208</v>
      </c>
      <c r="D3" s="80"/>
      <c r="E3" s="80" t="s">
        <v>1264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ht="15.75" customHeight="1" x14ac:dyDescent="0.3">
      <c r="A4" s="81">
        <v>1</v>
      </c>
      <c r="B4" s="82" t="s">
        <v>7</v>
      </c>
      <c r="C4" s="82" t="s">
        <v>8</v>
      </c>
      <c r="D4" s="86" t="s">
        <v>9</v>
      </c>
      <c r="E4" s="86" t="s">
        <v>10</v>
      </c>
      <c r="F4" s="86" t="s">
        <v>11</v>
      </c>
      <c r="G4" s="87" t="s">
        <v>12</v>
      </c>
    </row>
    <row r="5" spans="1:25" ht="15.75" customHeight="1" x14ac:dyDescent="0.3">
      <c r="A5" s="315">
        <v>4</v>
      </c>
      <c r="B5" s="316" t="s">
        <v>216</v>
      </c>
      <c r="C5" s="316" t="s">
        <v>213</v>
      </c>
      <c r="D5" s="317">
        <v>171</v>
      </c>
      <c r="E5" s="317">
        <v>10</v>
      </c>
      <c r="F5" s="317">
        <v>523</v>
      </c>
      <c r="G5" s="457">
        <v>32</v>
      </c>
    </row>
    <row r="6" spans="1:25" ht="15.75" customHeight="1" x14ac:dyDescent="0.3">
      <c r="A6" s="91">
        <v>7</v>
      </c>
      <c r="B6" s="92" t="s">
        <v>89</v>
      </c>
      <c r="C6" s="92" t="s">
        <v>259</v>
      </c>
      <c r="D6" s="94">
        <v>182</v>
      </c>
      <c r="E6" s="88">
        <v>11</v>
      </c>
      <c r="F6" s="94">
        <v>524</v>
      </c>
      <c r="G6" s="95">
        <v>28</v>
      </c>
    </row>
    <row r="7" spans="1:25" ht="15.75" customHeight="1" x14ac:dyDescent="0.3">
      <c r="A7" s="91">
        <v>1</v>
      </c>
      <c r="B7" s="92" t="s">
        <v>486</v>
      </c>
      <c r="C7" s="92" t="s">
        <v>298</v>
      </c>
      <c r="D7" s="94">
        <v>169</v>
      </c>
      <c r="E7" s="88">
        <v>8</v>
      </c>
      <c r="F7" s="146">
        <v>501</v>
      </c>
      <c r="G7" s="147">
        <v>21</v>
      </c>
      <c r="J7" s="130"/>
    </row>
    <row r="8" spans="1:25" ht="15.75" customHeight="1" x14ac:dyDescent="0.3">
      <c r="A8" s="91">
        <v>5</v>
      </c>
      <c r="B8" s="92" t="s">
        <v>340</v>
      </c>
      <c r="C8" s="92" t="s">
        <v>134</v>
      </c>
      <c r="D8" s="94">
        <v>161</v>
      </c>
      <c r="E8" s="88">
        <v>5</v>
      </c>
      <c r="F8" s="94">
        <v>496</v>
      </c>
      <c r="G8" s="95">
        <v>21</v>
      </c>
    </row>
    <row r="9" spans="1:25" ht="15.75" customHeight="1" x14ac:dyDescent="0.3">
      <c r="A9" s="91">
        <v>9</v>
      </c>
      <c r="B9" s="92" t="s">
        <v>584</v>
      </c>
      <c r="C9" s="92" t="s">
        <v>259</v>
      </c>
      <c r="D9" s="94">
        <v>168</v>
      </c>
      <c r="E9" s="88">
        <v>7</v>
      </c>
      <c r="F9" s="94">
        <v>492</v>
      </c>
      <c r="G9" s="95">
        <v>20</v>
      </c>
    </row>
    <row r="10" spans="1:25" ht="15.75" customHeight="1" x14ac:dyDescent="0.3">
      <c r="A10" s="91">
        <v>8</v>
      </c>
      <c r="B10" s="92" t="s">
        <v>583</v>
      </c>
      <c r="C10" s="92" t="s">
        <v>134</v>
      </c>
      <c r="D10" s="94">
        <v>166</v>
      </c>
      <c r="E10" s="88">
        <v>6</v>
      </c>
      <c r="F10" s="94">
        <v>498</v>
      </c>
      <c r="G10" s="95">
        <v>19</v>
      </c>
    </row>
    <row r="11" spans="1:25" ht="15.75" customHeight="1" x14ac:dyDescent="0.3">
      <c r="A11" s="91">
        <v>10</v>
      </c>
      <c r="B11" s="92" t="s">
        <v>457</v>
      </c>
      <c r="C11" s="92" t="s">
        <v>298</v>
      </c>
      <c r="D11" s="94">
        <v>171</v>
      </c>
      <c r="E11" s="88">
        <v>10</v>
      </c>
      <c r="F11" s="94">
        <v>487</v>
      </c>
      <c r="G11" s="95">
        <v>17</v>
      </c>
    </row>
    <row r="12" spans="1:25" ht="15.75" customHeight="1" x14ac:dyDescent="0.3">
      <c r="A12" s="91">
        <v>6</v>
      </c>
      <c r="B12" s="92" t="s">
        <v>582</v>
      </c>
      <c r="C12" s="92" t="s">
        <v>396</v>
      </c>
      <c r="D12" s="94">
        <v>156</v>
      </c>
      <c r="E12" s="88">
        <v>4</v>
      </c>
      <c r="F12" s="94">
        <v>488</v>
      </c>
      <c r="G12" s="95">
        <v>16</v>
      </c>
    </row>
    <row r="13" spans="1:25" ht="15.75" customHeight="1" x14ac:dyDescent="0.3">
      <c r="A13" s="91">
        <v>2</v>
      </c>
      <c r="B13" s="92" t="s">
        <v>506</v>
      </c>
      <c r="C13" s="92" t="s">
        <v>213</v>
      </c>
      <c r="D13" s="94">
        <v>134</v>
      </c>
      <c r="E13" s="88">
        <v>2</v>
      </c>
      <c r="F13" s="94">
        <v>452</v>
      </c>
      <c r="G13" s="95">
        <v>12</v>
      </c>
    </row>
    <row r="14" spans="1:25" ht="15.75" customHeight="1" x14ac:dyDescent="0.3">
      <c r="A14" s="91">
        <v>3</v>
      </c>
      <c r="B14" s="92" t="s">
        <v>520</v>
      </c>
      <c r="C14" s="92" t="s">
        <v>298</v>
      </c>
      <c r="D14" s="94">
        <v>149</v>
      </c>
      <c r="E14" s="88">
        <v>3</v>
      </c>
      <c r="F14" s="94">
        <v>428</v>
      </c>
      <c r="G14" s="95">
        <v>7</v>
      </c>
    </row>
    <row r="15" spans="1:25" ht="15.75" customHeight="1" x14ac:dyDescent="0.3">
      <c r="A15" s="320">
        <v>11</v>
      </c>
      <c r="B15" s="321" t="s">
        <v>585</v>
      </c>
      <c r="C15" s="321" t="s">
        <v>134</v>
      </c>
      <c r="D15" s="322" t="s">
        <v>37</v>
      </c>
      <c r="E15" s="323">
        <v>0</v>
      </c>
      <c r="F15" s="96">
        <v>170</v>
      </c>
      <c r="G15" s="97">
        <v>7</v>
      </c>
    </row>
    <row r="16" spans="1:25" ht="15.75" customHeight="1" x14ac:dyDescent="0.3"/>
    <row r="17" spans="2:25" ht="15.75" customHeight="1" x14ac:dyDescent="0.3">
      <c r="B17" s="73" t="s">
        <v>480</v>
      </c>
      <c r="F17" s="98" t="s">
        <v>1505</v>
      </c>
    </row>
    <row r="18" spans="2:25" ht="15.75" customHeight="1" x14ac:dyDescent="0.3">
      <c r="B18" s="73" t="s">
        <v>1506</v>
      </c>
    </row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</row>
    <row r="26" spans="2:25" ht="15.75" customHeight="1" x14ac:dyDescent="0.3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</row>
    <row r="27" spans="2:25" ht="15.75" customHeight="1" x14ac:dyDescent="0.3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</row>
    <row r="28" spans="2:25" ht="15.75" customHeight="1" x14ac:dyDescent="0.3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</row>
    <row r="29" spans="2:25" ht="15.75" customHeight="1" x14ac:dyDescent="0.3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</row>
    <row r="30" spans="2:25" ht="15.75" customHeight="1" x14ac:dyDescent="0.3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</row>
    <row r="31" spans="2:25" ht="15.75" customHeight="1" x14ac:dyDescent="0.3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</row>
    <row r="32" spans="2:25" ht="15.75" customHeight="1" x14ac:dyDescent="0.3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</row>
    <row r="33" spans="2:25" ht="15.75" customHeight="1" x14ac:dyDescent="0.3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</row>
    <row r="34" spans="2:25" ht="15.75" customHeight="1" x14ac:dyDescent="0.3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</row>
    <row r="35" spans="2:25" ht="15.75" customHeight="1" x14ac:dyDescent="0.3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</row>
    <row r="36" spans="2:25" ht="15.75" customHeight="1" x14ac:dyDescent="0.3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</row>
    <row r="37" spans="2:25" ht="15.75" customHeight="1" x14ac:dyDescent="0.3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</row>
    <row r="38" spans="2:25" ht="15.75" customHeight="1" x14ac:dyDescent="0.3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</row>
    <row r="39" spans="2:25" ht="15.75" customHeight="1" x14ac:dyDescent="0.3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</row>
    <row r="40" spans="2:25" ht="15.75" customHeight="1" x14ac:dyDescent="0.3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</row>
    <row r="41" spans="2:25" ht="15.75" customHeight="1" x14ac:dyDescent="0.3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</row>
    <row r="42" spans="2:25" ht="15.75" customHeight="1" x14ac:dyDescent="0.3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</row>
    <row r="43" spans="2:25" ht="15.75" customHeight="1" x14ac:dyDescent="0.3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</row>
    <row r="44" spans="2:25" ht="15.75" customHeight="1" x14ac:dyDescent="0.3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</row>
    <row r="45" spans="2:25" ht="15.75" customHeight="1" x14ac:dyDescent="0.3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</row>
    <row r="46" spans="2:25" ht="15.75" customHeight="1" x14ac:dyDescent="0.3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</row>
    <row r="47" spans="2:25" ht="15.75" customHeight="1" x14ac:dyDescent="0.3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</row>
    <row r="48" spans="2:25" ht="15.75" customHeight="1" x14ac:dyDescent="0.3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</row>
    <row r="49" spans="2:25" ht="15.75" customHeight="1" x14ac:dyDescent="0.3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</row>
    <row r="50" spans="2:25" ht="15.75" customHeight="1" x14ac:dyDescent="0.3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</row>
    <row r="51" spans="2:25" ht="15.75" customHeight="1" x14ac:dyDescent="0.3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</row>
    <row r="52" spans="2:25" ht="15.75" customHeight="1" x14ac:dyDescent="0.3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</row>
    <row r="53" spans="2:25" ht="15.75" customHeight="1" x14ac:dyDescent="0.3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</row>
    <row r="54" spans="2:25" ht="15.75" customHeight="1" x14ac:dyDescent="0.3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</row>
    <row r="55" spans="2:25" ht="15.75" customHeight="1" x14ac:dyDescent="0.3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</row>
    <row r="56" spans="2:25" ht="15.75" customHeight="1" x14ac:dyDescent="0.3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</row>
    <row r="57" spans="2:25" ht="15.75" customHeight="1" x14ac:dyDescent="0.3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</row>
    <row r="58" spans="2:25" ht="15.75" customHeight="1" x14ac:dyDescent="0.3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</row>
    <row r="59" spans="2:25" ht="15.75" customHeight="1" x14ac:dyDescent="0.3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</row>
    <row r="60" spans="2:25" ht="15.75" customHeight="1" x14ac:dyDescent="0.3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</row>
    <row r="61" spans="2:25" ht="15.75" customHeight="1" x14ac:dyDescent="0.3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</row>
    <row r="62" spans="2:25" ht="15.75" customHeight="1" x14ac:dyDescent="0.3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</row>
    <row r="63" spans="2:25" ht="15.75" customHeight="1" x14ac:dyDescent="0.3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</row>
    <row r="64" spans="2:25" ht="15.75" customHeight="1" x14ac:dyDescent="0.3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</row>
    <row r="65" spans="2:25" ht="15.75" customHeight="1" x14ac:dyDescent="0.3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</row>
    <row r="66" spans="2:25" ht="15.75" customHeight="1" x14ac:dyDescent="0.3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</row>
    <row r="67" spans="2:25" ht="15.75" customHeight="1" x14ac:dyDescent="0.3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</row>
  </sheetData>
  <sortState xmlns:xlrd2="http://schemas.microsoft.com/office/spreadsheetml/2017/richdata2" ref="A5:G15">
    <sortCondition descending="1" ref="G5"/>
    <sortCondition descending="1" ref="F5"/>
  </sortState>
  <hyperlinks>
    <hyperlink ref="B2" location="'Index'!A3" tooltip="Go to the Index sheet" display="á" xr:uid="{02BC19F0-07FE-453B-BE9D-2BD5F21B0F8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422EC-FA56-49E3-8408-812DF7CBAE3D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6" width="8.7109375" style="73" customWidth="1"/>
    <col min="7" max="7" width="5" style="73" customWidth="1"/>
    <col min="8" max="8" width="8.7109375" style="73" customWidth="1"/>
    <col min="9" max="9" width="5" style="73" customWidth="1"/>
    <col min="10" max="10" width="1.7109375" style="73" customWidth="1"/>
    <col min="11" max="11" width="2.7109375" style="74" customWidth="1"/>
    <col min="12" max="13" width="20.7109375" style="73" customWidth="1"/>
    <col min="14" max="16" width="7.7109375" style="73" customWidth="1"/>
    <col min="17" max="17" width="5" style="73" customWidth="1"/>
    <col min="18" max="18" width="8.7109375" style="73" customWidth="1"/>
    <col min="19" max="21" width="5" style="73" customWidth="1"/>
    <col min="22" max="22" width="3.7109375" style="73" customWidth="1"/>
    <col min="23" max="23" width="5" style="73" customWidth="1"/>
    <col min="24" max="25" width="10.28515625" style="73"/>
  </cols>
  <sheetData>
    <row r="1" spans="1:25" ht="18" x14ac:dyDescent="0.35">
      <c r="A1" s="70"/>
      <c r="B1" s="71" t="s">
        <v>699</v>
      </c>
      <c r="C1" s="71"/>
      <c r="D1" s="72"/>
      <c r="E1" s="72"/>
      <c r="F1" s="72"/>
      <c r="G1" s="72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A2"/>
      <c r="B2" s="75" t="s">
        <v>1</v>
      </c>
      <c r="I2" s="157" t="s">
        <v>700</v>
      </c>
      <c r="K2" s="158">
        <v>1</v>
      </c>
    </row>
    <row r="3" spans="1:25" ht="15.75" customHeight="1" x14ac:dyDescent="0.3">
      <c r="A3" s="78"/>
      <c r="B3" s="79" t="s">
        <v>3</v>
      </c>
      <c r="C3" s="80" t="s">
        <v>701</v>
      </c>
      <c r="D3" s="80"/>
      <c r="E3" s="80" t="s">
        <v>1299</v>
      </c>
      <c r="F3" s="79"/>
      <c r="G3" s="79"/>
      <c r="H3" s="79"/>
      <c r="I3" s="79"/>
      <c r="J3" s="79"/>
      <c r="K3" s="73"/>
      <c r="U3" s="79"/>
      <c r="V3" s="79"/>
      <c r="W3" s="79"/>
      <c r="X3" s="79"/>
      <c r="Y3" s="79"/>
    </row>
    <row r="4" spans="1:25" ht="15.75" customHeight="1" x14ac:dyDescent="0.3">
      <c r="A4" s="81">
        <v>2</v>
      </c>
      <c r="B4" s="82" t="s">
        <v>7</v>
      </c>
      <c r="C4" s="83" t="s">
        <v>8</v>
      </c>
      <c r="D4" s="109"/>
      <c r="E4" s="153"/>
      <c r="F4" s="86" t="s">
        <v>9</v>
      </c>
      <c r="G4" s="86" t="s">
        <v>10</v>
      </c>
      <c r="H4" s="86" t="s">
        <v>11</v>
      </c>
      <c r="I4" s="87" t="s">
        <v>12</v>
      </c>
      <c r="K4" s="73"/>
    </row>
    <row r="5" spans="1:25" ht="15.75" customHeight="1" x14ac:dyDescent="0.3">
      <c r="A5" s="315">
        <v>6</v>
      </c>
      <c r="B5" s="316" t="s">
        <v>705</v>
      </c>
      <c r="C5" s="316" t="s">
        <v>22</v>
      </c>
      <c r="D5" s="339">
        <v>98.001999999999995</v>
      </c>
      <c r="E5" s="339">
        <v>100.003</v>
      </c>
      <c r="F5" s="339">
        <f>SUM(D5:E5)</f>
        <v>198.005</v>
      </c>
      <c r="G5" s="317">
        <v>9</v>
      </c>
      <c r="H5" s="339">
        <v>592.01400000000001</v>
      </c>
      <c r="I5" s="457">
        <v>25</v>
      </c>
      <c r="K5" s="73"/>
    </row>
    <row r="6" spans="1:25" ht="15.75" customHeight="1" x14ac:dyDescent="0.3">
      <c r="A6" s="91">
        <v>2</v>
      </c>
      <c r="B6" s="92" t="s">
        <v>453</v>
      </c>
      <c r="C6" s="92" t="s">
        <v>602</v>
      </c>
      <c r="D6" s="159">
        <v>98.001999999999995</v>
      </c>
      <c r="E6" s="159">
        <v>99.001999999999995</v>
      </c>
      <c r="F6" s="159">
        <f>SUM(D6:E6)</f>
        <v>197.00399999999999</v>
      </c>
      <c r="G6" s="88">
        <v>7</v>
      </c>
      <c r="H6" s="160">
        <v>587.01300000000003</v>
      </c>
      <c r="I6" s="147">
        <v>19</v>
      </c>
      <c r="K6" s="73"/>
    </row>
    <row r="7" spans="1:25" ht="15.75" customHeight="1" x14ac:dyDescent="0.3">
      <c r="A7" s="91">
        <v>8</v>
      </c>
      <c r="B7" s="92" t="s">
        <v>707</v>
      </c>
      <c r="C7" s="92" t="s">
        <v>425</v>
      </c>
      <c r="D7" s="159">
        <v>98.003</v>
      </c>
      <c r="E7" s="159">
        <v>97.001999999999995</v>
      </c>
      <c r="F7" s="159">
        <f>SUM(D7:E7)</f>
        <v>195.005</v>
      </c>
      <c r="G7" s="88">
        <v>6</v>
      </c>
      <c r="H7" s="159">
        <v>585.01299999999992</v>
      </c>
      <c r="I7" s="95">
        <v>19</v>
      </c>
      <c r="J7" s="130"/>
      <c r="K7" s="73"/>
    </row>
    <row r="8" spans="1:25" ht="15.75" customHeight="1" x14ac:dyDescent="0.3">
      <c r="A8" s="91">
        <v>1</v>
      </c>
      <c r="B8" s="92" t="s">
        <v>702</v>
      </c>
      <c r="C8" s="92" t="s">
        <v>425</v>
      </c>
      <c r="D8" s="159">
        <v>98.001999999999995</v>
      </c>
      <c r="E8" s="159">
        <v>100.002</v>
      </c>
      <c r="F8" s="159">
        <f>SUM(D8:E8)</f>
        <v>198.00399999999999</v>
      </c>
      <c r="G8" s="88">
        <v>8</v>
      </c>
      <c r="H8" s="159">
        <v>585.01199999999994</v>
      </c>
      <c r="I8" s="147">
        <v>18</v>
      </c>
    </row>
    <row r="9" spans="1:25" ht="15.75" customHeight="1" x14ac:dyDescent="0.3">
      <c r="A9" s="91">
        <v>4</v>
      </c>
      <c r="B9" s="92" t="s">
        <v>704</v>
      </c>
      <c r="C9" s="92" t="s">
        <v>97</v>
      </c>
      <c r="D9" s="159" t="s">
        <v>30</v>
      </c>
      <c r="E9" s="159"/>
      <c r="F9" s="159">
        <f>SUM(D9:E9)</f>
        <v>0</v>
      </c>
      <c r="G9" s="88">
        <v>0</v>
      </c>
      <c r="H9" s="159">
        <v>394.00900000000001</v>
      </c>
      <c r="I9" s="95">
        <v>16</v>
      </c>
    </row>
    <row r="10" spans="1:25" ht="15.75" customHeight="1" x14ac:dyDescent="0.3">
      <c r="A10" s="91">
        <v>9</v>
      </c>
      <c r="B10" s="92" t="s">
        <v>601</v>
      </c>
      <c r="C10" s="92" t="s">
        <v>602</v>
      </c>
      <c r="D10" s="159">
        <v>97.001000000000005</v>
      </c>
      <c r="E10" s="159">
        <v>97</v>
      </c>
      <c r="F10" s="159">
        <f>SUM(D10:E10)</f>
        <v>194.001</v>
      </c>
      <c r="G10" s="88">
        <v>5</v>
      </c>
      <c r="H10" s="159">
        <v>581.00699999999995</v>
      </c>
      <c r="I10" s="95">
        <v>15</v>
      </c>
    </row>
    <row r="11" spans="1:25" ht="15.75" customHeight="1" x14ac:dyDescent="0.3">
      <c r="A11" s="91">
        <v>5</v>
      </c>
      <c r="B11" s="92" t="s">
        <v>163</v>
      </c>
      <c r="C11" s="92" t="s">
        <v>79</v>
      </c>
      <c r="D11" s="159">
        <v>94.001000000000005</v>
      </c>
      <c r="E11" s="159">
        <v>97.001999999999995</v>
      </c>
      <c r="F11" s="159">
        <f>SUM(D11:E11)</f>
        <v>191.00299999999999</v>
      </c>
      <c r="G11" s="88">
        <v>4</v>
      </c>
      <c r="H11" s="159">
        <v>574.00800000000004</v>
      </c>
      <c r="I11" s="95">
        <v>11</v>
      </c>
      <c r="K11" s="73"/>
    </row>
    <row r="12" spans="1:25" ht="15.75" customHeight="1" x14ac:dyDescent="0.3">
      <c r="A12" s="91">
        <v>7</v>
      </c>
      <c r="B12" s="92" t="s">
        <v>706</v>
      </c>
      <c r="C12" s="92" t="s">
        <v>425</v>
      </c>
      <c r="D12" s="159">
        <v>94.001000000000005</v>
      </c>
      <c r="E12" s="159">
        <v>93</v>
      </c>
      <c r="F12" s="159">
        <f>SUM(D12:E12)</f>
        <v>187.001</v>
      </c>
      <c r="G12" s="88">
        <v>3</v>
      </c>
      <c r="H12" s="159">
        <v>570.00800000000004</v>
      </c>
      <c r="I12" s="95">
        <v>10</v>
      </c>
      <c r="K12" s="73"/>
    </row>
    <row r="13" spans="1:25" ht="15.75" customHeight="1" x14ac:dyDescent="0.3">
      <c r="A13" s="320">
        <v>3</v>
      </c>
      <c r="B13" s="321" t="s">
        <v>703</v>
      </c>
      <c r="C13" s="321" t="s">
        <v>34</v>
      </c>
      <c r="D13" s="340" t="s">
        <v>30</v>
      </c>
      <c r="E13" s="340"/>
      <c r="F13" s="340">
        <f>SUM(D13:E13)</f>
        <v>0</v>
      </c>
      <c r="G13" s="323">
        <v>0</v>
      </c>
      <c r="H13" s="161">
        <v>0</v>
      </c>
      <c r="I13" s="97">
        <v>0</v>
      </c>
      <c r="K13" s="73"/>
    </row>
    <row r="14" spans="1:25" ht="15.75" customHeight="1" x14ac:dyDescent="0.3">
      <c r="A14" s="73"/>
      <c r="K14" s="73"/>
    </row>
    <row r="15" spans="1:25" ht="15.75" customHeight="1" x14ac:dyDescent="0.3">
      <c r="A15" s="78"/>
      <c r="B15" s="79" t="s">
        <v>5</v>
      </c>
      <c r="C15" s="80" t="s">
        <v>708</v>
      </c>
      <c r="D15" s="80"/>
      <c r="E15" s="80" t="s">
        <v>1300</v>
      </c>
      <c r="F15" s="79"/>
      <c r="G15" s="79"/>
      <c r="H15" s="79"/>
      <c r="I15" s="79"/>
      <c r="K15" s="73"/>
    </row>
    <row r="16" spans="1:25" ht="15.75" customHeight="1" x14ac:dyDescent="0.3">
      <c r="A16" s="81">
        <v>2</v>
      </c>
      <c r="B16" s="82" t="s">
        <v>7</v>
      </c>
      <c r="C16" s="83" t="s">
        <v>8</v>
      </c>
      <c r="D16" s="109"/>
      <c r="E16" s="153"/>
      <c r="F16" s="86" t="s">
        <v>9</v>
      </c>
      <c r="G16" s="86" t="s">
        <v>10</v>
      </c>
      <c r="H16" s="86" t="s">
        <v>11</v>
      </c>
      <c r="I16" s="87" t="s">
        <v>12</v>
      </c>
      <c r="K16" s="73"/>
    </row>
    <row r="17" spans="1:11" ht="15.75" customHeight="1" x14ac:dyDescent="0.3">
      <c r="A17" s="315">
        <v>3</v>
      </c>
      <c r="B17" s="316" t="s">
        <v>710</v>
      </c>
      <c r="C17" s="316" t="s">
        <v>84</v>
      </c>
      <c r="D17" s="339">
        <v>100.003</v>
      </c>
      <c r="E17" s="339">
        <v>99.001999999999995</v>
      </c>
      <c r="F17" s="339">
        <f>SUM(D17:E17)</f>
        <v>199.005</v>
      </c>
      <c r="G17" s="317">
        <v>9</v>
      </c>
      <c r="H17" s="339">
        <v>593.01099999999997</v>
      </c>
      <c r="I17" s="457">
        <v>23</v>
      </c>
      <c r="K17" s="73"/>
    </row>
    <row r="18" spans="1:11" ht="15.75" customHeight="1" x14ac:dyDescent="0.3">
      <c r="A18" s="91">
        <v>1</v>
      </c>
      <c r="B18" s="92" t="s">
        <v>709</v>
      </c>
      <c r="C18" s="92" t="s">
        <v>602</v>
      </c>
      <c r="D18" s="159">
        <v>97</v>
      </c>
      <c r="E18" s="159">
        <v>94</v>
      </c>
      <c r="F18" s="159">
        <f>SUM(D18:E18)</f>
        <v>191</v>
      </c>
      <c r="G18" s="88">
        <v>3</v>
      </c>
      <c r="H18" s="159">
        <v>590.00699999999995</v>
      </c>
      <c r="I18" s="147">
        <v>21</v>
      </c>
      <c r="K18" s="73"/>
    </row>
    <row r="19" spans="1:11" ht="15.75" customHeight="1" x14ac:dyDescent="0.3">
      <c r="A19" s="91">
        <v>2</v>
      </c>
      <c r="B19" s="92" t="s">
        <v>409</v>
      </c>
      <c r="C19" s="92" t="s">
        <v>602</v>
      </c>
      <c r="D19" s="159">
        <v>98.001999999999995</v>
      </c>
      <c r="E19" s="159">
        <v>99</v>
      </c>
      <c r="F19" s="159">
        <f>SUM(D19:E19)</f>
        <v>197.00200000000001</v>
      </c>
      <c r="G19" s="88">
        <v>8</v>
      </c>
      <c r="H19" s="159">
        <v>586.00800000000004</v>
      </c>
      <c r="I19" s="95">
        <v>20</v>
      </c>
      <c r="K19" s="73"/>
    </row>
    <row r="20" spans="1:11" ht="15.75" customHeight="1" x14ac:dyDescent="0.3">
      <c r="A20" s="91">
        <v>4</v>
      </c>
      <c r="B20" s="92" t="s">
        <v>711</v>
      </c>
      <c r="C20" s="92" t="s">
        <v>712</v>
      </c>
      <c r="D20" s="159">
        <v>97.001000000000005</v>
      </c>
      <c r="E20" s="159">
        <v>97</v>
      </c>
      <c r="F20" s="159">
        <f>SUM(D20:E20)</f>
        <v>194.001</v>
      </c>
      <c r="G20" s="88">
        <v>6</v>
      </c>
      <c r="H20" s="159">
        <v>581.00700000000006</v>
      </c>
      <c r="I20" s="95">
        <v>17</v>
      </c>
      <c r="K20" s="73"/>
    </row>
    <row r="21" spans="1:11" ht="15.75" customHeight="1" x14ac:dyDescent="0.3">
      <c r="A21" s="91">
        <v>7</v>
      </c>
      <c r="B21" s="92" t="s">
        <v>25</v>
      </c>
      <c r="C21" s="92" t="s">
        <v>26</v>
      </c>
      <c r="D21" s="159">
        <v>94</v>
      </c>
      <c r="E21" s="159">
        <v>98.001999999999995</v>
      </c>
      <c r="F21" s="159">
        <f>SUM(D21:E21)</f>
        <v>192.00200000000001</v>
      </c>
      <c r="G21" s="88">
        <v>4</v>
      </c>
      <c r="H21" s="159">
        <v>579.00900000000001</v>
      </c>
      <c r="I21" s="95">
        <v>14</v>
      </c>
      <c r="K21" s="73"/>
    </row>
    <row r="22" spans="1:11" ht="15.75" customHeight="1" x14ac:dyDescent="0.3">
      <c r="A22" s="91">
        <v>5</v>
      </c>
      <c r="B22" s="92" t="s">
        <v>713</v>
      </c>
      <c r="C22" s="92" t="s">
        <v>417</v>
      </c>
      <c r="D22" s="159">
        <v>96.001999999999995</v>
      </c>
      <c r="E22" s="159">
        <v>93</v>
      </c>
      <c r="F22" s="159">
        <f>SUM(D22:E22)</f>
        <v>189.00200000000001</v>
      </c>
      <c r="G22" s="88">
        <v>2</v>
      </c>
      <c r="H22" s="159">
        <v>577.01300000000003</v>
      </c>
      <c r="I22" s="95">
        <v>14</v>
      </c>
      <c r="K22" s="73"/>
    </row>
    <row r="23" spans="1:11" ht="15.75" customHeight="1" x14ac:dyDescent="0.3">
      <c r="A23" s="91">
        <v>8</v>
      </c>
      <c r="B23" s="92" t="s">
        <v>715</v>
      </c>
      <c r="C23" s="92" t="s">
        <v>34</v>
      </c>
      <c r="D23" s="159">
        <v>99.001999999999995</v>
      </c>
      <c r="E23" s="159">
        <v>96.001999999999995</v>
      </c>
      <c r="F23" s="159">
        <f>SUM(D23:E23)</f>
        <v>195.00399999999999</v>
      </c>
      <c r="G23" s="88">
        <v>7</v>
      </c>
      <c r="H23" s="159">
        <v>577.00700000000006</v>
      </c>
      <c r="I23" s="95">
        <v>13</v>
      </c>
      <c r="K23" s="73"/>
    </row>
    <row r="24" spans="1:11" ht="15.75" customHeight="1" x14ac:dyDescent="0.3">
      <c r="A24" s="91">
        <v>6</v>
      </c>
      <c r="B24" s="92" t="s">
        <v>714</v>
      </c>
      <c r="C24" s="92" t="s">
        <v>22</v>
      </c>
      <c r="D24" s="159">
        <v>97.001999999999995</v>
      </c>
      <c r="E24" s="159">
        <v>96.001999999999995</v>
      </c>
      <c r="F24" s="159">
        <f>SUM(D24:E24)</f>
        <v>193.00399999999999</v>
      </c>
      <c r="G24" s="88">
        <v>5</v>
      </c>
      <c r="H24" s="159">
        <v>571.00800000000004</v>
      </c>
      <c r="I24" s="95">
        <v>9</v>
      </c>
      <c r="K24" s="73"/>
    </row>
    <row r="25" spans="1:11" ht="15.75" customHeight="1" x14ac:dyDescent="0.3">
      <c r="A25" s="320">
        <v>9</v>
      </c>
      <c r="B25" s="321" t="s">
        <v>617</v>
      </c>
      <c r="C25" s="321" t="s">
        <v>97</v>
      </c>
      <c r="D25" s="340">
        <v>93.001000000000005</v>
      </c>
      <c r="E25" s="340">
        <v>91</v>
      </c>
      <c r="F25" s="340">
        <f>SUM(D25:E25)</f>
        <v>184.001</v>
      </c>
      <c r="G25" s="323">
        <v>1</v>
      </c>
      <c r="H25" s="161">
        <v>566.005</v>
      </c>
      <c r="I25" s="97">
        <v>5</v>
      </c>
      <c r="K25" s="73"/>
    </row>
    <row r="26" spans="1:11" ht="15.75" customHeight="1" x14ac:dyDescent="0.3">
      <c r="A26" s="73"/>
      <c r="K26" s="73"/>
    </row>
    <row r="27" spans="1:11" ht="15.75" customHeight="1" x14ac:dyDescent="0.3">
      <c r="A27" s="78"/>
      <c r="B27" s="79" t="s">
        <v>45</v>
      </c>
      <c r="C27" s="80" t="s">
        <v>716</v>
      </c>
      <c r="D27" s="80"/>
      <c r="E27" s="80" t="s">
        <v>1301</v>
      </c>
      <c r="F27" s="79"/>
      <c r="G27" s="79"/>
      <c r="H27" s="79"/>
      <c r="I27" s="79"/>
      <c r="K27" s="73"/>
    </row>
    <row r="28" spans="1:11" ht="15.75" customHeight="1" x14ac:dyDescent="0.3">
      <c r="A28" s="81">
        <v>2</v>
      </c>
      <c r="B28" s="82" t="s">
        <v>7</v>
      </c>
      <c r="C28" s="83" t="s">
        <v>8</v>
      </c>
      <c r="D28" s="109"/>
      <c r="E28" s="153"/>
      <c r="F28" s="86" t="s">
        <v>9</v>
      </c>
      <c r="G28" s="86" t="s">
        <v>10</v>
      </c>
      <c r="H28" s="86" t="s">
        <v>11</v>
      </c>
      <c r="I28" s="87" t="s">
        <v>12</v>
      </c>
      <c r="K28" s="73"/>
    </row>
    <row r="29" spans="1:11" ht="15.75" customHeight="1" x14ac:dyDescent="0.3">
      <c r="A29" s="315">
        <v>4</v>
      </c>
      <c r="B29" s="316" t="s">
        <v>720</v>
      </c>
      <c r="C29" s="316" t="s">
        <v>417</v>
      </c>
      <c r="D29" s="339">
        <v>100.002</v>
      </c>
      <c r="E29" s="339">
        <v>99.003</v>
      </c>
      <c r="F29" s="339">
        <f>SUM(D29:E29)</f>
        <v>199.005</v>
      </c>
      <c r="G29" s="317">
        <v>8</v>
      </c>
      <c r="H29" s="339">
        <v>598.01700000000005</v>
      </c>
      <c r="I29" s="457">
        <v>24</v>
      </c>
      <c r="K29" s="73"/>
    </row>
    <row r="30" spans="1:11" ht="15.75" customHeight="1" x14ac:dyDescent="0.3">
      <c r="A30" s="91">
        <v>2</v>
      </c>
      <c r="B30" s="92" t="s">
        <v>718</v>
      </c>
      <c r="C30" s="92" t="s">
        <v>417</v>
      </c>
      <c r="D30" s="159">
        <v>98.004000000000005</v>
      </c>
      <c r="E30" s="159">
        <v>99.004000000000005</v>
      </c>
      <c r="F30" s="159">
        <f>SUM(D30:E30)</f>
        <v>197.00800000000001</v>
      </c>
      <c r="G30" s="88">
        <v>7</v>
      </c>
      <c r="H30" s="159">
        <v>586.01700000000005</v>
      </c>
      <c r="I30" s="95">
        <v>20</v>
      </c>
      <c r="K30" s="73"/>
    </row>
    <row r="31" spans="1:11" ht="15.75" customHeight="1" x14ac:dyDescent="0.3">
      <c r="A31" s="91">
        <v>1</v>
      </c>
      <c r="B31" s="92" t="s">
        <v>717</v>
      </c>
      <c r="C31" s="92" t="s">
        <v>602</v>
      </c>
      <c r="D31" s="159">
        <v>98.001000000000005</v>
      </c>
      <c r="E31" s="159">
        <v>96.001000000000005</v>
      </c>
      <c r="F31" s="159">
        <f>SUM(D31:E31)</f>
        <v>194.00200000000001</v>
      </c>
      <c r="G31" s="88">
        <v>5</v>
      </c>
      <c r="H31" s="159">
        <v>578.00400000000002</v>
      </c>
      <c r="I31" s="147">
        <v>18</v>
      </c>
      <c r="K31" s="73"/>
    </row>
    <row r="32" spans="1:11" ht="15.75" customHeight="1" x14ac:dyDescent="0.3">
      <c r="A32" s="91">
        <v>5</v>
      </c>
      <c r="B32" s="92" t="s">
        <v>721</v>
      </c>
      <c r="C32" s="92" t="s">
        <v>417</v>
      </c>
      <c r="D32" s="159">
        <v>97.001999999999995</v>
      </c>
      <c r="E32" s="159">
        <v>98.001000000000005</v>
      </c>
      <c r="F32" s="159">
        <f>SUM(D32:E32)</f>
        <v>195.00299999999999</v>
      </c>
      <c r="G32" s="88">
        <v>6</v>
      </c>
      <c r="H32" s="159">
        <v>568.00599999999997</v>
      </c>
      <c r="I32" s="95">
        <v>15</v>
      </c>
      <c r="K32" s="73"/>
    </row>
    <row r="33" spans="1:11" ht="15.75" customHeight="1" x14ac:dyDescent="0.3">
      <c r="A33" s="91">
        <v>6</v>
      </c>
      <c r="B33" s="92" t="s">
        <v>722</v>
      </c>
      <c r="C33" s="92" t="s">
        <v>417</v>
      </c>
      <c r="D33" s="159">
        <v>93.001000000000005</v>
      </c>
      <c r="E33" s="159">
        <v>91.001000000000005</v>
      </c>
      <c r="F33" s="159">
        <f>SUM(D33:E33)</f>
        <v>184.00200000000001</v>
      </c>
      <c r="G33" s="88">
        <v>3</v>
      </c>
      <c r="H33" s="159">
        <v>561.00900000000001</v>
      </c>
      <c r="I33" s="95">
        <v>12</v>
      </c>
      <c r="K33" s="73"/>
    </row>
    <row r="34" spans="1:11" ht="15.75" customHeight="1" x14ac:dyDescent="0.3">
      <c r="A34" s="91">
        <v>7</v>
      </c>
      <c r="B34" s="92" t="s">
        <v>723</v>
      </c>
      <c r="C34" s="92" t="s">
        <v>97</v>
      </c>
      <c r="D34" s="159">
        <v>94.001000000000005</v>
      </c>
      <c r="E34" s="159">
        <v>93.001000000000005</v>
      </c>
      <c r="F34" s="159">
        <f>SUM(D34:E34)</f>
        <v>187.00200000000001</v>
      </c>
      <c r="G34" s="88">
        <v>4</v>
      </c>
      <c r="H34" s="159">
        <v>552.00299999999993</v>
      </c>
      <c r="I34" s="95">
        <v>10</v>
      </c>
      <c r="K34" s="73"/>
    </row>
    <row r="35" spans="1:11" ht="15.75" customHeight="1" x14ac:dyDescent="0.3">
      <c r="A35" s="91">
        <v>3</v>
      </c>
      <c r="B35" s="92" t="s">
        <v>719</v>
      </c>
      <c r="C35" s="92" t="s">
        <v>259</v>
      </c>
      <c r="D35" s="159">
        <v>92</v>
      </c>
      <c r="E35" s="159">
        <v>88</v>
      </c>
      <c r="F35" s="159">
        <f>SUM(D35:E35)</f>
        <v>180</v>
      </c>
      <c r="G35" s="88">
        <v>2</v>
      </c>
      <c r="H35" s="159">
        <v>529.00300000000004</v>
      </c>
      <c r="I35" s="95">
        <v>6</v>
      </c>
      <c r="K35" s="73"/>
    </row>
    <row r="36" spans="1:11" ht="15.75" customHeight="1" x14ac:dyDescent="0.3">
      <c r="A36" s="320">
        <v>8</v>
      </c>
      <c r="B36" s="321" t="s">
        <v>182</v>
      </c>
      <c r="C36" s="321" t="s">
        <v>34</v>
      </c>
      <c r="D36" s="340" t="s">
        <v>30</v>
      </c>
      <c r="E36" s="340"/>
      <c r="F36" s="340">
        <f>SUM(D36:E36)</f>
        <v>0</v>
      </c>
      <c r="G36" s="323">
        <v>0</v>
      </c>
      <c r="H36" s="161">
        <v>0</v>
      </c>
      <c r="I36" s="97">
        <v>0</v>
      </c>
      <c r="K36" s="73"/>
    </row>
    <row r="37" spans="1:11" ht="15.75" customHeight="1" x14ac:dyDescent="0.3">
      <c r="A37" s="73"/>
      <c r="K37" s="73"/>
    </row>
    <row r="38" spans="1:11" ht="15.75" customHeight="1" x14ac:dyDescent="0.3">
      <c r="A38" s="78"/>
      <c r="B38" s="79" t="s">
        <v>47</v>
      </c>
      <c r="C38" s="80" t="s">
        <v>724</v>
      </c>
      <c r="D38" s="80"/>
      <c r="E38" s="80" t="s">
        <v>1302</v>
      </c>
      <c r="F38" s="79"/>
      <c r="G38" s="79"/>
      <c r="H38" s="79"/>
      <c r="I38" s="79"/>
      <c r="K38" s="73"/>
    </row>
    <row r="39" spans="1:11" ht="15.75" customHeight="1" x14ac:dyDescent="0.3">
      <c r="A39" s="81">
        <v>2</v>
      </c>
      <c r="B39" s="82" t="s">
        <v>7</v>
      </c>
      <c r="C39" s="83" t="s">
        <v>8</v>
      </c>
      <c r="D39" s="109"/>
      <c r="E39" s="153"/>
      <c r="F39" s="86" t="s">
        <v>9</v>
      </c>
      <c r="G39" s="86" t="s">
        <v>10</v>
      </c>
      <c r="H39" s="86" t="s">
        <v>11</v>
      </c>
      <c r="I39" s="87" t="s">
        <v>12</v>
      </c>
      <c r="K39" s="73"/>
    </row>
    <row r="40" spans="1:11" ht="15.75" customHeight="1" x14ac:dyDescent="0.3">
      <c r="A40" s="315">
        <v>1</v>
      </c>
      <c r="B40" s="316" t="s">
        <v>725</v>
      </c>
      <c r="C40" s="316" t="s">
        <v>417</v>
      </c>
      <c r="D40" s="339">
        <v>95.001999999999995</v>
      </c>
      <c r="E40" s="339">
        <v>94</v>
      </c>
      <c r="F40" s="339">
        <f>SUM(D40:E40)</f>
        <v>189.00200000000001</v>
      </c>
      <c r="G40" s="317">
        <v>7</v>
      </c>
      <c r="H40" s="339">
        <v>565.005</v>
      </c>
      <c r="I40" s="319">
        <v>22</v>
      </c>
      <c r="K40" s="73"/>
    </row>
    <row r="41" spans="1:11" ht="15.75" customHeight="1" x14ac:dyDescent="0.3">
      <c r="A41" s="91">
        <v>2</v>
      </c>
      <c r="B41" s="92" t="s">
        <v>726</v>
      </c>
      <c r="C41" s="92" t="s">
        <v>97</v>
      </c>
      <c r="D41" s="159">
        <v>97.001999999999995</v>
      </c>
      <c r="E41" s="159">
        <v>98</v>
      </c>
      <c r="F41" s="159">
        <f>SUM(D41:E41)</f>
        <v>195.00200000000001</v>
      </c>
      <c r="G41" s="88">
        <v>8</v>
      </c>
      <c r="H41" s="159">
        <v>482.00500000000005</v>
      </c>
      <c r="I41" s="95">
        <v>19</v>
      </c>
      <c r="K41" s="73"/>
    </row>
    <row r="42" spans="1:11" ht="15.75" customHeight="1" x14ac:dyDescent="0.3">
      <c r="A42" s="91">
        <v>8</v>
      </c>
      <c r="B42" s="92" t="s">
        <v>604</v>
      </c>
      <c r="C42" s="92" t="s">
        <v>97</v>
      </c>
      <c r="D42" s="159">
        <v>90</v>
      </c>
      <c r="E42" s="159">
        <v>94</v>
      </c>
      <c r="F42" s="159">
        <f>SUM(D42:E42)</f>
        <v>184</v>
      </c>
      <c r="G42" s="88">
        <v>4</v>
      </c>
      <c r="H42" s="159">
        <v>559.00099999999998</v>
      </c>
      <c r="I42" s="95">
        <v>17</v>
      </c>
      <c r="K42" s="73"/>
    </row>
    <row r="43" spans="1:11" ht="15.75" customHeight="1" x14ac:dyDescent="0.3">
      <c r="A43" s="91">
        <v>4</v>
      </c>
      <c r="B43" s="92" t="s">
        <v>728</v>
      </c>
      <c r="C43" s="92" t="s">
        <v>417</v>
      </c>
      <c r="D43" s="159">
        <v>94.001000000000005</v>
      </c>
      <c r="E43" s="159">
        <v>93.001000000000005</v>
      </c>
      <c r="F43" s="159">
        <f>SUM(D43:E43)</f>
        <v>187.00200000000001</v>
      </c>
      <c r="G43" s="88">
        <v>6</v>
      </c>
      <c r="H43" s="159">
        <v>558.00299999999993</v>
      </c>
      <c r="I43" s="95">
        <v>16</v>
      </c>
      <c r="K43" s="73"/>
    </row>
    <row r="44" spans="1:11" ht="15.75" customHeight="1" x14ac:dyDescent="0.3">
      <c r="A44" s="91">
        <v>7</v>
      </c>
      <c r="B44" s="92" t="s">
        <v>730</v>
      </c>
      <c r="C44" s="92" t="s">
        <v>34</v>
      </c>
      <c r="D44" s="159">
        <v>93</v>
      </c>
      <c r="E44" s="159">
        <v>91</v>
      </c>
      <c r="F44" s="159">
        <f>SUM(D44:E44)</f>
        <v>184</v>
      </c>
      <c r="G44" s="88">
        <v>4</v>
      </c>
      <c r="H44" s="159">
        <v>553.00300000000004</v>
      </c>
      <c r="I44" s="95">
        <v>14</v>
      </c>
      <c r="K44" s="73"/>
    </row>
    <row r="45" spans="1:11" ht="15.75" customHeight="1" x14ac:dyDescent="0.3">
      <c r="A45" s="91">
        <v>3</v>
      </c>
      <c r="B45" s="92" t="s">
        <v>727</v>
      </c>
      <c r="C45" s="92" t="s">
        <v>602</v>
      </c>
      <c r="D45" s="159">
        <v>94</v>
      </c>
      <c r="E45" s="159">
        <v>91</v>
      </c>
      <c r="F45" s="159">
        <f>SUM(D45:E45)</f>
        <v>185</v>
      </c>
      <c r="G45" s="88">
        <v>5</v>
      </c>
      <c r="H45" s="159">
        <v>543.00199999999995</v>
      </c>
      <c r="I45" s="95">
        <v>12</v>
      </c>
      <c r="K45" s="73"/>
    </row>
    <row r="46" spans="1:11" ht="15.75" customHeight="1" x14ac:dyDescent="0.3">
      <c r="A46" s="91">
        <v>5</v>
      </c>
      <c r="B46" s="92" t="s">
        <v>729</v>
      </c>
      <c r="C46" s="92" t="s">
        <v>97</v>
      </c>
      <c r="D46" s="159" t="s">
        <v>30</v>
      </c>
      <c r="E46" s="159"/>
      <c r="F46" s="159">
        <f>SUM(D46:E46)</f>
        <v>0</v>
      </c>
      <c r="G46" s="88">
        <v>0</v>
      </c>
      <c r="H46" s="159">
        <v>0</v>
      </c>
      <c r="I46" s="95">
        <v>0</v>
      </c>
      <c r="K46" s="73"/>
    </row>
    <row r="47" spans="1:11" ht="15.75" customHeight="1" x14ac:dyDescent="0.3">
      <c r="A47" s="320">
        <v>6</v>
      </c>
      <c r="B47" s="321" t="s">
        <v>630</v>
      </c>
      <c r="C47" s="321" t="s">
        <v>34</v>
      </c>
      <c r="D47" s="340" t="s">
        <v>30</v>
      </c>
      <c r="E47" s="340"/>
      <c r="F47" s="340">
        <f>SUM(D47:E47)</f>
        <v>0</v>
      </c>
      <c r="G47" s="323">
        <v>0</v>
      </c>
      <c r="H47" s="161">
        <v>0</v>
      </c>
      <c r="I47" s="97">
        <v>0</v>
      </c>
      <c r="K47" s="73"/>
    </row>
    <row r="48" spans="1:11" ht="15.75" customHeight="1" x14ac:dyDescent="0.3">
      <c r="A48" s="73"/>
      <c r="K48" s="73"/>
    </row>
    <row r="49" spans="1:11" ht="15.75" customHeight="1" x14ac:dyDescent="0.3">
      <c r="A49" s="78"/>
      <c r="B49" s="79" t="s">
        <v>73</v>
      </c>
      <c r="C49" s="80" t="s">
        <v>620</v>
      </c>
      <c r="D49" s="80"/>
      <c r="E49" s="80" t="s">
        <v>1303</v>
      </c>
      <c r="F49" s="79"/>
      <c r="G49" s="79"/>
      <c r="H49" s="79"/>
      <c r="I49" s="79"/>
      <c r="K49" s="73"/>
    </row>
    <row r="50" spans="1:11" ht="15.75" customHeight="1" x14ac:dyDescent="0.3">
      <c r="A50" s="81">
        <v>2</v>
      </c>
      <c r="B50" s="82" t="s">
        <v>7</v>
      </c>
      <c r="C50" s="83" t="s">
        <v>8</v>
      </c>
      <c r="D50" s="109"/>
      <c r="E50" s="153"/>
      <c r="F50" s="86" t="s">
        <v>9</v>
      </c>
      <c r="G50" s="86" t="s">
        <v>10</v>
      </c>
      <c r="H50" s="86" t="s">
        <v>11</v>
      </c>
      <c r="I50" s="87" t="s">
        <v>12</v>
      </c>
      <c r="K50" s="73"/>
    </row>
    <row r="51" spans="1:11" ht="15.75" customHeight="1" x14ac:dyDescent="0.3">
      <c r="A51" s="315">
        <v>5</v>
      </c>
      <c r="B51" s="316" t="s">
        <v>735</v>
      </c>
      <c r="C51" s="316" t="s">
        <v>712</v>
      </c>
      <c r="D51" s="339">
        <v>90</v>
      </c>
      <c r="E51" s="339">
        <v>96.001000000000005</v>
      </c>
      <c r="F51" s="339">
        <f>SUM(D51:E51)</f>
        <v>186.001</v>
      </c>
      <c r="G51" s="317">
        <v>8</v>
      </c>
      <c r="H51" s="339">
        <v>567.00900000000001</v>
      </c>
      <c r="I51" s="457">
        <v>23</v>
      </c>
      <c r="K51" s="73"/>
    </row>
    <row r="52" spans="1:11" ht="15.75" customHeight="1" x14ac:dyDescent="0.3">
      <c r="A52" s="91">
        <v>7</v>
      </c>
      <c r="B52" s="92" t="s">
        <v>634</v>
      </c>
      <c r="C52" s="92" t="s">
        <v>97</v>
      </c>
      <c r="D52" s="159">
        <v>89</v>
      </c>
      <c r="E52" s="159">
        <v>96</v>
      </c>
      <c r="F52" s="159">
        <f>SUM(D52:E52)</f>
        <v>185</v>
      </c>
      <c r="G52" s="88">
        <v>7</v>
      </c>
      <c r="H52" s="159">
        <v>569.005</v>
      </c>
      <c r="I52" s="95">
        <v>22</v>
      </c>
      <c r="K52" s="73"/>
    </row>
    <row r="53" spans="1:11" ht="15.75" customHeight="1" x14ac:dyDescent="0.3">
      <c r="A53" s="91">
        <v>4</v>
      </c>
      <c r="B53" s="92" t="s">
        <v>734</v>
      </c>
      <c r="C53" s="92" t="s">
        <v>97</v>
      </c>
      <c r="D53" s="159">
        <v>88</v>
      </c>
      <c r="E53" s="159">
        <v>83</v>
      </c>
      <c r="F53" s="159">
        <f>SUM(D53:E53)</f>
        <v>171</v>
      </c>
      <c r="G53" s="88">
        <v>6</v>
      </c>
      <c r="H53" s="159">
        <v>547.00300000000004</v>
      </c>
      <c r="I53" s="95">
        <v>18</v>
      </c>
      <c r="K53" s="73"/>
    </row>
    <row r="54" spans="1:11" ht="15.75" customHeight="1" x14ac:dyDescent="0.3">
      <c r="A54" s="91">
        <v>3</v>
      </c>
      <c r="B54" s="92" t="s">
        <v>733</v>
      </c>
      <c r="C54" s="92" t="s">
        <v>97</v>
      </c>
      <c r="D54" s="159">
        <v>86</v>
      </c>
      <c r="E54" s="159">
        <v>79.001000000000005</v>
      </c>
      <c r="F54" s="159">
        <f>SUM(D54:E54)</f>
        <v>165.001</v>
      </c>
      <c r="G54" s="88">
        <v>5</v>
      </c>
      <c r="H54" s="159">
        <v>439.00099999999998</v>
      </c>
      <c r="I54" s="95">
        <v>14</v>
      </c>
      <c r="K54" s="73"/>
    </row>
    <row r="55" spans="1:11" ht="15.75" customHeight="1" x14ac:dyDescent="0.3">
      <c r="A55" s="91">
        <v>1</v>
      </c>
      <c r="B55" s="92" t="s">
        <v>731</v>
      </c>
      <c r="C55" s="92" t="s">
        <v>97</v>
      </c>
      <c r="D55" s="159" t="s">
        <v>30</v>
      </c>
      <c r="E55" s="159"/>
      <c r="F55" s="159">
        <f>SUM(D55:E55)</f>
        <v>0</v>
      </c>
      <c r="G55" s="88">
        <v>0</v>
      </c>
      <c r="H55" s="159">
        <v>180.001</v>
      </c>
      <c r="I55" s="147">
        <v>5</v>
      </c>
      <c r="K55" s="73"/>
    </row>
    <row r="56" spans="1:11" ht="15.75" customHeight="1" x14ac:dyDescent="0.3">
      <c r="A56" s="91">
        <v>2</v>
      </c>
      <c r="B56" s="92" t="s">
        <v>732</v>
      </c>
      <c r="C56" s="92" t="s">
        <v>97</v>
      </c>
      <c r="D56" s="159" t="s">
        <v>30</v>
      </c>
      <c r="E56" s="159"/>
      <c r="F56" s="159">
        <f>SUM(D56:E56)</f>
        <v>0</v>
      </c>
      <c r="G56" s="88">
        <v>0</v>
      </c>
      <c r="H56" s="159">
        <v>0</v>
      </c>
      <c r="I56" s="95">
        <v>0</v>
      </c>
      <c r="K56" s="73"/>
    </row>
    <row r="57" spans="1:11" ht="15.75" customHeight="1" x14ac:dyDescent="0.3">
      <c r="A57" s="91">
        <v>6</v>
      </c>
      <c r="B57" s="92" t="s">
        <v>736</v>
      </c>
      <c r="C57" s="92" t="s">
        <v>97</v>
      </c>
      <c r="D57" s="159" t="s">
        <v>30</v>
      </c>
      <c r="E57" s="159"/>
      <c r="F57" s="159">
        <f>SUM(D57:E57)</f>
        <v>0</v>
      </c>
      <c r="G57" s="88">
        <v>0</v>
      </c>
      <c r="H57" s="159">
        <v>0</v>
      </c>
      <c r="I57" s="95">
        <v>0</v>
      </c>
      <c r="K57" s="73"/>
    </row>
    <row r="58" spans="1:11" ht="15.75" customHeight="1" x14ac:dyDescent="0.3">
      <c r="A58" s="320">
        <v>8</v>
      </c>
      <c r="B58" s="321" t="s">
        <v>116</v>
      </c>
      <c r="C58" s="321" t="s">
        <v>97</v>
      </c>
      <c r="D58" s="340" t="s">
        <v>30</v>
      </c>
      <c r="E58" s="340"/>
      <c r="F58" s="340">
        <f>SUM(D58:E58)</f>
        <v>0</v>
      </c>
      <c r="G58" s="323">
        <v>0</v>
      </c>
      <c r="H58" s="161">
        <v>0</v>
      </c>
      <c r="I58" s="97">
        <v>0</v>
      </c>
      <c r="K58" s="73"/>
    </row>
    <row r="59" spans="1:11" ht="15.75" customHeight="1" x14ac:dyDescent="0.3">
      <c r="A59" s="73"/>
      <c r="K59" s="73"/>
    </row>
    <row r="60" spans="1:11" ht="15.75" customHeight="1" x14ac:dyDescent="0.3">
      <c r="A60" s="73"/>
      <c r="B60" s="73" t="s">
        <v>737</v>
      </c>
      <c r="K60" s="73"/>
    </row>
    <row r="61" spans="1:11" ht="15.75" customHeight="1" x14ac:dyDescent="0.3">
      <c r="A61" s="73"/>
      <c r="K61" s="73"/>
    </row>
    <row r="62" spans="1:11" ht="15.75" customHeight="1" x14ac:dyDescent="0.3">
      <c r="A62" s="73"/>
      <c r="B62" s="73" t="s">
        <v>738</v>
      </c>
      <c r="E62" s="98" t="s">
        <v>1505</v>
      </c>
      <c r="K62" s="73"/>
    </row>
    <row r="63" spans="1:11" ht="15.75" customHeight="1" x14ac:dyDescent="0.3">
      <c r="A63" s="73"/>
      <c r="B63" s="73" t="s">
        <v>1506</v>
      </c>
      <c r="K63" s="73"/>
    </row>
    <row r="64" spans="1:11" ht="15.75" customHeight="1" x14ac:dyDescent="0.3">
      <c r="A64" s="73"/>
      <c r="K64" s="73"/>
    </row>
    <row r="65" spans="1:11" ht="15.75" customHeight="1" x14ac:dyDescent="0.3">
      <c r="A65" s="73"/>
      <c r="K65" s="73"/>
    </row>
    <row r="66" spans="1:11" ht="15.75" customHeight="1" x14ac:dyDescent="0.3">
      <c r="A66" s="73"/>
      <c r="K66" s="73"/>
    </row>
    <row r="67" spans="1:11" ht="15.75" customHeight="1" x14ac:dyDescent="0.3">
      <c r="A67" s="73"/>
      <c r="K67" s="73"/>
    </row>
    <row r="68" spans="1:11" ht="15.75" customHeight="1" x14ac:dyDescent="0.3">
      <c r="A68" s="73"/>
      <c r="K68" s="73"/>
    </row>
    <row r="69" spans="1:11" ht="15.75" customHeight="1" x14ac:dyDescent="0.3">
      <c r="A69" s="73"/>
      <c r="K69" s="73"/>
    </row>
    <row r="70" spans="1:11" ht="15.75" customHeight="1" x14ac:dyDescent="0.3">
      <c r="A70" s="73"/>
      <c r="K70" s="73"/>
    </row>
    <row r="71" spans="1:11" ht="15.75" customHeight="1" x14ac:dyDescent="0.3">
      <c r="A71" s="73"/>
      <c r="K71" s="73"/>
    </row>
    <row r="72" spans="1:11" ht="15.75" customHeight="1" x14ac:dyDescent="0.3">
      <c r="A72" s="73"/>
      <c r="K72" s="73"/>
    </row>
    <row r="73" spans="1:11" ht="15.75" customHeight="1" x14ac:dyDescent="0.3">
      <c r="A73" s="73"/>
      <c r="K73" s="73"/>
    </row>
    <row r="74" spans="1:11" ht="15.75" customHeight="1" x14ac:dyDescent="0.3">
      <c r="A74" s="73"/>
      <c r="K74" s="73"/>
    </row>
    <row r="75" spans="1:11" ht="15.75" customHeight="1" x14ac:dyDescent="0.3">
      <c r="A75" s="73"/>
      <c r="K75" s="73"/>
    </row>
    <row r="76" spans="1:11" ht="15.75" customHeight="1" x14ac:dyDescent="0.3">
      <c r="A76" s="73"/>
      <c r="K76" s="73"/>
    </row>
    <row r="77" spans="1:11" ht="15.75" customHeight="1" x14ac:dyDescent="0.3">
      <c r="A77" s="73"/>
      <c r="K77" s="73"/>
    </row>
    <row r="78" spans="1:11" ht="15.75" customHeight="1" x14ac:dyDescent="0.3">
      <c r="A78" s="73"/>
      <c r="K78" s="73"/>
    </row>
    <row r="79" spans="1:11" ht="15.75" customHeight="1" x14ac:dyDescent="0.3">
      <c r="A79" s="73"/>
      <c r="K79" s="73"/>
    </row>
    <row r="80" spans="1:11" x14ac:dyDescent="0.3">
      <c r="A80" s="73"/>
      <c r="K80" s="73"/>
    </row>
    <row r="81" spans="1:11" x14ac:dyDescent="0.3">
      <c r="A81" s="73"/>
      <c r="K81" s="73"/>
    </row>
    <row r="82" spans="1:11" x14ac:dyDescent="0.3">
      <c r="A82" s="73"/>
      <c r="K82" s="73"/>
    </row>
    <row r="83" spans="1:11" x14ac:dyDescent="0.3">
      <c r="A83" s="73"/>
      <c r="K83" s="73"/>
    </row>
    <row r="84" spans="1:11" x14ac:dyDescent="0.3">
      <c r="A84" s="73"/>
      <c r="K84" s="73"/>
    </row>
    <row r="85" spans="1:11" x14ac:dyDescent="0.3">
      <c r="A85" s="73"/>
      <c r="K85" s="73"/>
    </row>
    <row r="86" spans="1:11" x14ac:dyDescent="0.3">
      <c r="A86" s="73"/>
      <c r="K86" s="73"/>
    </row>
    <row r="87" spans="1:11" x14ac:dyDescent="0.3">
      <c r="A87" s="73"/>
      <c r="K87" s="73"/>
    </row>
    <row r="88" spans="1:11" x14ac:dyDescent="0.3">
      <c r="A88" s="73"/>
      <c r="K88" s="73"/>
    </row>
    <row r="89" spans="1:11" x14ac:dyDescent="0.3">
      <c r="A89" s="73"/>
      <c r="K89" s="73"/>
    </row>
    <row r="90" spans="1:11" x14ac:dyDescent="0.3">
      <c r="A90" s="73"/>
      <c r="K90" s="73"/>
    </row>
    <row r="91" spans="1:11" x14ac:dyDescent="0.3">
      <c r="A91" s="73"/>
      <c r="K91" s="73"/>
    </row>
    <row r="92" spans="1:11" x14ac:dyDescent="0.3">
      <c r="A92" s="73"/>
      <c r="K92" s="73"/>
    </row>
    <row r="93" spans="1:11" x14ac:dyDescent="0.3">
      <c r="A93" s="73"/>
      <c r="K93" s="73"/>
    </row>
    <row r="94" spans="1:11" x14ac:dyDescent="0.3">
      <c r="A94" s="73"/>
      <c r="K94" s="73"/>
    </row>
    <row r="95" spans="1:11" x14ac:dyDescent="0.3">
      <c r="A95" s="73"/>
      <c r="K95" s="73"/>
    </row>
    <row r="96" spans="1:11" x14ac:dyDescent="0.3">
      <c r="A96" s="73"/>
      <c r="K96" s="73"/>
    </row>
    <row r="97" spans="1:11" x14ac:dyDescent="0.3">
      <c r="A97" s="73"/>
      <c r="K97" s="73"/>
    </row>
    <row r="98" spans="1:11" x14ac:dyDescent="0.3">
      <c r="A98" s="73"/>
      <c r="K98" s="73"/>
    </row>
    <row r="99" spans="1:11" x14ac:dyDescent="0.3">
      <c r="A99" s="73"/>
      <c r="K99" s="73"/>
    </row>
    <row r="100" spans="1:11" x14ac:dyDescent="0.3">
      <c r="A100" s="73"/>
      <c r="K100" s="73"/>
    </row>
    <row r="101" spans="1:11" x14ac:dyDescent="0.3">
      <c r="A101" s="73"/>
      <c r="K101" s="73"/>
    </row>
    <row r="102" spans="1:11" x14ac:dyDescent="0.3">
      <c r="A102" s="73"/>
      <c r="K102" s="73"/>
    </row>
    <row r="103" spans="1:11" x14ac:dyDescent="0.3">
      <c r="A103" s="73"/>
      <c r="K103" s="73"/>
    </row>
    <row r="104" spans="1:11" x14ac:dyDescent="0.3">
      <c r="A104" s="73"/>
      <c r="K104" s="73"/>
    </row>
    <row r="105" spans="1:11" x14ac:dyDescent="0.3">
      <c r="A105" s="73"/>
      <c r="K105" s="73"/>
    </row>
    <row r="106" spans="1:11" x14ac:dyDescent="0.3">
      <c r="A106" s="73"/>
      <c r="K106" s="73"/>
    </row>
    <row r="107" spans="1:11" x14ac:dyDescent="0.3">
      <c r="A107" s="73"/>
      <c r="K107" s="73"/>
    </row>
    <row r="108" spans="1:11" x14ac:dyDescent="0.3">
      <c r="A108" s="73"/>
      <c r="K108" s="73"/>
    </row>
    <row r="109" spans="1:11" x14ac:dyDescent="0.3">
      <c r="A109" s="73"/>
      <c r="K109" s="73"/>
    </row>
    <row r="110" spans="1:11" x14ac:dyDescent="0.3">
      <c r="A110" s="73"/>
      <c r="K110" s="73"/>
    </row>
    <row r="111" spans="1:11" x14ac:dyDescent="0.3">
      <c r="A111" s="73"/>
      <c r="K111" s="73"/>
    </row>
    <row r="112" spans="1:11" x14ac:dyDescent="0.3">
      <c r="A112" s="73"/>
      <c r="K112" s="73"/>
    </row>
    <row r="113" spans="1:11" x14ac:dyDescent="0.3">
      <c r="A113" s="73"/>
      <c r="K113" s="73"/>
    </row>
    <row r="114" spans="1:11" x14ac:dyDescent="0.3">
      <c r="A114" s="73"/>
      <c r="K114" s="73"/>
    </row>
    <row r="115" spans="1:11" x14ac:dyDescent="0.3">
      <c r="A115" s="73"/>
      <c r="K115" s="73"/>
    </row>
    <row r="116" spans="1:11" x14ac:dyDescent="0.3">
      <c r="A116" s="73"/>
      <c r="K116" s="73"/>
    </row>
    <row r="117" spans="1:11" x14ac:dyDescent="0.3">
      <c r="A117" s="73"/>
      <c r="K117" s="73"/>
    </row>
    <row r="118" spans="1:11" x14ac:dyDescent="0.3">
      <c r="A118" s="73"/>
      <c r="K118" s="73"/>
    </row>
    <row r="119" spans="1:11" x14ac:dyDescent="0.3">
      <c r="A119" s="73"/>
      <c r="K119" s="73"/>
    </row>
    <row r="120" spans="1:11" x14ac:dyDescent="0.3">
      <c r="A120" s="73"/>
      <c r="K120" s="73"/>
    </row>
    <row r="121" spans="1:11" x14ac:dyDescent="0.3">
      <c r="A121" s="73"/>
      <c r="K121" s="73"/>
    </row>
    <row r="122" spans="1:11" x14ac:dyDescent="0.3">
      <c r="A122" s="73"/>
      <c r="K122" s="73"/>
    </row>
    <row r="123" spans="1:11" x14ac:dyDescent="0.3">
      <c r="A123" s="73"/>
      <c r="K123" s="73"/>
    </row>
    <row r="124" spans="1:11" x14ac:dyDescent="0.3">
      <c r="A124" s="73"/>
      <c r="K124" s="73"/>
    </row>
    <row r="125" spans="1:11" x14ac:dyDescent="0.3">
      <c r="A125" s="73"/>
      <c r="K125" s="73"/>
    </row>
    <row r="126" spans="1:11" x14ac:dyDescent="0.3">
      <c r="A126" s="73"/>
      <c r="K126" s="73"/>
    </row>
    <row r="127" spans="1:11" x14ac:dyDescent="0.3">
      <c r="A127" s="73"/>
      <c r="K127" s="73"/>
    </row>
    <row r="128" spans="1:11" x14ac:dyDescent="0.3">
      <c r="A128" s="73"/>
      <c r="K128" s="73"/>
    </row>
    <row r="129" spans="1:11" x14ac:dyDescent="0.3">
      <c r="A129" s="73"/>
      <c r="K129" s="73"/>
    </row>
    <row r="130" spans="1:11" x14ac:dyDescent="0.3">
      <c r="A130" s="73"/>
      <c r="K130" s="73"/>
    </row>
    <row r="131" spans="1:11" x14ac:dyDescent="0.3">
      <c r="A131" s="73"/>
      <c r="K131" s="73"/>
    </row>
    <row r="132" spans="1:11" x14ac:dyDescent="0.3">
      <c r="A132" s="73"/>
      <c r="K132" s="73"/>
    </row>
    <row r="133" spans="1:11" x14ac:dyDescent="0.3">
      <c r="A133" s="73"/>
      <c r="K133" s="73"/>
    </row>
    <row r="134" spans="1:11" x14ac:dyDescent="0.3">
      <c r="A134" s="73"/>
      <c r="K134" s="73"/>
    </row>
    <row r="135" spans="1:11" x14ac:dyDescent="0.3">
      <c r="A135" s="73"/>
      <c r="K135" s="73"/>
    </row>
    <row r="136" spans="1:11" x14ac:dyDescent="0.3">
      <c r="A136" s="73"/>
      <c r="K136" s="73"/>
    </row>
    <row r="137" spans="1:11" x14ac:dyDescent="0.3">
      <c r="A137" s="73"/>
      <c r="K137" s="73"/>
    </row>
    <row r="138" spans="1:11" x14ac:dyDescent="0.3">
      <c r="A138" s="73"/>
      <c r="K138" s="73"/>
    </row>
    <row r="139" spans="1:11" x14ac:dyDescent="0.3">
      <c r="A139" s="73"/>
      <c r="K139" s="73"/>
    </row>
    <row r="140" spans="1:11" x14ac:dyDescent="0.3">
      <c r="A140" s="73"/>
      <c r="K140" s="73"/>
    </row>
    <row r="141" spans="1:11" x14ac:dyDescent="0.3">
      <c r="A141" s="73"/>
      <c r="K141" s="73"/>
    </row>
    <row r="142" spans="1:11" x14ac:dyDescent="0.3">
      <c r="A142" s="73"/>
      <c r="K142" s="73"/>
    </row>
    <row r="143" spans="1:11" x14ac:dyDescent="0.3">
      <c r="A143" s="73"/>
      <c r="K143" s="73"/>
    </row>
    <row r="144" spans="1:11" x14ac:dyDescent="0.3">
      <c r="A144" s="73"/>
      <c r="K144" s="73"/>
    </row>
    <row r="145" spans="1:11" x14ac:dyDescent="0.3">
      <c r="A145" s="73"/>
      <c r="K145" s="73"/>
    </row>
    <row r="146" spans="1:11" x14ac:dyDescent="0.3">
      <c r="A146" s="73"/>
      <c r="K146" s="73"/>
    </row>
    <row r="147" spans="1:11" x14ac:dyDescent="0.3">
      <c r="A147" s="73"/>
      <c r="K147" s="73"/>
    </row>
    <row r="148" spans="1:11" x14ac:dyDescent="0.3">
      <c r="A148" s="73"/>
      <c r="K148" s="73"/>
    </row>
    <row r="149" spans="1:11" x14ac:dyDescent="0.3">
      <c r="A149" s="73"/>
      <c r="K149" s="73"/>
    </row>
    <row r="150" spans="1:11" x14ac:dyDescent="0.3">
      <c r="A150" s="73"/>
      <c r="K150" s="73"/>
    </row>
    <row r="151" spans="1:11" x14ac:dyDescent="0.3">
      <c r="A151" s="73"/>
      <c r="K151" s="73"/>
    </row>
    <row r="152" spans="1:11" x14ac:dyDescent="0.3">
      <c r="A152" s="73"/>
      <c r="K152" s="73"/>
    </row>
    <row r="153" spans="1:11" x14ac:dyDescent="0.3">
      <c r="A153" s="73"/>
      <c r="K153" s="73"/>
    </row>
    <row r="154" spans="1:11" x14ac:dyDescent="0.3">
      <c r="A154" s="73"/>
      <c r="K154" s="73"/>
    </row>
    <row r="155" spans="1:11" x14ac:dyDescent="0.3">
      <c r="A155" s="73"/>
      <c r="K155" s="73"/>
    </row>
    <row r="156" spans="1:11" x14ac:dyDescent="0.3">
      <c r="A156" s="73"/>
      <c r="K156" s="73"/>
    </row>
    <row r="157" spans="1:11" x14ac:dyDescent="0.3">
      <c r="A157" s="73"/>
      <c r="K157" s="73"/>
    </row>
    <row r="158" spans="1:11" x14ac:dyDescent="0.3">
      <c r="A158" s="73"/>
      <c r="K158" s="73"/>
    </row>
    <row r="159" spans="1:11" x14ac:dyDescent="0.3">
      <c r="A159" s="73"/>
      <c r="K159" s="73"/>
    </row>
    <row r="160" spans="1:11" x14ac:dyDescent="0.3">
      <c r="A160" s="73"/>
      <c r="K160" s="73"/>
    </row>
    <row r="161" spans="1:11" x14ac:dyDescent="0.3">
      <c r="A161" s="73"/>
      <c r="K161" s="73"/>
    </row>
    <row r="162" spans="1:11" x14ac:dyDescent="0.3">
      <c r="A162" s="73"/>
      <c r="K162" s="73"/>
    </row>
    <row r="163" spans="1:11" x14ac:dyDescent="0.3">
      <c r="A163" s="73"/>
      <c r="K163" s="73"/>
    </row>
    <row r="164" spans="1:11" x14ac:dyDescent="0.3">
      <c r="A164" s="73"/>
      <c r="K164" s="73"/>
    </row>
    <row r="165" spans="1:11" x14ac:dyDescent="0.3">
      <c r="A165" s="73"/>
      <c r="K165" s="73"/>
    </row>
    <row r="166" spans="1:11" x14ac:dyDescent="0.3">
      <c r="A166" s="73"/>
      <c r="K166" s="73"/>
    </row>
    <row r="167" spans="1:11" x14ac:dyDescent="0.3">
      <c r="A167" s="73"/>
      <c r="K167" s="73"/>
    </row>
    <row r="168" spans="1:11" x14ac:dyDescent="0.3">
      <c r="A168" s="73"/>
      <c r="K168" s="73"/>
    </row>
    <row r="169" spans="1:11" x14ac:dyDescent="0.3">
      <c r="A169" s="73"/>
      <c r="K169" s="73"/>
    </row>
    <row r="170" spans="1:11" x14ac:dyDescent="0.3">
      <c r="A170" s="73"/>
      <c r="K170" s="73"/>
    </row>
    <row r="171" spans="1:11" x14ac:dyDescent="0.3">
      <c r="A171" s="73"/>
      <c r="K171" s="73"/>
    </row>
    <row r="172" spans="1:11" x14ac:dyDescent="0.3">
      <c r="A172" s="73"/>
      <c r="K172" s="73"/>
    </row>
    <row r="173" spans="1:11" x14ac:dyDescent="0.3">
      <c r="A173" s="73"/>
      <c r="K173" s="73"/>
    </row>
    <row r="174" spans="1:11" x14ac:dyDescent="0.3">
      <c r="A174" s="73"/>
      <c r="K174" s="73"/>
    </row>
    <row r="175" spans="1:11" x14ac:dyDescent="0.3">
      <c r="A175" s="73"/>
      <c r="K175" s="73"/>
    </row>
    <row r="176" spans="1:11" x14ac:dyDescent="0.3">
      <c r="A176" s="73"/>
      <c r="K176" s="73"/>
    </row>
    <row r="177" spans="1:11" x14ac:dyDescent="0.3">
      <c r="A177" s="73"/>
      <c r="K177" s="73"/>
    </row>
    <row r="178" spans="1:11" x14ac:dyDescent="0.3">
      <c r="A178" s="73"/>
      <c r="K178" s="73"/>
    </row>
    <row r="179" spans="1:11" x14ac:dyDescent="0.3">
      <c r="A179" s="73"/>
      <c r="K179" s="73"/>
    </row>
    <row r="180" spans="1:11" x14ac:dyDescent="0.3">
      <c r="A180" s="73"/>
      <c r="K180" s="73"/>
    </row>
    <row r="181" spans="1:11" x14ac:dyDescent="0.3">
      <c r="A181" s="73"/>
      <c r="K181" s="73"/>
    </row>
    <row r="182" spans="1:11" x14ac:dyDescent="0.3">
      <c r="A182" s="73"/>
      <c r="K182" s="73"/>
    </row>
    <row r="183" spans="1:11" x14ac:dyDescent="0.3">
      <c r="A183" s="73"/>
      <c r="K183" s="73"/>
    </row>
    <row r="184" spans="1:11" x14ac:dyDescent="0.3">
      <c r="A184" s="73"/>
      <c r="K184" s="73"/>
    </row>
    <row r="185" spans="1:11" x14ac:dyDescent="0.3">
      <c r="A185" s="73"/>
      <c r="K185" s="73"/>
    </row>
    <row r="186" spans="1:11" x14ac:dyDescent="0.3">
      <c r="A186" s="73"/>
      <c r="K186" s="73"/>
    </row>
    <row r="187" spans="1:11" x14ac:dyDescent="0.3">
      <c r="A187" s="73"/>
      <c r="K187" s="73"/>
    </row>
    <row r="188" spans="1:11" x14ac:dyDescent="0.3">
      <c r="A188" s="73"/>
      <c r="K188" s="73"/>
    </row>
    <row r="189" spans="1:11" x14ac:dyDescent="0.3">
      <c r="A189" s="73"/>
      <c r="K189" s="73"/>
    </row>
    <row r="190" spans="1:11" x14ac:dyDescent="0.3">
      <c r="A190" s="73"/>
      <c r="K190" s="73"/>
    </row>
    <row r="191" spans="1:11" x14ac:dyDescent="0.3">
      <c r="A191" s="73"/>
      <c r="K191" s="73"/>
    </row>
    <row r="192" spans="1:11" x14ac:dyDescent="0.3">
      <c r="A192" s="73"/>
      <c r="K192" s="73"/>
    </row>
    <row r="193" spans="1:11" x14ac:dyDescent="0.3">
      <c r="A193" s="73"/>
      <c r="K193" s="73"/>
    </row>
    <row r="194" spans="1:11" x14ac:dyDescent="0.3">
      <c r="A194" s="73"/>
      <c r="K194" s="73"/>
    </row>
    <row r="195" spans="1:11" x14ac:dyDescent="0.3">
      <c r="A195" s="73"/>
      <c r="K195" s="73"/>
    </row>
    <row r="196" spans="1:11" x14ac:dyDescent="0.3">
      <c r="A196" s="73"/>
      <c r="K196" s="73"/>
    </row>
    <row r="197" spans="1:11" x14ac:dyDescent="0.3">
      <c r="A197" s="73"/>
      <c r="K197" s="73"/>
    </row>
    <row r="198" spans="1:11" x14ac:dyDescent="0.3">
      <c r="A198" s="73"/>
      <c r="K198" s="73"/>
    </row>
    <row r="199" spans="1:11" x14ac:dyDescent="0.3">
      <c r="A199" s="73"/>
      <c r="K199" s="73"/>
    </row>
    <row r="200" spans="1:11" x14ac:dyDescent="0.3">
      <c r="A200" s="73"/>
      <c r="K200" s="73"/>
    </row>
    <row r="201" spans="1:11" x14ac:dyDescent="0.3">
      <c r="A201" s="73"/>
      <c r="K201" s="73"/>
    </row>
    <row r="202" spans="1:11" x14ac:dyDescent="0.3">
      <c r="A202" s="73"/>
      <c r="K202" s="73"/>
    </row>
    <row r="203" spans="1:11" x14ac:dyDescent="0.3">
      <c r="A203" s="73"/>
      <c r="K203" s="73"/>
    </row>
    <row r="204" spans="1:11" x14ac:dyDescent="0.3">
      <c r="A204" s="73"/>
      <c r="K204" s="73"/>
    </row>
    <row r="205" spans="1:11" x14ac:dyDescent="0.3">
      <c r="A205" s="73"/>
      <c r="K205" s="73"/>
    </row>
    <row r="206" spans="1:11" x14ac:dyDescent="0.3">
      <c r="A206" s="73"/>
      <c r="K206" s="73"/>
    </row>
    <row r="207" spans="1:11" x14ac:dyDescent="0.3">
      <c r="A207" s="73"/>
      <c r="K207" s="73"/>
    </row>
    <row r="208" spans="1:11" x14ac:dyDescent="0.3">
      <c r="A208" s="73"/>
      <c r="K208" s="73"/>
    </row>
    <row r="209" spans="1:11" x14ac:dyDescent="0.3">
      <c r="A209" s="73"/>
      <c r="K209" s="73"/>
    </row>
    <row r="210" spans="1:11" x14ac:dyDescent="0.3">
      <c r="A210" s="73"/>
      <c r="K210" s="73"/>
    </row>
    <row r="211" spans="1:11" x14ac:dyDescent="0.3">
      <c r="A211" s="73"/>
      <c r="K211" s="73"/>
    </row>
    <row r="212" spans="1:11" x14ac:dyDescent="0.3">
      <c r="A212" s="73"/>
      <c r="K212" s="73"/>
    </row>
    <row r="213" spans="1:11" x14ac:dyDescent="0.3">
      <c r="A213" s="73"/>
      <c r="K213" s="73"/>
    </row>
    <row r="214" spans="1:11" x14ac:dyDescent="0.3">
      <c r="A214" s="73"/>
      <c r="K214" s="73"/>
    </row>
    <row r="215" spans="1:11" x14ac:dyDescent="0.3">
      <c r="A215" s="73"/>
      <c r="K215" s="73"/>
    </row>
    <row r="216" spans="1:11" x14ac:dyDescent="0.3">
      <c r="A216" s="73"/>
      <c r="K216" s="73"/>
    </row>
    <row r="217" spans="1:11" x14ac:dyDescent="0.3">
      <c r="A217" s="73"/>
      <c r="K217" s="73"/>
    </row>
    <row r="218" spans="1:11" x14ac:dyDescent="0.3">
      <c r="A218" s="73"/>
      <c r="K218" s="73"/>
    </row>
    <row r="219" spans="1:11" x14ac:dyDescent="0.3">
      <c r="A219" s="73"/>
      <c r="K219" s="73"/>
    </row>
    <row r="220" spans="1:11" x14ac:dyDescent="0.3">
      <c r="A220" s="73"/>
      <c r="K220" s="73"/>
    </row>
    <row r="221" spans="1:11" x14ac:dyDescent="0.3">
      <c r="A221" s="73"/>
      <c r="K221" s="73"/>
    </row>
    <row r="222" spans="1:11" x14ac:dyDescent="0.3">
      <c r="A222" s="73"/>
      <c r="K222" s="73"/>
    </row>
    <row r="223" spans="1:11" x14ac:dyDescent="0.3">
      <c r="A223" s="73"/>
      <c r="K223" s="73"/>
    </row>
    <row r="224" spans="1:11" x14ac:dyDescent="0.3">
      <c r="A224" s="73"/>
      <c r="K224" s="73"/>
    </row>
    <row r="225" spans="1:11" x14ac:dyDescent="0.3">
      <c r="A225" s="73"/>
      <c r="K225" s="73"/>
    </row>
    <row r="226" spans="1:11" x14ac:dyDescent="0.3">
      <c r="A226" s="73"/>
      <c r="K226" s="73"/>
    </row>
    <row r="227" spans="1:11" x14ac:dyDescent="0.3">
      <c r="A227" s="73"/>
      <c r="K227" s="73"/>
    </row>
    <row r="228" spans="1:11" x14ac:dyDescent="0.3">
      <c r="A228" s="73"/>
      <c r="K228" s="73"/>
    </row>
    <row r="229" spans="1:11" x14ac:dyDescent="0.3">
      <c r="A229" s="73"/>
      <c r="K229" s="73"/>
    </row>
    <row r="230" spans="1:11" x14ac:dyDescent="0.3">
      <c r="A230" s="73"/>
      <c r="K230" s="73"/>
    </row>
    <row r="231" spans="1:11" x14ac:dyDescent="0.3">
      <c r="A231" s="73"/>
      <c r="K231" s="73"/>
    </row>
    <row r="232" spans="1:11" x14ac:dyDescent="0.3">
      <c r="A232" s="73"/>
      <c r="K232" s="73"/>
    </row>
    <row r="233" spans="1:11" x14ac:dyDescent="0.3">
      <c r="A233" s="73"/>
      <c r="K233" s="73"/>
    </row>
    <row r="234" spans="1:11" x14ac:dyDescent="0.3">
      <c r="A234" s="73"/>
      <c r="K234" s="73"/>
    </row>
    <row r="235" spans="1:11" x14ac:dyDescent="0.3">
      <c r="A235" s="73"/>
      <c r="K235" s="73"/>
    </row>
    <row r="236" spans="1:11" x14ac:dyDescent="0.3">
      <c r="A236" s="73"/>
      <c r="K236" s="73"/>
    </row>
    <row r="237" spans="1:11" x14ac:dyDescent="0.3">
      <c r="A237" s="73"/>
      <c r="K237" s="73"/>
    </row>
    <row r="238" spans="1:11" x14ac:dyDescent="0.3">
      <c r="A238" s="73"/>
      <c r="K238" s="73"/>
    </row>
    <row r="239" spans="1:11" x14ac:dyDescent="0.3">
      <c r="A239" s="73"/>
      <c r="K239" s="73"/>
    </row>
    <row r="240" spans="1:11" x14ac:dyDescent="0.3">
      <c r="A240" s="73"/>
      <c r="K240" s="73"/>
    </row>
    <row r="241" spans="1:11" x14ac:dyDescent="0.3">
      <c r="A241" s="73"/>
      <c r="K241" s="73"/>
    </row>
    <row r="242" spans="1:11" x14ac:dyDescent="0.3">
      <c r="A242" s="73"/>
      <c r="K242" s="73"/>
    </row>
    <row r="243" spans="1:11" x14ac:dyDescent="0.3">
      <c r="A243" s="73"/>
      <c r="K243" s="73"/>
    </row>
    <row r="244" spans="1:11" x14ac:dyDescent="0.3">
      <c r="A244" s="73"/>
      <c r="K244" s="73"/>
    </row>
    <row r="245" spans="1:11" x14ac:dyDescent="0.3">
      <c r="A245" s="73"/>
      <c r="K245" s="73"/>
    </row>
    <row r="246" spans="1:11" x14ac:dyDescent="0.3">
      <c r="A246" s="73"/>
      <c r="K246" s="73"/>
    </row>
    <row r="247" spans="1:11" x14ac:dyDescent="0.3">
      <c r="A247" s="73"/>
      <c r="K247" s="73"/>
    </row>
    <row r="248" spans="1:11" x14ac:dyDescent="0.3">
      <c r="A248" s="73"/>
      <c r="K248" s="73"/>
    </row>
    <row r="249" spans="1:11" x14ac:dyDescent="0.3">
      <c r="A249" s="73"/>
      <c r="K249" s="73"/>
    </row>
    <row r="250" spans="1:11" x14ac:dyDescent="0.3">
      <c r="A250" s="73"/>
      <c r="K250" s="73"/>
    </row>
    <row r="251" spans="1:11" x14ac:dyDescent="0.3">
      <c r="A251" s="73"/>
      <c r="K251" s="73"/>
    </row>
    <row r="252" spans="1:11" x14ac:dyDescent="0.3">
      <c r="A252" s="73"/>
      <c r="K252" s="73"/>
    </row>
    <row r="253" spans="1:11" x14ac:dyDescent="0.3">
      <c r="A253" s="73"/>
      <c r="K253" s="73"/>
    </row>
    <row r="254" spans="1:11" x14ac:dyDescent="0.3">
      <c r="A254" s="73"/>
      <c r="K254" s="73"/>
    </row>
    <row r="255" spans="1:11" x14ac:dyDescent="0.3">
      <c r="A255" s="73"/>
      <c r="K255" s="73"/>
    </row>
    <row r="256" spans="1:11" x14ac:dyDescent="0.3">
      <c r="A256" s="73"/>
      <c r="K256" s="73"/>
    </row>
    <row r="257" spans="1:11" x14ac:dyDescent="0.3">
      <c r="A257" s="73"/>
      <c r="K257" s="73"/>
    </row>
    <row r="258" spans="1:11" x14ac:dyDescent="0.3">
      <c r="A258" s="73"/>
      <c r="K258" s="73"/>
    </row>
    <row r="259" spans="1:11" x14ac:dyDescent="0.3">
      <c r="A259" s="73"/>
      <c r="K259" s="73"/>
    </row>
    <row r="260" spans="1:11" x14ac:dyDescent="0.3">
      <c r="A260" s="73"/>
      <c r="K260" s="73"/>
    </row>
    <row r="261" spans="1:11" x14ac:dyDescent="0.3">
      <c r="A261" s="73"/>
      <c r="K261" s="73"/>
    </row>
    <row r="262" spans="1:11" x14ac:dyDescent="0.3">
      <c r="A262" s="73"/>
      <c r="K262" s="73"/>
    </row>
    <row r="263" spans="1:11" x14ac:dyDescent="0.3">
      <c r="A263" s="73"/>
      <c r="K263" s="73"/>
    </row>
    <row r="264" spans="1:11" x14ac:dyDescent="0.3">
      <c r="A264" s="73"/>
      <c r="K264" s="73"/>
    </row>
    <row r="265" spans="1:11" x14ac:dyDescent="0.3">
      <c r="A265" s="73"/>
      <c r="K265" s="73"/>
    </row>
    <row r="266" spans="1:11" x14ac:dyDescent="0.3">
      <c r="A266" s="73"/>
      <c r="K266" s="73"/>
    </row>
    <row r="267" spans="1:11" x14ac:dyDescent="0.3">
      <c r="A267" s="73"/>
      <c r="K267" s="73"/>
    </row>
    <row r="268" spans="1:11" x14ac:dyDescent="0.3">
      <c r="A268" s="73"/>
      <c r="K268" s="73"/>
    </row>
    <row r="269" spans="1:11" x14ac:dyDescent="0.3">
      <c r="A269" s="73"/>
      <c r="K269" s="73"/>
    </row>
    <row r="270" spans="1:11" x14ac:dyDescent="0.3">
      <c r="A270" s="73"/>
      <c r="K270" s="73"/>
    </row>
    <row r="271" spans="1:11" x14ac:dyDescent="0.3">
      <c r="A271" s="73"/>
      <c r="K271" s="73"/>
    </row>
    <row r="272" spans="1:11" x14ac:dyDescent="0.3">
      <c r="A272" s="73"/>
      <c r="K272" s="73"/>
    </row>
    <row r="273" spans="1:11" x14ac:dyDescent="0.3">
      <c r="A273" s="73"/>
      <c r="K273" s="73"/>
    </row>
    <row r="274" spans="1:11" x14ac:dyDescent="0.3">
      <c r="A274" s="73"/>
      <c r="K274" s="73"/>
    </row>
    <row r="275" spans="1:11" x14ac:dyDescent="0.3">
      <c r="A275" s="73"/>
      <c r="K275" s="73"/>
    </row>
    <row r="276" spans="1:11" x14ac:dyDescent="0.3">
      <c r="A276" s="73"/>
      <c r="K276" s="73"/>
    </row>
    <row r="277" spans="1:11" x14ac:dyDescent="0.3">
      <c r="A277" s="73"/>
      <c r="K277" s="73"/>
    </row>
    <row r="278" spans="1:11" x14ac:dyDescent="0.3">
      <c r="A278" s="73"/>
      <c r="K278" s="73"/>
    </row>
    <row r="279" spans="1:11" x14ac:dyDescent="0.3">
      <c r="A279" s="73"/>
      <c r="K279" s="73"/>
    </row>
    <row r="280" spans="1:11" x14ac:dyDescent="0.3">
      <c r="A280" s="73"/>
      <c r="K280" s="73"/>
    </row>
    <row r="281" spans="1:11" x14ac:dyDescent="0.3">
      <c r="A281" s="73"/>
      <c r="K281" s="73"/>
    </row>
    <row r="282" spans="1:11" x14ac:dyDescent="0.3">
      <c r="A282" s="73"/>
      <c r="K282" s="73"/>
    </row>
    <row r="283" spans="1:11" x14ac:dyDescent="0.3">
      <c r="A283" s="73"/>
      <c r="K283" s="73"/>
    </row>
    <row r="284" spans="1:11" x14ac:dyDescent="0.3">
      <c r="A284" s="73"/>
      <c r="K284" s="73"/>
    </row>
    <row r="285" spans="1:11" x14ac:dyDescent="0.3">
      <c r="A285" s="73"/>
      <c r="K285" s="73"/>
    </row>
    <row r="286" spans="1:11" x14ac:dyDescent="0.3">
      <c r="A286" s="73"/>
      <c r="K286" s="73"/>
    </row>
    <row r="287" spans="1:11" x14ac:dyDescent="0.3">
      <c r="A287" s="73"/>
      <c r="K287" s="73"/>
    </row>
    <row r="288" spans="1:11" x14ac:dyDescent="0.3">
      <c r="A288" s="73"/>
      <c r="K288" s="73"/>
    </row>
    <row r="289" spans="1:11" x14ac:dyDescent="0.3">
      <c r="A289" s="73"/>
      <c r="K289" s="73"/>
    </row>
    <row r="290" spans="1:11" x14ac:dyDescent="0.3">
      <c r="A290" s="73"/>
      <c r="K290" s="73"/>
    </row>
    <row r="291" spans="1:11" x14ac:dyDescent="0.3">
      <c r="A291" s="73"/>
      <c r="K291" s="73"/>
    </row>
    <row r="292" spans="1:11" x14ac:dyDescent="0.3">
      <c r="A292" s="73"/>
      <c r="K292" s="73"/>
    </row>
    <row r="293" spans="1:11" x14ac:dyDescent="0.3">
      <c r="A293" s="73"/>
      <c r="K293" s="73"/>
    </row>
    <row r="294" spans="1:11" x14ac:dyDescent="0.3">
      <c r="A294" s="73"/>
      <c r="K294" s="73"/>
    </row>
    <row r="295" spans="1:11" x14ac:dyDescent="0.3">
      <c r="A295" s="73"/>
      <c r="K295" s="73"/>
    </row>
    <row r="296" spans="1:11" x14ac:dyDescent="0.3">
      <c r="A296" s="73"/>
      <c r="K296" s="73"/>
    </row>
    <row r="297" spans="1:11" x14ac:dyDescent="0.3">
      <c r="A297" s="73"/>
      <c r="K297" s="73"/>
    </row>
    <row r="298" spans="1:11" x14ac:dyDescent="0.3">
      <c r="A298" s="73"/>
      <c r="K298" s="73"/>
    </row>
    <row r="299" spans="1:11" x14ac:dyDescent="0.3">
      <c r="A299" s="73"/>
      <c r="K299" s="73"/>
    </row>
    <row r="300" spans="1:11" x14ac:dyDescent="0.3">
      <c r="A300" s="73"/>
      <c r="K300" s="73"/>
    </row>
    <row r="301" spans="1:11" x14ac:dyDescent="0.3">
      <c r="A301" s="73"/>
      <c r="K301" s="73"/>
    </row>
    <row r="302" spans="1:11" x14ac:dyDescent="0.3">
      <c r="A302" s="73"/>
      <c r="K302" s="73"/>
    </row>
    <row r="303" spans="1:11" x14ac:dyDescent="0.3">
      <c r="A303" s="73"/>
      <c r="K303" s="73"/>
    </row>
    <row r="304" spans="1:11" x14ac:dyDescent="0.3">
      <c r="A304" s="73"/>
      <c r="K304" s="73"/>
    </row>
    <row r="305" spans="1:11" x14ac:dyDescent="0.3">
      <c r="A305" s="73"/>
      <c r="K305" s="73"/>
    </row>
    <row r="306" spans="1:11" x14ac:dyDescent="0.3">
      <c r="A306" s="73"/>
      <c r="K306" s="73"/>
    </row>
    <row r="307" spans="1:11" x14ac:dyDescent="0.3">
      <c r="A307" s="73"/>
      <c r="K307" s="73"/>
    </row>
    <row r="308" spans="1:11" x14ac:dyDescent="0.3">
      <c r="A308" s="73"/>
      <c r="K308" s="73"/>
    </row>
    <row r="309" spans="1:11" x14ac:dyDescent="0.3">
      <c r="A309" s="73"/>
      <c r="K309" s="73"/>
    </row>
    <row r="310" spans="1:11" x14ac:dyDescent="0.3">
      <c r="A310" s="73"/>
      <c r="K310" s="73"/>
    </row>
    <row r="311" spans="1:11" x14ac:dyDescent="0.3">
      <c r="A311" s="73"/>
      <c r="K311" s="73"/>
    </row>
    <row r="312" spans="1:11" x14ac:dyDescent="0.3">
      <c r="A312" s="73"/>
      <c r="K312" s="73"/>
    </row>
    <row r="313" spans="1:11" x14ac:dyDescent="0.3">
      <c r="A313" s="73"/>
      <c r="K313" s="73"/>
    </row>
    <row r="314" spans="1:11" x14ac:dyDescent="0.3">
      <c r="A314" s="73"/>
      <c r="K314" s="73"/>
    </row>
    <row r="315" spans="1:11" x14ac:dyDescent="0.3">
      <c r="A315" s="73"/>
      <c r="K315" s="73"/>
    </row>
    <row r="316" spans="1:11" x14ac:dyDescent="0.3">
      <c r="A316" s="73"/>
      <c r="K316" s="73"/>
    </row>
    <row r="317" spans="1:11" x14ac:dyDescent="0.3">
      <c r="A317" s="73"/>
      <c r="K317" s="73"/>
    </row>
    <row r="318" spans="1:11" x14ac:dyDescent="0.3">
      <c r="A318" s="73"/>
      <c r="K318" s="73"/>
    </row>
    <row r="319" spans="1:11" x14ac:dyDescent="0.3">
      <c r="A319" s="73"/>
      <c r="K319" s="73"/>
    </row>
    <row r="320" spans="1:11" x14ac:dyDescent="0.3">
      <c r="A320" s="73"/>
      <c r="K320" s="73"/>
    </row>
    <row r="321" spans="1:11" x14ac:dyDescent="0.3">
      <c r="A321" s="73"/>
      <c r="K321" s="73"/>
    </row>
    <row r="322" spans="1:11" x14ac:dyDescent="0.3">
      <c r="A322" s="73"/>
      <c r="K322" s="73"/>
    </row>
    <row r="323" spans="1:11" x14ac:dyDescent="0.3">
      <c r="A323" s="73"/>
      <c r="K323" s="73"/>
    </row>
    <row r="324" spans="1:11" x14ac:dyDescent="0.3">
      <c r="A324" s="73"/>
      <c r="K324" s="73"/>
    </row>
    <row r="325" spans="1:11" x14ac:dyDescent="0.3">
      <c r="A325" s="73"/>
      <c r="K325" s="73"/>
    </row>
    <row r="326" spans="1:11" x14ac:dyDescent="0.3">
      <c r="A326" s="73"/>
      <c r="K326" s="73"/>
    </row>
    <row r="327" spans="1:11" x14ac:dyDescent="0.3">
      <c r="A327" s="73"/>
      <c r="K327" s="73"/>
    </row>
    <row r="328" spans="1:11" x14ac:dyDescent="0.3">
      <c r="A328" s="73"/>
      <c r="K328" s="73"/>
    </row>
    <row r="329" spans="1:11" x14ac:dyDescent="0.3">
      <c r="A329" s="73"/>
      <c r="K329" s="73"/>
    </row>
    <row r="330" spans="1:11" x14ac:dyDescent="0.3">
      <c r="A330" s="73"/>
      <c r="K330" s="73"/>
    </row>
    <row r="331" spans="1:11" x14ac:dyDescent="0.3">
      <c r="A331" s="73"/>
      <c r="K331" s="73"/>
    </row>
    <row r="332" spans="1:11" x14ac:dyDescent="0.3">
      <c r="A332" s="73"/>
      <c r="K332" s="73"/>
    </row>
    <row r="333" spans="1:11" x14ac:dyDescent="0.3">
      <c r="A333" s="73"/>
      <c r="K333" s="73"/>
    </row>
    <row r="334" spans="1:11" x14ac:dyDescent="0.3">
      <c r="A334" s="73"/>
      <c r="K334" s="73"/>
    </row>
    <row r="335" spans="1:11" x14ac:dyDescent="0.3">
      <c r="A335" s="73"/>
      <c r="K335" s="73"/>
    </row>
    <row r="336" spans="1:11" x14ac:dyDescent="0.3">
      <c r="A336" s="73"/>
      <c r="K336" s="73"/>
    </row>
    <row r="337" spans="1:11" x14ac:dyDescent="0.3">
      <c r="A337" s="73"/>
      <c r="K337" s="73"/>
    </row>
    <row r="338" spans="1:11" x14ac:dyDescent="0.3">
      <c r="A338" s="73"/>
      <c r="K338" s="73"/>
    </row>
    <row r="339" spans="1:11" x14ac:dyDescent="0.3">
      <c r="A339" s="73"/>
      <c r="K339" s="73"/>
    </row>
    <row r="340" spans="1:11" x14ac:dyDescent="0.3">
      <c r="A340" s="73"/>
      <c r="K340" s="73"/>
    </row>
    <row r="341" spans="1:11" x14ac:dyDescent="0.3">
      <c r="A341" s="73"/>
      <c r="K341" s="73"/>
    </row>
    <row r="342" spans="1:11" x14ac:dyDescent="0.3">
      <c r="A342" s="73"/>
      <c r="K342" s="73"/>
    </row>
    <row r="343" spans="1:11" x14ac:dyDescent="0.3">
      <c r="A343" s="73"/>
      <c r="K343" s="73"/>
    </row>
    <row r="344" spans="1:11" x14ac:dyDescent="0.3">
      <c r="A344" s="73"/>
      <c r="K344" s="73"/>
    </row>
    <row r="345" spans="1:11" x14ac:dyDescent="0.3">
      <c r="A345" s="73"/>
      <c r="K345" s="73"/>
    </row>
    <row r="346" spans="1:11" x14ac:dyDescent="0.3">
      <c r="A346" s="73"/>
      <c r="K346" s="73"/>
    </row>
    <row r="347" spans="1:11" x14ac:dyDescent="0.3">
      <c r="A347" s="73"/>
      <c r="K347" s="73"/>
    </row>
    <row r="348" spans="1:11" x14ac:dyDescent="0.3">
      <c r="A348" s="73"/>
      <c r="K348" s="73"/>
    </row>
    <row r="349" spans="1:11" x14ac:dyDescent="0.3">
      <c r="A349" s="73"/>
      <c r="K349" s="73"/>
    </row>
    <row r="350" spans="1:11" x14ac:dyDescent="0.3">
      <c r="A350" s="73"/>
      <c r="K350" s="73"/>
    </row>
    <row r="351" spans="1:11" x14ac:dyDescent="0.3">
      <c r="A351" s="73"/>
      <c r="K351" s="73"/>
    </row>
    <row r="352" spans="1:11" x14ac:dyDescent="0.3">
      <c r="A352" s="73"/>
      <c r="K352" s="73"/>
    </row>
    <row r="353" spans="1:11" x14ac:dyDescent="0.3">
      <c r="A353" s="73"/>
      <c r="K353" s="73"/>
    </row>
    <row r="354" spans="1:11" x14ac:dyDescent="0.3">
      <c r="A354" s="73"/>
      <c r="K354" s="73"/>
    </row>
    <row r="355" spans="1:11" x14ac:dyDescent="0.3">
      <c r="A355" s="73"/>
      <c r="K355" s="73"/>
    </row>
    <row r="356" spans="1:11" x14ac:dyDescent="0.3">
      <c r="A356" s="73"/>
      <c r="K356" s="73"/>
    </row>
    <row r="357" spans="1:11" x14ac:dyDescent="0.3">
      <c r="A357" s="73"/>
      <c r="K357" s="73"/>
    </row>
    <row r="358" spans="1:11" x14ac:dyDescent="0.3">
      <c r="A358" s="73"/>
      <c r="K358" s="73"/>
    </row>
    <row r="359" spans="1:11" x14ac:dyDescent="0.3">
      <c r="A359" s="73"/>
      <c r="K359" s="73"/>
    </row>
    <row r="360" spans="1:11" x14ac:dyDescent="0.3">
      <c r="A360" s="73"/>
      <c r="K360" s="73"/>
    </row>
    <row r="361" spans="1:11" x14ac:dyDescent="0.3">
      <c r="A361" s="73"/>
      <c r="K361" s="73"/>
    </row>
    <row r="362" spans="1:11" x14ac:dyDescent="0.3">
      <c r="A362" s="73"/>
      <c r="K362" s="73"/>
    </row>
    <row r="363" spans="1:11" x14ac:dyDescent="0.3">
      <c r="A363" s="73"/>
      <c r="K363" s="73"/>
    </row>
    <row r="364" spans="1:11" x14ac:dyDescent="0.3">
      <c r="A364" s="73"/>
      <c r="K364" s="73"/>
    </row>
    <row r="365" spans="1:11" x14ac:dyDescent="0.3">
      <c r="A365" s="73"/>
      <c r="K365" s="73"/>
    </row>
    <row r="366" spans="1:11" x14ac:dyDescent="0.3">
      <c r="A366" s="73"/>
      <c r="K366" s="73"/>
    </row>
    <row r="367" spans="1:11" x14ac:dyDescent="0.3">
      <c r="A367" s="73"/>
      <c r="K367" s="73"/>
    </row>
    <row r="368" spans="1:11" x14ac:dyDescent="0.3">
      <c r="A368" s="73"/>
      <c r="K368" s="73"/>
    </row>
    <row r="369" spans="1:11" x14ac:dyDescent="0.3">
      <c r="A369" s="73"/>
      <c r="K369" s="73"/>
    </row>
    <row r="370" spans="1:11" x14ac:dyDescent="0.3">
      <c r="A370" s="73"/>
      <c r="K370" s="73"/>
    </row>
    <row r="371" spans="1:11" x14ac:dyDescent="0.3">
      <c r="A371" s="73"/>
      <c r="K371" s="73"/>
    </row>
    <row r="372" spans="1:11" x14ac:dyDescent="0.3">
      <c r="A372" s="73"/>
      <c r="K372" s="73"/>
    </row>
    <row r="373" spans="1:11" x14ac:dyDescent="0.3">
      <c r="A373" s="73"/>
      <c r="K373" s="73"/>
    </row>
    <row r="374" spans="1:11" x14ac:dyDescent="0.3">
      <c r="A374" s="73"/>
      <c r="K374" s="73"/>
    </row>
    <row r="375" spans="1:11" x14ac:dyDescent="0.3">
      <c r="A375" s="73"/>
      <c r="K375" s="73"/>
    </row>
    <row r="376" spans="1:11" x14ac:dyDescent="0.3">
      <c r="A376" s="73"/>
      <c r="K376" s="73"/>
    </row>
    <row r="377" spans="1:11" x14ac:dyDescent="0.3">
      <c r="A377" s="73"/>
      <c r="K377" s="73"/>
    </row>
    <row r="378" spans="1:11" x14ac:dyDescent="0.3">
      <c r="A378" s="73"/>
      <c r="K378" s="73"/>
    </row>
    <row r="379" spans="1:11" x14ac:dyDescent="0.3">
      <c r="A379" s="73"/>
      <c r="K379" s="73"/>
    </row>
    <row r="380" spans="1:11" x14ac:dyDescent="0.3">
      <c r="A380" s="73"/>
      <c r="K380" s="73"/>
    </row>
    <row r="381" spans="1:11" x14ac:dyDescent="0.3">
      <c r="A381" s="73"/>
      <c r="K381" s="73"/>
    </row>
    <row r="382" spans="1:11" x14ac:dyDescent="0.3">
      <c r="A382" s="73"/>
      <c r="K382" s="73"/>
    </row>
  </sheetData>
  <sortState xmlns:xlrd2="http://schemas.microsoft.com/office/spreadsheetml/2017/richdata2" ref="A51:I58">
    <sortCondition descending="1" ref="I51"/>
    <sortCondition descending="1" ref="H51"/>
  </sortState>
  <hyperlinks>
    <hyperlink ref="B2" location="'Index'!A3" tooltip="Go to the Index sheet" display="á" xr:uid="{DF7A38ED-97AC-40E0-ADC4-07D9DDC5A475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6F72F-035C-491D-9291-68148259013D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6" width="8.7109375" style="73" customWidth="1"/>
    <col min="7" max="7" width="5" style="73" customWidth="1"/>
    <col min="8" max="8" width="8.7109375" style="73" customWidth="1"/>
    <col min="9" max="9" width="5" style="73" customWidth="1"/>
    <col min="10" max="10" width="1.7109375" style="73" customWidth="1"/>
    <col min="11" max="11" width="2.7109375" style="74" customWidth="1"/>
    <col min="12" max="13" width="20.7109375" style="73" customWidth="1"/>
    <col min="14" max="16" width="7.7109375" style="73" customWidth="1"/>
    <col min="17" max="17" width="5" style="73" customWidth="1"/>
    <col min="18" max="18" width="8.7109375" style="73" customWidth="1"/>
    <col min="19" max="21" width="5" style="73" customWidth="1"/>
    <col min="22" max="22" width="3.7109375" style="73" customWidth="1"/>
    <col min="23" max="23" width="5" style="73" customWidth="1"/>
    <col min="24" max="25" width="10.28515625" style="73"/>
  </cols>
  <sheetData>
    <row r="1" spans="1:25" ht="18" x14ac:dyDescent="0.35">
      <c r="A1" s="70"/>
      <c r="B1" s="71" t="s">
        <v>699</v>
      </c>
      <c r="C1" s="71"/>
      <c r="D1" s="72"/>
      <c r="E1" s="72"/>
      <c r="F1" s="72" t="s">
        <v>150</v>
      </c>
      <c r="G1" s="72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A2"/>
      <c r="B2" s="75" t="s">
        <v>1</v>
      </c>
      <c r="I2" s="155" t="s">
        <v>700</v>
      </c>
    </row>
    <row r="3" spans="1:25" ht="15.75" customHeight="1" x14ac:dyDescent="0.3">
      <c r="A3" s="78"/>
      <c r="B3" s="79" t="s">
        <v>3</v>
      </c>
      <c r="C3" s="80" t="s">
        <v>739</v>
      </c>
      <c r="D3" s="80"/>
      <c r="E3" s="80" t="s">
        <v>1304</v>
      </c>
      <c r="F3" s="79"/>
      <c r="G3" s="79"/>
      <c r="H3" s="79"/>
      <c r="I3" s="7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25">
      <c r="A4" s="162">
        <v>2</v>
      </c>
      <c r="B4" s="163" t="s">
        <v>7</v>
      </c>
      <c r="C4" s="164" t="s">
        <v>8</v>
      </c>
      <c r="D4" s="165"/>
      <c r="E4" s="166"/>
      <c r="F4" s="167" t="s">
        <v>9</v>
      </c>
      <c r="G4" s="167" t="s">
        <v>10</v>
      </c>
      <c r="H4" s="167" t="s">
        <v>11</v>
      </c>
      <c r="I4" s="168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25">
      <c r="A5" s="349">
        <v>1</v>
      </c>
      <c r="B5" s="350" t="s">
        <v>710</v>
      </c>
      <c r="C5" s="350" t="s">
        <v>84</v>
      </c>
      <c r="D5" s="351">
        <v>100.003</v>
      </c>
      <c r="E5" s="351">
        <v>99.001999999999995</v>
      </c>
      <c r="F5" s="351">
        <v>199.005</v>
      </c>
      <c r="G5" s="352">
        <v>6</v>
      </c>
      <c r="H5" s="343">
        <v>593.01099999999997</v>
      </c>
      <c r="I5" s="345">
        <v>17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25">
      <c r="A6" s="353">
        <v>4</v>
      </c>
      <c r="B6" s="354" t="s">
        <v>705</v>
      </c>
      <c r="C6" s="354" t="s">
        <v>22</v>
      </c>
      <c r="D6" s="355">
        <v>98.001999999999995</v>
      </c>
      <c r="E6" s="355">
        <v>100.003</v>
      </c>
      <c r="F6" s="356">
        <v>198.005</v>
      </c>
      <c r="G6" s="357">
        <v>5</v>
      </c>
      <c r="H6" s="171">
        <v>592.01400000000001</v>
      </c>
      <c r="I6" s="173">
        <v>16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25">
      <c r="A7" s="358">
        <v>5</v>
      </c>
      <c r="B7" s="354" t="s">
        <v>715</v>
      </c>
      <c r="C7" s="354" t="s">
        <v>34</v>
      </c>
      <c r="D7" s="355">
        <v>99.001999999999995</v>
      </c>
      <c r="E7" s="355">
        <v>96.001999999999995</v>
      </c>
      <c r="F7" s="356">
        <v>195.00399999999999</v>
      </c>
      <c r="G7" s="357">
        <v>4</v>
      </c>
      <c r="H7" s="171">
        <v>577.00700000000006</v>
      </c>
      <c r="I7" s="173">
        <v>9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25">
      <c r="A8" s="353">
        <v>2</v>
      </c>
      <c r="B8" s="354" t="s">
        <v>163</v>
      </c>
      <c r="C8" s="354" t="s">
        <v>79</v>
      </c>
      <c r="D8" s="355">
        <v>94.001000000000005</v>
      </c>
      <c r="E8" s="355">
        <v>97.001999999999995</v>
      </c>
      <c r="F8" s="356">
        <v>191.00299999999999</v>
      </c>
      <c r="G8" s="357">
        <v>2</v>
      </c>
      <c r="H8" s="171">
        <v>574.00800000000004</v>
      </c>
      <c r="I8" s="173">
        <v>9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25">
      <c r="A9" s="358">
        <v>3</v>
      </c>
      <c r="B9" s="354" t="s">
        <v>714</v>
      </c>
      <c r="C9" s="354" t="s">
        <v>22</v>
      </c>
      <c r="D9" s="355">
        <v>97.001999999999995</v>
      </c>
      <c r="E9" s="355">
        <v>96.001999999999995</v>
      </c>
      <c r="F9" s="356">
        <v>193.00399999999999</v>
      </c>
      <c r="G9" s="357">
        <v>3</v>
      </c>
      <c r="H9" s="171">
        <v>571.00800000000004</v>
      </c>
      <c r="I9" s="173">
        <v>7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25">
      <c r="A10" s="359">
        <v>6</v>
      </c>
      <c r="B10" s="360" t="s">
        <v>617</v>
      </c>
      <c r="C10" s="360" t="s">
        <v>97</v>
      </c>
      <c r="D10" s="361">
        <v>93.001000000000005</v>
      </c>
      <c r="E10" s="361">
        <v>91</v>
      </c>
      <c r="F10" s="362">
        <v>184.001</v>
      </c>
      <c r="G10" s="363">
        <v>1</v>
      </c>
      <c r="H10" s="175">
        <v>566.005</v>
      </c>
      <c r="I10" s="177">
        <v>5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78"/>
      <c r="B12" s="79" t="s">
        <v>5</v>
      </c>
      <c r="C12" s="80" t="s">
        <v>386</v>
      </c>
      <c r="D12" s="80"/>
      <c r="E12" s="80" t="s">
        <v>1305</v>
      </c>
      <c r="F12" s="79"/>
      <c r="G12" s="79"/>
      <c r="H12" s="79"/>
      <c r="I12" s="79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 s="162">
        <v>2</v>
      </c>
      <c r="B13" s="163" t="s">
        <v>7</v>
      </c>
      <c r="C13" s="164" t="s">
        <v>8</v>
      </c>
      <c r="D13" s="165"/>
      <c r="E13" s="166"/>
      <c r="F13" s="167" t="s">
        <v>9</v>
      </c>
      <c r="G13" s="167" t="s">
        <v>10</v>
      </c>
      <c r="H13" s="167" t="s">
        <v>11</v>
      </c>
      <c r="I13" s="168" t="s">
        <v>12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 s="349">
        <v>5</v>
      </c>
      <c r="B14" s="350" t="s">
        <v>634</v>
      </c>
      <c r="C14" s="350" t="s">
        <v>97</v>
      </c>
      <c r="D14" s="463">
        <v>89</v>
      </c>
      <c r="E14" s="463">
        <v>96</v>
      </c>
      <c r="F14" s="351">
        <v>185</v>
      </c>
      <c r="G14" s="352">
        <v>6</v>
      </c>
      <c r="H14" s="464">
        <v>569.005</v>
      </c>
      <c r="I14" s="465">
        <v>20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 s="358">
        <v>1</v>
      </c>
      <c r="B15" s="354" t="s">
        <v>726</v>
      </c>
      <c r="C15" s="354" t="s">
        <v>97</v>
      </c>
      <c r="D15" s="356">
        <v>97.001999999999995</v>
      </c>
      <c r="E15" s="356">
        <v>98</v>
      </c>
      <c r="F15" s="356">
        <v>195.00200000000001</v>
      </c>
      <c r="G15" s="357">
        <v>7</v>
      </c>
      <c r="H15" s="172">
        <v>482.00500000000005</v>
      </c>
      <c r="I15" s="247">
        <v>18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 s="353">
        <v>6</v>
      </c>
      <c r="B16" s="354" t="s">
        <v>604</v>
      </c>
      <c r="C16" s="354" t="s">
        <v>97</v>
      </c>
      <c r="D16" s="355">
        <v>90</v>
      </c>
      <c r="E16" s="355">
        <v>94</v>
      </c>
      <c r="F16" s="356">
        <v>184</v>
      </c>
      <c r="G16" s="357">
        <v>5</v>
      </c>
      <c r="H16" s="171">
        <v>559.00099999999998</v>
      </c>
      <c r="I16" s="173">
        <v>16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 s="353">
        <v>2</v>
      </c>
      <c r="B17" s="354" t="s">
        <v>731</v>
      </c>
      <c r="C17" s="354" t="s">
        <v>97</v>
      </c>
      <c r="D17" s="355" t="s">
        <v>30</v>
      </c>
      <c r="E17" s="355" t="s">
        <v>640</v>
      </c>
      <c r="F17" s="356">
        <v>0</v>
      </c>
      <c r="G17" s="357">
        <v>0</v>
      </c>
      <c r="H17" s="171">
        <v>180.001</v>
      </c>
      <c r="I17" s="173">
        <v>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 s="358">
        <v>3</v>
      </c>
      <c r="B18" s="354" t="s">
        <v>736</v>
      </c>
      <c r="C18" s="354" t="s">
        <v>97</v>
      </c>
      <c r="D18" s="355" t="s">
        <v>30</v>
      </c>
      <c r="E18" s="355" t="s">
        <v>640</v>
      </c>
      <c r="F18" s="356">
        <v>0</v>
      </c>
      <c r="G18" s="357">
        <v>0</v>
      </c>
      <c r="H18" s="171">
        <v>0</v>
      </c>
      <c r="I18" s="173">
        <v>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 s="353">
        <v>4</v>
      </c>
      <c r="B19" s="354" t="s">
        <v>630</v>
      </c>
      <c r="C19" s="354" t="s">
        <v>34</v>
      </c>
      <c r="D19" s="355" t="s">
        <v>30</v>
      </c>
      <c r="E19" s="355" t="s">
        <v>640</v>
      </c>
      <c r="F19" s="356">
        <v>0</v>
      </c>
      <c r="G19" s="357">
        <v>0</v>
      </c>
      <c r="H19" s="171">
        <v>0</v>
      </c>
      <c r="I19" s="173">
        <v>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 s="365">
        <v>7</v>
      </c>
      <c r="B20" s="360" t="s">
        <v>182</v>
      </c>
      <c r="C20" s="360" t="s">
        <v>34</v>
      </c>
      <c r="D20" s="366" t="s">
        <v>30</v>
      </c>
      <c r="E20" s="366" t="s">
        <v>640</v>
      </c>
      <c r="F20" s="362">
        <v>0</v>
      </c>
      <c r="G20" s="363">
        <v>0</v>
      </c>
      <c r="H20" s="178">
        <v>0</v>
      </c>
      <c r="I20" s="177">
        <v>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 t="s">
        <v>737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/>
      <c r="B24" s="73" t="s">
        <v>365</v>
      </c>
      <c r="E24" s="98" t="s">
        <v>1505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/>
      <c r="B25" s="73" t="s">
        <v>1506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73"/>
      <c r="K69" s="73"/>
    </row>
    <row r="70" spans="1:25" ht="15.75" customHeight="1" x14ac:dyDescent="0.3">
      <c r="A70" s="73"/>
      <c r="K70" s="73"/>
    </row>
    <row r="71" spans="1:25" ht="15.75" customHeight="1" x14ac:dyDescent="0.3">
      <c r="A71" s="73"/>
      <c r="K71" s="73"/>
    </row>
    <row r="72" spans="1:25" ht="15.75" customHeight="1" x14ac:dyDescent="0.3">
      <c r="A72" s="73"/>
      <c r="K72" s="73"/>
    </row>
    <row r="73" spans="1:25" ht="15.75" customHeight="1" x14ac:dyDescent="0.3">
      <c r="A73" s="73"/>
      <c r="K73" s="73"/>
    </row>
    <row r="74" spans="1:25" ht="15.75" customHeight="1" x14ac:dyDescent="0.3">
      <c r="A74" s="73"/>
      <c r="K74" s="73"/>
    </row>
    <row r="75" spans="1:25" ht="15.75" customHeight="1" x14ac:dyDescent="0.3">
      <c r="A75" s="73"/>
      <c r="K75" s="73"/>
    </row>
    <row r="76" spans="1:25" ht="15.75" customHeight="1" x14ac:dyDescent="0.3">
      <c r="A76" s="73"/>
      <c r="K76" s="73"/>
    </row>
    <row r="77" spans="1:25" ht="15.75" customHeight="1" x14ac:dyDescent="0.3">
      <c r="A77" s="73"/>
      <c r="K77" s="73"/>
    </row>
    <row r="78" spans="1:25" ht="15.75" customHeight="1" x14ac:dyDescent="0.3">
      <c r="A78" s="73"/>
      <c r="K78" s="73"/>
    </row>
    <row r="79" spans="1:25" ht="15.75" customHeight="1" x14ac:dyDescent="0.3">
      <c r="A79" s="73"/>
      <c r="K79" s="73"/>
    </row>
    <row r="80" spans="1:25" x14ac:dyDescent="0.3">
      <c r="A80" s="73"/>
      <c r="K80" s="73"/>
    </row>
    <row r="81" spans="1:11" x14ac:dyDescent="0.3">
      <c r="A81" s="73"/>
      <c r="K81" s="73"/>
    </row>
    <row r="82" spans="1:11" x14ac:dyDescent="0.3">
      <c r="A82" s="73"/>
      <c r="K82" s="73"/>
    </row>
    <row r="83" spans="1:11" x14ac:dyDescent="0.3">
      <c r="A83" s="73"/>
      <c r="K83" s="73"/>
    </row>
    <row r="84" spans="1:11" x14ac:dyDescent="0.3">
      <c r="A84" s="73"/>
      <c r="K84" s="73"/>
    </row>
    <row r="85" spans="1:11" x14ac:dyDescent="0.3">
      <c r="A85" s="73"/>
      <c r="K85" s="73"/>
    </row>
    <row r="86" spans="1:11" x14ac:dyDescent="0.3">
      <c r="A86" s="73"/>
      <c r="K86" s="73"/>
    </row>
    <row r="87" spans="1:11" x14ac:dyDescent="0.3">
      <c r="A87" s="73"/>
      <c r="K87" s="73"/>
    </row>
    <row r="88" spans="1:11" x14ac:dyDescent="0.3">
      <c r="A88" s="73"/>
      <c r="K88" s="73"/>
    </row>
    <row r="89" spans="1:11" x14ac:dyDescent="0.3">
      <c r="A89" s="73"/>
      <c r="K89" s="73"/>
    </row>
    <row r="90" spans="1:11" x14ac:dyDescent="0.3">
      <c r="A90" s="73"/>
      <c r="K90" s="73"/>
    </row>
    <row r="91" spans="1:11" x14ac:dyDescent="0.3">
      <c r="A91" s="73"/>
      <c r="K91" s="73"/>
    </row>
    <row r="92" spans="1:11" x14ac:dyDescent="0.3">
      <c r="A92" s="73"/>
      <c r="K92" s="73"/>
    </row>
    <row r="93" spans="1:11" x14ac:dyDescent="0.3">
      <c r="A93" s="73"/>
      <c r="K93" s="73"/>
    </row>
    <row r="94" spans="1:11" x14ac:dyDescent="0.3">
      <c r="A94" s="73"/>
      <c r="K94" s="73"/>
    </row>
    <row r="95" spans="1:11" x14ac:dyDescent="0.3">
      <c r="A95" s="73"/>
      <c r="K95" s="73"/>
    </row>
    <row r="96" spans="1:11" x14ac:dyDescent="0.3">
      <c r="A96" s="73"/>
      <c r="K96" s="73"/>
    </row>
    <row r="97" spans="1:11" x14ac:dyDescent="0.3">
      <c r="A97" s="73"/>
      <c r="K97" s="73"/>
    </row>
    <row r="98" spans="1:11" x14ac:dyDescent="0.3">
      <c r="A98" s="73"/>
      <c r="K98" s="73"/>
    </row>
    <row r="99" spans="1:11" x14ac:dyDescent="0.3">
      <c r="A99" s="73"/>
      <c r="K99" s="73"/>
    </row>
    <row r="100" spans="1:11" x14ac:dyDescent="0.3">
      <c r="A100" s="73"/>
      <c r="K100" s="73"/>
    </row>
    <row r="101" spans="1:11" x14ac:dyDescent="0.3">
      <c r="A101" s="73"/>
      <c r="K101" s="73"/>
    </row>
    <row r="102" spans="1:11" x14ac:dyDescent="0.3">
      <c r="A102" s="73"/>
      <c r="K102" s="73"/>
    </row>
    <row r="103" spans="1:11" x14ac:dyDescent="0.3">
      <c r="A103" s="73"/>
      <c r="K103" s="73"/>
    </row>
    <row r="104" spans="1:11" x14ac:dyDescent="0.3">
      <c r="A104" s="73"/>
      <c r="K104" s="73"/>
    </row>
    <row r="105" spans="1:11" x14ac:dyDescent="0.3">
      <c r="A105" s="73"/>
      <c r="K105" s="73"/>
    </row>
    <row r="106" spans="1:11" x14ac:dyDescent="0.3">
      <c r="A106" s="73"/>
      <c r="K106" s="73"/>
    </row>
    <row r="107" spans="1:11" x14ac:dyDescent="0.3">
      <c r="A107" s="73"/>
      <c r="K107" s="73"/>
    </row>
    <row r="108" spans="1:11" x14ac:dyDescent="0.3">
      <c r="A108" s="73"/>
      <c r="K108" s="73"/>
    </row>
    <row r="109" spans="1:11" x14ac:dyDescent="0.3">
      <c r="A109" s="73"/>
      <c r="K109" s="73"/>
    </row>
    <row r="110" spans="1:11" x14ac:dyDescent="0.3">
      <c r="A110" s="73"/>
      <c r="K110" s="73"/>
    </row>
    <row r="111" spans="1:11" x14ac:dyDescent="0.3">
      <c r="A111" s="73"/>
      <c r="K111" s="73"/>
    </row>
    <row r="112" spans="1:11" x14ac:dyDescent="0.3">
      <c r="A112" s="73"/>
      <c r="K112" s="73"/>
    </row>
    <row r="113" spans="1:11" x14ac:dyDescent="0.3">
      <c r="A113" s="73"/>
      <c r="K113" s="73"/>
    </row>
    <row r="114" spans="1:11" x14ac:dyDescent="0.3">
      <c r="A114" s="73"/>
      <c r="K114" s="73"/>
    </row>
    <row r="115" spans="1:11" x14ac:dyDescent="0.3">
      <c r="A115" s="73"/>
      <c r="K115" s="73"/>
    </row>
    <row r="116" spans="1:11" x14ac:dyDescent="0.3">
      <c r="A116" s="73"/>
      <c r="K116" s="73"/>
    </row>
    <row r="117" spans="1:11" x14ac:dyDescent="0.3">
      <c r="A117" s="73"/>
      <c r="K117" s="73"/>
    </row>
    <row r="118" spans="1:11" x14ac:dyDescent="0.3">
      <c r="A118" s="73"/>
      <c r="K118" s="73"/>
    </row>
    <row r="119" spans="1:11" x14ac:dyDescent="0.3">
      <c r="A119" s="73"/>
      <c r="K119" s="73"/>
    </row>
    <row r="120" spans="1:11" x14ac:dyDescent="0.3">
      <c r="A120" s="73"/>
      <c r="K120" s="73"/>
    </row>
    <row r="121" spans="1:11" x14ac:dyDescent="0.3">
      <c r="A121" s="73"/>
      <c r="K121" s="73"/>
    </row>
    <row r="122" spans="1:11" x14ac:dyDescent="0.3">
      <c r="A122" s="73"/>
      <c r="K122" s="73"/>
    </row>
    <row r="123" spans="1:11" x14ac:dyDescent="0.3">
      <c r="A123" s="73"/>
      <c r="K123" s="73"/>
    </row>
    <row r="124" spans="1:11" x14ac:dyDescent="0.3">
      <c r="A124" s="73"/>
      <c r="K124" s="73"/>
    </row>
    <row r="125" spans="1:11" x14ac:dyDescent="0.3">
      <c r="A125" s="73"/>
      <c r="K125" s="73"/>
    </row>
    <row r="126" spans="1:11" x14ac:dyDescent="0.3">
      <c r="A126" s="73"/>
      <c r="K126" s="73"/>
    </row>
    <row r="127" spans="1:11" x14ac:dyDescent="0.3">
      <c r="A127" s="73"/>
      <c r="K127" s="73"/>
    </row>
    <row r="128" spans="1:11" x14ac:dyDescent="0.3">
      <c r="A128" s="73"/>
      <c r="K128" s="73"/>
    </row>
    <row r="129" spans="1:11" x14ac:dyDescent="0.3">
      <c r="A129" s="73"/>
      <c r="K129" s="73"/>
    </row>
    <row r="130" spans="1:11" x14ac:dyDescent="0.3">
      <c r="A130" s="73"/>
      <c r="K130" s="73"/>
    </row>
    <row r="131" spans="1:11" x14ac:dyDescent="0.3">
      <c r="A131" s="73"/>
      <c r="K131" s="73"/>
    </row>
    <row r="132" spans="1:11" x14ac:dyDescent="0.3">
      <c r="A132" s="73"/>
      <c r="K132" s="73"/>
    </row>
    <row r="133" spans="1:11" x14ac:dyDescent="0.3">
      <c r="A133" s="73"/>
      <c r="K133" s="73"/>
    </row>
    <row r="134" spans="1:11" x14ac:dyDescent="0.3">
      <c r="A134" s="73"/>
      <c r="K134" s="73"/>
    </row>
    <row r="135" spans="1:11" x14ac:dyDescent="0.3">
      <c r="A135" s="73"/>
      <c r="K135" s="73"/>
    </row>
    <row r="136" spans="1:11" x14ac:dyDescent="0.3">
      <c r="A136" s="73"/>
      <c r="K136" s="73"/>
    </row>
    <row r="137" spans="1:11" x14ac:dyDescent="0.3">
      <c r="A137" s="73"/>
      <c r="K137" s="73"/>
    </row>
    <row r="138" spans="1:11" x14ac:dyDescent="0.3">
      <c r="A138" s="73"/>
      <c r="K138" s="73"/>
    </row>
    <row r="139" spans="1:11" x14ac:dyDescent="0.3">
      <c r="A139" s="73"/>
      <c r="K139" s="73"/>
    </row>
    <row r="140" spans="1:11" x14ac:dyDescent="0.3">
      <c r="A140" s="73"/>
      <c r="K140" s="73"/>
    </row>
    <row r="141" spans="1:11" x14ac:dyDescent="0.3">
      <c r="A141" s="73"/>
      <c r="K141" s="73"/>
    </row>
    <row r="142" spans="1:11" x14ac:dyDescent="0.3">
      <c r="A142" s="73"/>
      <c r="K142" s="73"/>
    </row>
    <row r="143" spans="1:11" x14ac:dyDescent="0.3">
      <c r="A143" s="73"/>
      <c r="K143" s="73"/>
    </row>
    <row r="144" spans="1:11" x14ac:dyDescent="0.3">
      <c r="A144" s="73"/>
      <c r="K144" s="73"/>
    </row>
    <row r="145" spans="1:11" x14ac:dyDescent="0.3">
      <c r="A145" s="73"/>
      <c r="K145" s="73"/>
    </row>
    <row r="146" spans="1:11" x14ac:dyDescent="0.3">
      <c r="A146" s="73"/>
      <c r="K146" s="73"/>
    </row>
    <row r="147" spans="1:11" x14ac:dyDescent="0.3">
      <c r="A147" s="73"/>
      <c r="K147" s="73"/>
    </row>
    <row r="148" spans="1:11" x14ac:dyDescent="0.3">
      <c r="A148" s="73"/>
      <c r="K148" s="73"/>
    </row>
    <row r="149" spans="1:11" x14ac:dyDescent="0.3">
      <c r="A149" s="73"/>
      <c r="K149" s="73"/>
    </row>
    <row r="150" spans="1:11" x14ac:dyDescent="0.3">
      <c r="A150" s="73"/>
      <c r="K150" s="73"/>
    </row>
    <row r="151" spans="1:11" x14ac:dyDescent="0.3">
      <c r="A151" s="73"/>
      <c r="K151" s="73"/>
    </row>
    <row r="152" spans="1:11" x14ac:dyDescent="0.3">
      <c r="A152" s="73"/>
      <c r="K152" s="73"/>
    </row>
    <row r="153" spans="1:11" x14ac:dyDescent="0.3">
      <c r="A153" s="73"/>
      <c r="K153" s="73"/>
    </row>
    <row r="154" spans="1:11" x14ac:dyDescent="0.3">
      <c r="A154" s="73"/>
      <c r="K154" s="73"/>
    </row>
    <row r="155" spans="1:11" x14ac:dyDescent="0.3">
      <c r="A155" s="73"/>
      <c r="K155" s="73"/>
    </row>
    <row r="156" spans="1:11" x14ac:dyDescent="0.3">
      <c r="A156" s="73"/>
      <c r="K156" s="73"/>
    </row>
    <row r="157" spans="1:11" x14ac:dyDescent="0.3">
      <c r="A157" s="73"/>
      <c r="K157" s="73"/>
    </row>
    <row r="158" spans="1:11" x14ac:dyDescent="0.3">
      <c r="A158" s="73"/>
      <c r="K158" s="73"/>
    </row>
    <row r="159" spans="1:11" x14ac:dyDescent="0.3">
      <c r="A159" s="73"/>
      <c r="K159" s="73"/>
    </row>
    <row r="160" spans="1:11" x14ac:dyDescent="0.3">
      <c r="A160" s="73"/>
      <c r="K160" s="73"/>
    </row>
    <row r="161" spans="1:11" x14ac:dyDescent="0.3">
      <c r="A161" s="73"/>
      <c r="K161" s="73"/>
    </row>
    <row r="162" spans="1:11" x14ac:dyDescent="0.3">
      <c r="A162" s="73"/>
      <c r="K162" s="73"/>
    </row>
    <row r="163" spans="1:11" x14ac:dyDescent="0.3">
      <c r="A163" s="73"/>
      <c r="K163" s="73"/>
    </row>
    <row r="164" spans="1:11" x14ac:dyDescent="0.3">
      <c r="A164" s="73"/>
      <c r="K164" s="73"/>
    </row>
    <row r="165" spans="1:11" x14ac:dyDescent="0.3">
      <c r="A165" s="73"/>
      <c r="K165" s="73"/>
    </row>
    <row r="166" spans="1:11" x14ac:dyDescent="0.3">
      <c r="A166" s="73"/>
      <c r="K166" s="73"/>
    </row>
    <row r="167" spans="1:11" x14ac:dyDescent="0.3">
      <c r="A167" s="73"/>
      <c r="K167" s="73"/>
    </row>
    <row r="168" spans="1:11" x14ac:dyDescent="0.3">
      <c r="A168" s="73"/>
      <c r="K168" s="73"/>
    </row>
    <row r="169" spans="1:11" x14ac:dyDescent="0.3">
      <c r="A169" s="73"/>
      <c r="K169" s="73"/>
    </row>
    <row r="170" spans="1:11" x14ac:dyDescent="0.3">
      <c r="A170" s="73"/>
      <c r="K170" s="73"/>
    </row>
    <row r="171" spans="1:11" x14ac:dyDescent="0.3">
      <c r="A171" s="73"/>
      <c r="K171" s="73"/>
    </row>
    <row r="172" spans="1:11" x14ac:dyDescent="0.3">
      <c r="A172" s="73"/>
      <c r="K172" s="73"/>
    </row>
    <row r="173" spans="1:11" x14ac:dyDescent="0.3">
      <c r="A173" s="73"/>
      <c r="K173" s="73"/>
    </row>
    <row r="174" spans="1:11" x14ac:dyDescent="0.3">
      <c r="A174" s="73"/>
      <c r="K174" s="73"/>
    </row>
    <row r="175" spans="1:11" x14ac:dyDescent="0.3">
      <c r="A175" s="73"/>
      <c r="K175" s="73"/>
    </row>
    <row r="176" spans="1:11" x14ac:dyDescent="0.3">
      <c r="A176" s="73"/>
      <c r="K176" s="73"/>
    </row>
    <row r="177" spans="1:11" x14ac:dyDescent="0.3">
      <c r="A177" s="73"/>
      <c r="K177" s="73"/>
    </row>
    <row r="178" spans="1:11" x14ac:dyDescent="0.3">
      <c r="A178" s="73"/>
      <c r="K178" s="73"/>
    </row>
    <row r="179" spans="1:11" x14ac:dyDescent="0.3">
      <c r="A179" s="73"/>
      <c r="K179" s="73"/>
    </row>
    <row r="180" spans="1:11" x14ac:dyDescent="0.3">
      <c r="A180" s="73"/>
      <c r="K180" s="73"/>
    </row>
    <row r="181" spans="1:11" x14ac:dyDescent="0.3">
      <c r="A181" s="73"/>
      <c r="K181" s="73"/>
    </row>
    <row r="182" spans="1:11" x14ac:dyDescent="0.3">
      <c r="A182" s="73"/>
      <c r="K182" s="73"/>
    </row>
    <row r="183" spans="1:11" x14ac:dyDescent="0.3">
      <c r="A183" s="73"/>
      <c r="K183" s="73"/>
    </row>
    <row r="184" spans="1:11" x14ac:dyDescent="0.3">
      <c r="A184" s="73"/>
      <c r="K184" s="73"/>
    </row>
    <row r="185" spans="1:11" x14ac:dyDescent="0.3">
      <c r="A185" s="73"/>
      <c r="K185" s="73"/>
    </row>
    <row r="186" spans="1:11" x14ac:dyDescent="0.3">
      <c r="A186" s="73"/>
      <c r="K186" s="73"/>
    </row>
    <row r="187" spans="1:11" x14ac:dyDescent="0.3">
      <c r="A187" s="73"/>
      <c r="K187" s="73"/>
    </row>
    <row r="188" spans="1:11" x14ac:dyDescent="0.3">
      <c r="A188" s="73"/>
      <c r="K188" s="73"/>
    </row>
    <row r="189" spans="1:11" x14ac:dyDescent="0.3">
      <c r="A189" s="73"/>
      <c r="K189" s="73"/>
    </row>
    <row r="190" spans="1:11" x14ac:dyDescent="0.3">
      <c r="A190" s="73"/>
      <c r="K190" s="73"/>
    </row>
    <row r="191" spans="1:11" x14ac:dyDescent="0.3">
      <c r="A191" s="73"/>
      <c r="K191" s="73"/>
    </row>
    <row r="192" spans="1:11" x14ac:dyDescent="0.3">
      <c r="A192" s="73"/>
      <c r="K192" s="73"/>
    </row>
    <row r="193" spans="1:11" x14ac:dyDescent="0.3">
      <c r="A193" s="73"/>
      <c r="K193" s="73"/>
    </row>
    <row r="194" spans="1:11" x14ac:dyDescent="0.3">
      <c r="A194" s="73"/>
      <c r="K194" s="73"/>
    </row>
    <row r="195" spans="1:11" x14ac:dyDescent="0.3">
      <c r="A195" s="73"/>
      <c r="K195" s="73"/>
    </row>
    <row r="196" spans="1:11" x14ac:dyDescent="0.3">
      <c r="A196" s="73"/>
      <c r="K196" s="73"/>
    </row>
    <row r="197" spans="1:11" x14ac:dyDescent="0.3">
      <c r="A197" s="73"/>
      <c r="K197" s="73"/>
    </row>
    <row r="198" spans="1:11" x14ac:dyDescent="0.3">
      <c r="A198" s="73"/>
      <c r="K198" s="73"/>
    </row>
    <row r="199" spans="1:11" x14ac:dyDescent="0.3">
      <c r="A199" s="73"/>
      <c r="K199" s="73"/>
    </row>
    <row r="200" spans="1:11" x14ac:dyDescent="0.3">
      <c r="A200" s="73"/>
      <c r="K200" s="73"/>
    </row>
    <row r="201" spans="1:11" x14ac:dyDescent="0.3">
      <c r="A201" s="73"/>
      <c r="K201" s="73"/>
    </row>
    <row r="202" spans="1:11" x14ac:dyDescent="0.3">
      <c r="A202" s="73"/>
      <c r="K202" s="73"/>
    </row>
    <row r="203" spans="1:11" x14ac:dyDescent="0.3">
      <c r="A203" s="73"/>
      <c r="K203" s="73"/>
    </row>
    <row r="204" spans="1:11" x14ac:dyDescent="0.3">
      <c r="A204" s="73"/>
      <c r="K204" s="73"/>
    </row>
    <row r="205" spans="1:11" x14ac:dyDescent="0.3">
      <c r="A205" s="73"/>
      <c r="K205" s="73"/>
    </row>
    <row r="206" spans="1:11" x14ac:dyDescent="0.3">
      <c r="A206" s="73"/>
      <c r="K206" s="73"/>
    </row>
    <row r="207" spans="1:11" x14ac:dyDescent="0.3">
      <c r="A207" s="73"/>
      <c r="K207" s="73"/>
    </row>
    <row r="208" spans="1:11" x14ac:dyDescent="0.3">
      <c r="A208" s="73"/>
      <c r="K208" s="73"/>
    </row>
    <row r="209" spans="1:11" x14ac:dyDescent="0.3">
      <c r="A209" s="73"/>
      <c r="K209" s="73"/>
    </row>
    <row r="210" spans="1:11" x14ac:dyDescent="0.3">
      <c r="A210" s="73"/>
      <c r="K210" s="73"/>
    </row>
    <row r="211" spans="1:11" x14ac:dyDescent="0.3">
      <c r="A211" s="73"/>
      <c r="K211" s="73"/>
    </row>
    <row r="212" spans="1:11" x14ac:dyDescent="0.3">
      <c r="A212" s="73"/>
      <c r="K212" s="73"/>
    </row>
    <row r="213" spans="1:11" x14ac:dyDescent="0.3">
      <c r="A213" s="73"/>
      <c r="K213" s="73"/>
    </row>
    <row r="214" spans="1:11" x14ac:dyDescent="0.3">
      <c r="A214" s="73"/>
      <c r="K214" s="73"/>
    </row>
    <row r="215" spans="1:11" x14ac:dyDescent="0.3">
      <c r="A215" s="73"/>
      <c r="K215" s="73"/>
    </row>
    <row r="216" spans="1:11" x14ac:dyDescent="0.3">
      <c r="A216" s="73"/>
      <c r="K216" s="73"/>
    </row>
    <row r="217" spans="1:11" x14ac:dyDescent="0.3">
      <c r="A217" s="73"/>
      <c r="K217" s="73"/>
    </row>
    <row r="218" spans="1:11" x14ac:dyDescent="0.3">
      <c r="A218" s="73"/>
      <c r="K218" s="73"/>
    </row>
    <row r="219" spans="1:11" x14ac:dyDescent="0.3">
      <c r="A219" s="73"/>
      <c r="K219" s="73"/>
    </row>
    <row r="220" spans="1:11" x14ac:dyDescent="0.3">
      <c r="A220" s="73"/>
      <c r="K220" s="73"/>
    </row>
    <row r="221" spans="1:11" x14ac:dyDescent="0.3">
      <c r="A221" s="73"/>
      <c r="K221" s="73"/>
    </row>
    <row r="222" spans="1:11" x14ac:dyDescent="0.3">
      <c r="A222" s="73"/>
      <c r="K222" s="73"/>
    </row>
    <row r="223" spans="1:11" x14ac:dyDescent="0.3">
      <c r="A223" s="73"/>
      <c r="K223" s="73"/>
    </row>
    <row r="224" spans="1:11" x14ac:dyDescent="0.3">
      <c r="A224" s="73"/>
      <c r="K224" s="73"/>
    </row>
    <row r="225" spans="1:11" x14ac:dyDescent="0.3">
      <c r="A225" s="73"/>
      <c r="K225" s="73"/>
    </row>
    <row r="226" spans="1:11" x14ac:dyDescent="0.3">
      <c r="A226" s="73"/>
      <c r="K226" s="73"/>
    </row>
    <row r="227" spans="1:11" x14ac:dyDescent="0.3">
      <c r="A227" s="73"/>
      <c r="K227" s="73"/>
    </row>
    <row r="228" spans="1:11" x14ac:dyDescent="0.3">
      <c r="A228" s="73"/>
      <c r="K228" s="73"/>
    </row>
    <row r="229" spans="1:11" x14ac:dyDescent="0.3">
      <c r="A229" s="73"/>
      <c r="K229" s="73"/>
    </row>
    <row r="230" spans="1:11" x14ac:dyDescent="0.3">
      <c r="A230" s="73"/>
      <c r="K230" s="73"/>
    </row>
    <row r="231" spans="1:11" x14ac:dyDescent="0.3">
      <c r="A231" s="73"/>
      <c r="K231" s="73"/>
    </row>
    <row r="232" spans="1:11" x14ac:dyDescent="0.3">
      <c r="A232" s="73"/>
      <c r="K232" s="73"/>
    </row>
    <row r="233" spans="1:11" x14ac:dyDescent="0.3">
      <c r="A233" s="73"/>
      <c r="K233" s="73"/>
    </row>
    <row r="234" spans="1:11" x14ac:dyDescent="0.3">
      <c r="A234" s="73"/>
      <c r="K234" s="73"/>
    </row>
    <row r="235" spans="1:11" x14ac:dyDescent="0.3">
      <c r="A235" s="73"/>
      <c r="K235" s="73"/>
    </row>
    <row r="236" spans="1:11" x14ac:dyDescent="0.3">
      <c r="A236" s="73"/>
      <c r="K236" s="73"/>
    </row>
    <row r="237" spans="1:11" x14ac:dyDescent="0.3">
      <c r="A237" s="73"/>
      <c r="K237" s="73"/>
    </row>
    <row r="238" spans="1:11" x14ac:dyDescent="0.3">
      <c r="A238" s="73"/>
      <c r="K238" s="73"/>
    </row>
    <row r="239" spans="1:11" x14ac:dyDescent="0.3">
      <c r="A239" s="73"/>
      <c r="K239" s="73"/>
    </row>
    <row r="240" spans="1:11" x14ac:dyDescent="0.3">
      <c r="A240" s="73"/>
      <c r="K240" s="73"/>
    </row>
    <row r="241" spans="1:11" x14ac:dyDescent="0.3">
      <c r="A241" s="73"/>
      <c r="K241" s="73"/>
    </row>
    <row r="242" spans="1:11" x14ac:dyDescent="0.3">
      <c r="A242" s="73"/>
      <c r="K242" s="73"/>
    </row>
    <row r="243" spans="1:11" x14ac:dyDescent="0.3">
      <c r="A243" s="73"/>
      <c r="K243" s="73"/>
    </row>
    <row r="244" spans="1:11" x14ac:dyDescent="0.3">
      <c r="A244" s="73"/>
      <c r="K244" s="73"/>
    </row>
    <row r="245" spans="1:11" x14ac:dyDescent="0.3">
      <c r="A245" s="73"/>
      <c r="K245" s="73"/>
    </row>
    <row r="246" spans="1:11" x14ac:dyDescent="0.3">
      <c r="A246" s="73"/>
      <c r="K246" s="73"/>
    </row>
    <row r="247" spans="1:11" x14ac:dyDescent="0.3">
      <c r="A247" s="73"/>
      <c r="K247" s="73"/>
    </row>
    <row r="248" spans="1:11" x14ac:dyDescent="0.3">
      <c r="A248" s="73"/>
      <c r="K248" s="73"/>
    </row>
    <row r="249" spans="1:11" x14ac:dyDescent="0.3">
      <c r="A249" s="73"/>
      <c r="K249" s="73"/>
    </row>
    <row r="250" spans="1:11" x14ac:dyDescent="0.3">
      <c r="A250" s="73"/>
      <c r="K250" s="73"/>
    </row>
    <row r="251" spans="1:11" x14ac:dyDescent="0.3">
      <c r="A251" s="73"/>
      <c r="K251" s="73"/>
    </row>
    <row r="252" spans="1:11" x14ac:dyDescent="0.3">
      <c r="A252" s="73"/>
      <c r="K252" s="73"/>
    </row>
    <row r="253" spans="1:11" x14ac:dyDescent="0.3">
      <c r="A253" s="73"/>
      <c r="K253" s="73"/>
    </row>
    <row r="254" spans="1:11" x14ac:dyDescent="0.3">
      <c r="A254" s="73"/>
      <c r="K254" s="73"/>
    </row>
    <row r="255" spans="1:11" x14ac:dyDescent="0.3">
      <c r="A255" s="73"/>
      <c r="K255" s="73"/>
    </row>
    <row r="256" spans="1:11" x14ac:dyDescent="0.3">
      <c r="A256" s="73"/>
      <c r="K256" s="73"/>
    </row>
    <row r="257" spans="1:11" x14ac:dyDescent="0.3">
      <c r="A257" s="73"/>
      <c r="K257" s="73"/>
    </row>
    <row r="258" spans="1:11" x14ac:dyDescent="0.3">
      <c r="A258" s="73"/>
      <c r="K258" s="73"/>
    </row>
    <row r="259" spans="1:11" x14ac:dyDescent="0.3">
      <c r="A259" s="73"/>
      <c r="K259" s="73"/>
    </row>
    <row r="260" spans="1:11" x14ac:dyDescent="0.3">
      <c r="A260" s="73"/>
      <c r="K260" s="73"/>
    </row>
    <row r="261" spans="1:11" x14ac:dyDescent="0.3">
      <c r="A261" s="73"/>
      <c r="K261" s="73"/>
    </row>
    <row r="262" spans="1:11" x14ac:dyDescent="0.3">
      <c r="A262" s="73"/>
      <c r="K262" s="73"/>
    </row>
    <row r="263" spans="1:11" x14ac:dyDescent="0.3">
      <c r="A263" s="73"/>
      <c r="K263" s="73"/>
    </row>
    <row r="264" spans="1:11" x14ac:dyDescent="0.3">
      <c r="A264" s="73"/>
      <c r="K264" s="73"/>
    </row>
    <row r="265" spans="1:11" x14ac:dyDescent="0.3">
      <c r="A265" s="73"/>
      <c r="K265" s="73"/>
    </row>
    <row r="266" spans="1:11" x14ac:dyDescent="0.3">
      <c r="A266" s="73"/>
      <c r="K266" s="73"/>
    </row>
    <row r="267" spans="1:11" x14ac:dyDescent="0.3">
      <c r="A267" s="73"/>
      <c r="K267" s="73"/>
    </row>
    <row r="268" spans="1:11" x14ac:dyDescent="0.3">
      <c r="A268" s="73"/>
      <c r="K268" s="73"/>
    </row>
    <row r="269" spans="1:11" x14ac:dyDescent="0.3">
      <c r="A269" s="73"/>
      <c r="K269" s="73"/>
    </row>
    <row r="270" spans="1:11" x14ac:dyDescent="0.3">
      <c r="A270" s="73"/>
      <c r="K270" s="73"/>
    </row>
    <row r="271" spans="1:11" x14ac:dyDescent="0.3">
      <c r="A271" s="73"/>
      <c r="K271" s="73"/>
    </row>
    <row r="272" spans="1:11" x14ac:dyDescent="0.3">
      <c r="A272" s="73"/>
      <c r="K272" s="73"/>
    </row>
    <row r="273" spans="1:11" x14ac:dyDescent="0.3">
      <c r="A273" s="73"/>
      <c r="K273" s="73"/>
    </row>
    <row r="274" spans="1:11" x14ac:dyDescent="0.3">
      <c r="A274" s="73"/>
      <c r="K274" s="73"/>
    </row>
    <row r="275" spans="1:11" x14ac:dyDescent="0.3">
      <c r="A275" s="73"/>
      <c r="K275" s="73"/>
    </row>
    <row r="276" spans="1:11" x14ac:dyDescent="0.3">
      <c r="A276" s="73"/>
      <c r="K276" s="73"/>
    </row>
    <row r="277" spans="1:11" x14ac:dyDescent="0.3">
      <c r="A277" s="73"/>
      <c r="K277" s="73"/>
    </row>
    <row r="278" spans="1:11" x14ac:dyDescent="0.3">
      <c r="A278" s="73"/>
      <c r="K278" s="73"/>
    </row>
    <row r="279" spans="1:11" x14ac:dyDescent="0.3">
      <c r="A279" s="73"/>
      <c r="K279" s="73"/>
    </row>
    <row r="280" spans="1:11" x14ac:dyDescent="0.3">
      <c r="A280" s="73"/>
      <c r="K280" s="73"/>
    </row>
    <row r="281" spans="1:11" x14ac:dyDescent="0.3">
      <c r="A281" s="73"/>
      <c r="K281" s="73"/>
    </row>
    <row r="282" spans="1:11" x14ac:dyDescent="0.3">
      <c r="A282" s="73"/>
      <c r="K282" s="73"/>
    </row>
    <row r="283" spans="1:11" x14ac:dyDescent="0.3">
      <c r="A283" s="73"/>
      <c r="K283" s="73"/>
    </row>
    <row r="284" spans="1:11" x14ac:dyDescent="0.3">
      <c r="A284" s="73"/>
      <c r="K284" s="73"/>
    </row>
    <row r="285" spans="1:11" x14ac:dyDescent="0.3">
      <c r="A285" s="73"/>
      <c r="K285" s="73"/>
    </row>
    <row r="286" spans="1:11" x14ac:dyDescent="0.3">
      <c r="A286" s="73"/>
      <c r="K286" s="73"/>
    </row>
    <row r="287" spans="1:11" x14ac:dyDescent="0.3">
      <c r="A287" s="73"/>
      <c r="K287" s="73"/>
    </row>
    <row r="288" spans="1:11" x14ac:dyDescent="0.3">
      <c r="A288" s="73"/>
      <c r="K288" s="73"/>
    </row>
    <row r="289" spans="1:11" x14ac:dyDescent="0.3">
      <c r="A289" s="73"/>
      <c r="K289" s="73"/>
    </row>
    <row r="290" spans="1:11" x14ac:dyDescent="0.3">
      <c r="A290" s="73"/>
      <c r="K290" s="73"/>
    </row>
    <row r="291" spans="1:11" x14ac:dyDescent="0.3">
      <c r="A291" s="73"/>
      <c r="K291" s="73"/>
    </row>
    <row r="292" spans="1:11" x14ac:dyDescent="0.3">
      <c r="A292" s="73"/>
      <c r="K292" s="73"/>
    </row>
    <row r="293" spans="1:11" x14ac:dyDescent="0.3">
      <c r="A293" s="73"/>
      <c r="K293" s="73"/>
    </row>
    <row r="294" spans="1:11" x14ac:dyDescent="0.3">
      <c r="A294" s="73"/>
      <c r="K294" s="73"/>
    </row>
    <row r="295" spans="1:11" x14ac:dyDescent="0.3">
      <c r="A295" s="73"/>
      <c r="K295" s="73"/>
    </row>
    <row r="296" spans="1:11" x14ac:dyDescent="0.3">
      <c r="A296" s="73"/>
      <c r="K296" s="73"/>
    </row>
    <row r="297" spans="1:11" x14ac:dyDescent="0.3">
      <c r="A297" s="73"/>
      <c r="K297" s="73"/>
    </row>
    <row r="298" spans="1:11" x14ac:dyDescent="0.3">
      <c r="A298" s="73"/>
      <c r="K298" s="73"/>
    </row>
    <row r="299" spans="1:11" x14ac:dyDescent="0.3">
      <c r="A299" s="73"/>
      <c r="K299" s="73"/>
    </row>
    <row r="300" spans="1:11" x14ac:dyDescent="0.3">
      <c r="A300" s="73"/>
      <c r="K300" s="73"/>
    </row>
    <row r="301" spans="1:11" x14ac:dyDescent="0.3">
      <c r="A301" s="73"/>
      <c r="K301" s="73"/>
    </row>
    <row r="302" spans="1:11" x14ac:dyDescent="0.3">
      <c r="A302" s="73"/>
      <c r="K302" s="73"/>
    </row>
    <row r="303" spans="1:11" x14ac:dyDescent="0.3">
      <c r="A303" s="73"/>
      <c r="K303" s="73"/>
    </row>
    <row r="304" spans="1:11" x14ac:dyDescent="0.3">
      <c r="A304" s="73"/>
      <c r="K304" s="73"/>
    </row>
    <row r="305" spans="1:11" x14ac:dyDescent="0.3">
      <c r="A305" s="73"/>
      <c r="K305" s="73"/>
    </row>
    <row r="306" spans="1:11" x14ac:dyDescent="0.3">
      <c r="A306" s="73"/>
      <c r="K306" s="73"/>
    </row>
    <row r="307" spans="1:11" x14ac:dyDescent="0.3">
      <c r="A307" s="73"/>
      <c r="K307" s="73"/>
    </row>
    <row r="308" spans="1:11" x14ac:dyDescent="0.3">
      <c r="A308" s="73"/>
      <c r="K308" s="73"/>
    </row>
    <row r="309" spans="1:11" x14ac:dyDescent="0.3">
      <c r="A309" s="73"/>
      <c r="K309" s="73"/>
    </row>
    <row r="310" spans="1:11" x14ac:dyDescent="0.3">
      <c r="A310" s="73"/>
      <c r="K310" s="73"/>
    </row>
    <row r="311" spans="1:11" x14ac:dyDescent="0.3">
      <c r="A311" s="73"/>
      <c r="K311" s="73"/>
    </row>
    <row r="312" spans="1:11" x14ac:dyDescent="0.3">
      <c r="A312" s="73"/>
      <c r="K312" s="73"/>
    </row>
    <row r="313" spans="1:11" x14ac:dyDescent="0.3">
      <c r="A313" s="73"/>
      <c r="K313" s="73"/>
    </row>
    <row r="314" spans="1:11" x14ac:dyDescent="0.3">
      <c r="A314" s="73"/>
      <c r="K314" s="73"/>
    </row>
    <row r="315" spans="1:11" x14ac:dyDescent="0.3">
      <c r="A315" s="73"/>
      <c r="K315" s="73"/>
    </row>
    <row r="316" spans="1:11" x14ac:dyDescent="0.3">
      <c r="A316" s="73"/>
      <c r="K316" s="73"/>
    </row>
    <row r="317" spans="1:11" x14ac:dyDescent="0.3">
      <c r="A317" s="73"/>
      <c r="K317" s="73"/>
    </row>
    <row r="318" spans="1:11" x14ac:dyDescent="0.3">
      <c r="A318" s="73"/>
      <c r="K318" s="73"/>
    </row>
    <row r="319" spans="1:11" x14ac:dyDescent="0.3">
      <c r="A319" s="73"/>
      <c r="K319" s="73"/>
    </row>
    <row r="320" spans="1:11" x14ac:dyDescent="0.3">
      <c r="A320" s="73"/>
      <c r="K320" s="73"/>
    </row>
    <row r="321" spans="1:11" x14ac:dyDescent="0.3">
      <c r="A321" s="73"/>
      <c r="K321" s="73"/>
    </row>
    <row r="322" spans="1:11" x14ac:dyDescent="0.3">
      <c r="A322" s="73"/>
      <c r="K322" s="73"/>
    </row>
    <row r="323" spans="1:11" x14ac:dyDescent="0.3">
      <c r="A323" s="73"/>
      <c r="K323" s="73"/>
    </row>
    <row r="324" spans="1:11" x14ac:dyDescent="0.3">
      <c r="A324" s="73"/>
      <c r="K324" s="73"/>
    </row>
    <row r="325" spans="1:11" x14ac:dyDescent="0.3">
      <c r="A325" s="73"/>
      <c r="K325" s="73"/>
    </row>
    <row r="326" spans="1:11" x14ac:dyDescent="0.3">
      <c r="A326" s="73"/>
      <c r="K326" s="73"/>
    </row>
    <row r="327" spans="1:11" x14ac:dyDescent="0.3">
      <c r="A327" s="73"/>
      <c r="K327" s="73"/>
    </row>
    <row r="328" spans="1:11" x14ac:dyDescent="0.3">
      <c r="A328" s="73"/>
      <c r="K328" s="73"/>
    </row>
    <row r="329" spans="1:11" x14ac:dyDescent="0.3">
      <c r="A329" s="73"/>
      <c r="K329" s="73"/>
    </row>
    <row r="330" spans="1:11" x14ac:dyDescent="0.3">
      <c r="A330" s="73"/>
      <c r="K330" s="73"/>
    </row>
    <row r="331" spans="1:11" x14ac:dyDescent="0.3">
      <c r="A331" s="73"/>
      <c r="K331" s="73"/>
    </row>
    <row r="332" spans="1:11" x14ac:dyDescent="0.3">
      <c r="A332" s="73"/>
      <c r="K332" s="73"/>
    </row>
    <row r="333" spans="1:11" x14ac:dyDescent="0.3">
      <c r="A333" s="73"/>
      <c r="K333" s="73"/>
    </row>
    <row r="334" spans="1:11" x14ac:dyDescent="0.3">
      <c r="A334" s="73"/>
      <c r="K334" s="73"/>
    </row>
    <row r="335" spans="1:11" x14ac:dyDescent="0.3">
      <c r="A335" s="73"/>
      <c r="K335" s="73"/>
    </row>
    <row r="336" spans="1:11" x14ac:dyDescent="0.3">
      <c r="A336" s="73"/>
      <c r="K336" s="73"/>
    </row>
    <row r="337" spans="1:11" x14ac:dyDescent="0.3">
      <c r="A337" s="73"/>
      <c r="K337" s="73"/>
    </row>
    <row r="338" spans="1:11" x14ac:dyDescent="0.3">
      <c r="A338" s="73"/>
      <c r="K338" s="73"/>
    </row>
    <row r="339" spans="1:11" x14ac:dyDescent="0.3">
      <c r="A339" s="73"/>
      <c r="K339" s="73"/>
    </row>
    <row r="340" spans="1:11" x14ac:dyDescent="0.3">
      <c r="A340" s="73"/>
      <c r="K340" s="73"/>
    </row>
    <row r="341" spans="1:11" x14ac:dyDescent="0.3">
      <c r="A341" s="73"/>
      <c r="K341" s="73"/>
    </row>
    <row r="342" spans="1:11" x14ac:dyDescent="0.3">
      <c r="A342" s="73"/>
      <c r="K342" s="73"/>
    </row>
    <row r="343" spans="1:11" x14ac:dyDescent="0.3">
      <c r="A343" s="73"/>
      <c r="K343" s="73"/>
    </row>
    <row r="344" spans="1:11" x14ac:dyDescent="0.3">
      <c r="A344" s="73"/>
      <c r="K344" s="73"/>
    </row>
    <row r="345" spans="1:11" x14ac:dyDescent="0.3">
      <c r="A345" s="73"/>
      <c r="K345" s="73"/>
    </row>
    <row r="346" spans="1:11" x14ac:dyDescent="0.3">
      <c r="A346" s="73"/>
      <c r="K346" s="73"/>
    </row>
    <row r="347" spans="1:11" x14ac:dyDescent="0.3">
      <c r="A347" s="73"/>
      <c r="K347" s="73"/>
    </row>
    <row r="348" spans="1:11" x14ac:dyDescent="0.3">
      <c r="A348" s="73"/>
      <c r="K348" s="73"/>
    </row>
    <row r="349" spans="1:11" x14ac:dyDescent="0.3">
      <c r="A349" s="73"/>
      <c r="K349" s="73"/>
    </row>
    <row r="350" spans="1:11" x14ac:dyDescent="0.3">
      <c r="A350" s="73"/>
      <c r="K350" s="73"/>
    </row>
    <row r="351" spans="1:11" x14ac:dyDescent="0.3">
      <c r="A351" s="73"/>
      <c r="K351" s="73"/>
    </row>
    <row r="352" spans="1:11" x14ac:dyDescent="0.3">
      <c r="A352" s="73"/>
      <c r="K352" s="73"/>
    </row>
    <row r="353" spans="1:11" x14ac:dyDescent="0.3">
      <c r="A353" s="73"/>
      <c r="K353" s="73"/>
    </row>
    <row r="354" spans="1:11" x14ac:dyDescent="0.3">
      <c r="A354" s="73"/>
      <c r="K354" s="73"/>
    </row>
    <row r="355" spans="1:11" x14ac:dyDescent="0.3">
      <c r="A355" s="73"/>
      <c r="K355" s="73"/>
    </row>
    <row r="356" spans="1:11" x14ac:dyDescent="0.3">
      <c r="A356" s="73"/>
      <c r="K356" s="73"/>
    </row>
    <row r="357" spans="1:11" x14ac:dyDescent="0.3">
      <c r="A357" s="73"/>
      <c r="K357" s="73"/>
    </row>
    <row r="358" spans="1:11" x14ac:dyDescent="0.3">
      <c r="A358" s="73"/>
      <c r="K358" s="73"/>
    </row>
    <row r="359" spans="1:11" x14ac:dyDescent="0.3">
      <c r="A359" s="73"/>
      <c r="K359" s="73"/>
    </row>
    <row r="360" spans="1:11" x14ac:dyDescent="0.3">
      <c r="A360" s="73"/>
      <c r="K360" s="73"/>
    </row>
    <row r="361" spans="1:11" x14ac:dyDescent="0.3">
      <c r="A361" s="73"/>
      <c r="K361" s="73"/>
    </row>
    <row r="362" spans="1:11" x14ac:dyDescent="0.3">
      <c r="A362" s="73"/>
      <c r="K362" s="73"/>
    </row>
    <row r="363" spans="1:11" x14ac:dyDescent="0.3">
      <c r="A363" s="73"/>
      <c r="K363" s="73"/>
    </row>
    <row r="364" spans="1:11" x14ac:dyDescent="0.3">
      <c r="A364" s="73"/>
      <c r="K364" s="73"/>
    </row>
    <row r="365" spans="1:11" x14ac:dyDescent="0.3">
      <c r="A365" s="73"/>
      <c r="K365" s="73"/>
    </row>
    <row r="366" spans="1:11" x14ac:dyDescent="0.3">
      <c r="A366" s="73"/>
      <c r="K366" s="73"/>
    </row>
    <row r="367" spans="1:11" x14ac:dyDescent="0.3">
      <c r="A367" s="73"/>
      <c r="K367" s="73"/>
    </row>
    <row r="368" spans="1:11" x14ac:dyDescent="0.3">
      <c r="A368" s="73"/>
      <c r="K368" s="73"/>
    </row>
    <row r="369" spans="1:11" x14ac:dyDescent="0.3">
      <c r="A369" s="73"/>
      <c r="K369" s="73"/>
    </row>
    <row r="370" spans="1:11" x14ac:dyDescent="0.3">
      <c r="A370" s="73"/>
      <c r="K370" s="73"/>
    </row>
    <row r="371" spans="1:11" x14ac:dyDescent="0.3">
      <c r="A371" s="73"/>
      <c r="K371" s="73"/>
    </row>
    <row r="372" spans="1:11" x14ac:dyDescent="0.3">
      <c r="A372" s="73"/>
      <c r="K372" s="73"/>
    </row>
    <row r="373" spans="1:11" x14ac:dyDescent="0.3">
      <c r="A373" s="73"/>
      <c r="K373" s="73"/>
    </row>
    <row r="374" spans="1:11" x14ac:dyDescent="0.3">
      <c r="A374" s="73"/>
      <c r="K374" s="73"/>
    </row>
    <row r="375" spans="1:11" x14ac:dyDescent="0.3">
      <c r="A375" s="73"/>
      <c r="K375" s="73"/>
    </row>
    <row r="376" spans="1:11" x14ac:dyDescent="0.3">
      <c r="A376" s="73"/>
      <c r="K376" s="73"/>
    </row>
    <row r="377" spans="1:11" x14ac:dyDescent="0.3">
      <c r="A377" s="73"/>
      <c r="K377" s="73"/>
    </row>
    <row r="378" spans="1:11" x14ac:dyDescent="0.3">
      <c r="A378" s="73"/>
      <c r="K378" s="73"/>
    </row>
    <row r="379" spans="1:11" x14ac:dyDescent="0.3">
      <c r="A379" s="73"/>
      <c r="K379" s="73"/>
    </row>
    <row r="380" spans="1:11" x14ac:dyDescent="0.3">
      <c r="A380" s="73"/>
      <c r="K380" s="73"/>
    </row>
    <row r="381" spans="1:11" x14ac:dyDescent="0.3">
      <c r="A381" s="73"/>
      <c r="K381" s="73"/>
    </row>
    <row r="382" spans="1:11" x14ac:dyDescent="0.3">
      <c r="A382" s="73"/>
      <c r="K382" s="73"/>
    </row>
  </sheetData>
  <sheetProtection selectLockedCells="1" selectUnlockedCells="1"/>
  <sortState xmlns:xlrd2="http://schemas.microsoft.com/office/spreadsheetml/2017/richdata2" ref="A14:I20">
    <sortCondition descending="1" ref="I14"/>
    <sortCondition descending="1" ref="H14"/>
  </sortState>
  <hyperlinks>
    <hyperlink ref="B2" location="'Index'!A3" tooltip="Go to the Index sheet" display="á" xr:uid="{9D4766E9-BA95-4C11-9E60-2AB459496453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058D-96B9-4035-BA40-EB7DB9CF8807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73" customWidth="1"/>
    <col min="2" max="3" width="5" style="73"/>
    <col min="4" max="4" width="8.7109375" style="73" customWidth="1"/>
    <col min="5" max="5" width="8.7109375" style="74" customWidth="1"/>
    <col min="6" max="6" width="8.7109375" style="73" customWidth="1"/>
    <col min="7" max="7" width="4.7109375" style="74" customWidth="1"/>
    <col min="8" max="8" width="20.7109375" style="73" customWidth="1"/>
    <col min="9" max="10" width="5" style="73"/>
    <col min="11" max="12" width="7.7109375" style="73" customWidth="1"/>
    <col min="13" max="13" width="9.7109375" style="73" customWidth="1"/>
    <col min="14" max="14" width="5" style="73"/>
    <col min="15" max="20" width="4.140625" style="73" customWidth="1"/>
    <col min="21" max="25" width="10.28515625" style="73" customWidth="1"/>
    <col min="26" max="254" width="10.28515625" customWidth="1"/>
    <col min="255" max="255" width="17.85546875" customWidth="1"/>
  </cols>
  <sheetData>
    <row r="1" spans="1:25" customFormat="1" ht="18" x14ac:dyDescent="0.35">
      <c r="A1" s="71" t="s">
        <v>740</v>
      </c>
      <c r="B1" s="71"/>
      <c r="C1" s="71"/>
      <c r="D1" s="72"/>
      <c r="E1" s="72"/>
      <c r="F1" s="72"/>
      <c r="G1" s="106"/>
      <c r="H1" s="72"/>
      <c r="I1" s="72"/>
      <c r="J1" s="72" t="s">
        <v>1504</v>
      </c>
      <c r="K1" s="71"/>
      <c r="L1" s="72"/>
      <c r="M1" s="72"/>
      <c r="N1" s="71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customFormat="1" ht="15.75" customHeight="1" x14ac:dyDescent="0.35">
      <c r="A2" s="75" t="s">
        <v>1</v>
      </c>
      <c r="B2" s="73"/>
      <c r="C2" s="73"/>
      <c r="D2" s="73"/>
      <c r="E2" s="74"/>
      <c r="F2" s="73"/>
      <c r="G2" s="74"/>
      <c r="H2" s="73"/>
      <c r="I2" s="76" t="s">
        <v>700</v>
      </c>
      <c r="J2" s="107">
        <v>2</v>
      </c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25" customFormat="1" ht="15.75" customHeight="1" x14ac:dyDescent="0.3">
      <c r="A3" s="79" t="s">
        <v>3</v>
      </c>
      <c r="B3" s="79"/>
      <c r="C3" s="79"/>
      <c r="D3" s="79"/>
      <c r="E3" s="78"/>
      <c r="F3" s="79"/>
      <c r="G3" s="78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customFormat="1" ht="15.75" customHeight="1" x14ac:dyDescent="0.3">
      <c r="A4" s="108" t="s">
        <v>741</v>
      </c>
      <c r="B4" s="109"/>
      <c r="C4" s="110">
        <v>293</v>
      </c>
      <c r="D4" s="109"/>
      <c r="E4" s="84" t="s">
        <v>12</v>
      </c>
      <c r="F4" s="111">
        <f>SUM(F5:F7)</f>
        <v>580.01</v>
      </c>
      <c r="G4" s="112" t="s">
        <v>186</v>
      </c>
      <c r="H4" s="108" t="s">
        <v>742</v>
      </c>
      <c r="I4" s="109"/>
      <c r="J4" s="110">
        <v>560</v>
      </c>
      <c r="K4" s="109"/>
      <c r="L4" s="84" t="s">
        <v>12</v>
      </c>
      <c r="M4" s="111">
        <f>SUM(M5:M7)</f>
        <v>379.00200000000001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</row>
    <row r="5" spans="1:25" customFormat="1" ht="15.75" customHeight="1" x14ac:dyDescent="0.3">
      <c r="A5" s="179" t="s">
        <v>702</v>
      </c>
      <c r="B5" s="114"/>
      <c r="C5" s="115"/>
      <c r="D5" s="180">
        <v>100.002</v>
      </c>
      <c r="E5" s="180">
        <v>98.001999999999995</v>
      </c>
      <c r="F5" s="181">
        <f>SUM(D5:E5)</f>
        <v>198.00399999999999</v>
      </c>
      <c r="H5" s="179" t="s">
        <v>726</v>
      </c>
      <c r="I5" s="114"/>
      <c r="J5" s="115"/>
      <c r="K5" s="180">
        <v>97.001999999999995</v>
      </c>
      <c r="L5" s="180">
        <v>98</v>
      </c>
      <c r="M5" s="181">
        <f>SUM(K5:L5)</f>
        <v>195.00200000000001</v>
      </c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</row>
    <row r="6" spans="1:25" customFormat="1" ht="15.75" customHeight="1" x14ac:dyDescent="0.3">
      <c r="A6" s="118" t="s">
        <v>706</v>
      </c>
      <c r="B6" s="119"/>
      <c r="C6" s="120"/>
      <c r="D6" s="182">
        <v>93</v>
      </c>
      <c r="E6" s="182">
        <v>94.001000000000005</v>
      </c>
      <c r="F6" s="183">
        <f>SUM(D6:E6)</f>
        <v>187.001</v>
      </c>
      <c r="H6" s="118" t="s">
        <v>729</v>
      </c>
      <c r="I6" s="119"/>
      <c r="J6" s="120"/>
      <c r="K6" s="182" t="s">
        <v>30</v>
      </c>
      <c r="L6" s="182"/>
      <c r="M6" s="183">
        <f>SUM(K6:L6)</f>
        <v>0</v>
      </c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</row>
    <row r="7" spans="1:25" customFormat="1" ht="15.75" customHeight="1" x14ac:dyDescent="0.3">
      <c r="A7" s="121" t="s">
        <v>707</v>
      </c>
      <c r="B7" s="122"/>
      <c r="C7" s="123"/>
      <c r="D7" s="184">
        <v>97.001999999999995</v>
      </c>
      <c r="E7" s="184">
        <v>98.003</v>
      </c>
      <c r="F7" s="185">
        <f>SUM(D7:E7)</f>
        <v>195.005</v>
      </c>
      <c r="H7" s="121" t="s">
        <v>604</v>
      </c>
      <c r="I7" s="122"/>
      <c r="J7" s="123"/>
      <c r="K7" s="184">
        <v>94</v>
      </c>
      <c r="L7" s="184">
        <v>90</v>
      </c>
      <c r="M7" s="185">
        <f>SUM(K7:L7)</f>
        <v>184</v>
      </c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spans="1:25" customFormat="1" ht="15.75" customHeight="1" x14ac:dyDescent="0.3">
      <c r="O8" s="149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spans="1:25" customFormat="1" ht="15.75" customHeight="1" x14ac:dyDescent="0.3">
      <c r="A9" s="108" t="s">
        <v>743</v>
      </c>
      <c r="B9" s="109"/>
      <c r="C9" s="110">
        <v>577</v>
      </c>
      <c r="D9" s="109"/>
      <c r="E9" s="84" t="s">
        <v>12</v>
      </c>
      <c r="F9" s="111">
        <f>SUM(F10:F12)</f>
        <v>195.00399999999999</v>
      </c>
      <c r="G9" s="112" t="s">
        <v>186</v>
      </c>
      <c r="H9" s="108" t="s">
        <v>744</v>
      </c>
      <c r="I9" s="109"/>
      <c r="J9" s="110">
        <v>578</v>
      </c>
      <c r="K9" s="109"/>
      <c r="L9" s="84" t="s">
        <v>12</v>
      </c>
      <c r="M9" s="111">
        <f>SUM(M10:M12)</f>
        <v>568.00699999999995</v>
      </c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</row>
    <row r="10" spans="1:25" customFormat="1" ht="15.75" customHeight="1" x14ac:dyDescent="0.3">
      <c r="A10" s="179" t="s">
        <v>703</v>
      </c>
      <c r="B10" s="114"/>
      <c r="C10" s="115"/>
      <c r="D10" s="180" t="s">
        <v>30</v>
      </c>
      <c r="E10" s="180"/>
      <c r="F10" s="181">
        <f>SUM(D10:E10)</f>
        <v>0</v>
      </c>
      <c r="H10" s="179" t="s">
        <v>704</v>
      </c>
      <c r="I10" s="114"/>
      <c r="J10" s="115"/>
      <c r="K10" s="180">
        <v>98.001999999999995</v>
      </c>
      <c r="L10" s="180">
        <v>99.001999999999995</v>
      </c>
      <c r="M10" s="181">
        <f>SUM(K10:L10)</f>
        <v>197.00399999999999</v>
      </c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</row>
    <row r="11" spans="1:25" customFormat="1" ht="15.75" customHeight="1" x14ac:dyDescent="0.3">
      <c r="A11" s="118" t="s">
        <v>715</v>
      </c>
      <c r="B11" s="119"/>
      <c r="C11" s="120"/>
      <c r="D11" s="182">
        <v>96.001999999999995</v>
      </c>
      <c r="E11" s="182">
        <v>99.001999999999995</v>
      </c>
      <c r="F11" s="183">
        <f>SUM(D11:E11)</f>
        <v>195.00399999999999</v>
      </c>
      <c r="H11" s="118" t="s">
        <v>723</v>
      </c>
      <c r="I11" s="119"/>
      <c r="J11" s="120"/>
      <c r="K11" s="182">
        <v>93.001000000000005</v>
      </c>
      <c r="L11" s="182">
        <v>94.001000000000005</v>
      </c>
      <c r="M11" s="183">
        <f>SUM(K11:L11)</f>
        <v>187.00200000000001</v>
      </c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</row>
    <row r="12" spans="1:25" customFormat="1" ht="15.75" customHeight="1" x14ac:dyDescent="0.3">
      <c r="A12" s="121" t="s">
        <v>182</v>
      </c>
      <c r="B12" s="122"/>
      <c r="C12" s="123"/>
      <c r="D12" s="184" t="s">
        <v>30</v>
      </c>
      <c r="E12" s="184"/>
      <c r="F12" s="185">
        <f>SUM(D12:E12)</f>
        <v>0</v>
      </c>
      <c r="H12" s="121" t="s">
        <v>617</v>
      </c>
      <c r="I12" s="122"/>
      <c r="J12" s="123"/>
      <c r="K12" s="184">
        <v>91</v>
      </c>
      <c r="L12" s="184">
        <v>93.001000000000005</v>
      </c>
      <c r="M12" s="185">
        <f>SUM(K12:L12)</f>
        <v>184.001</v>
      </c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</row>
    <row r="13" spans="1:25" customFormat="1" ht="15.75" customHeight="1" x14ac:dyDescent="0.3"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</row>
    <row r="14" spans="1:25" customFormat="1" ht="15.75" customHeight="1" x14ac:dyDescent="0.3">
      <c r="A14" s="108" t="s">
        <v>745</v>
      </c>
      <c r="B14" s="109"/>
      <c r="C14" s="110">
        <v>542</v>
      </c>
      <c r="D14" s="109"/>
      <c r="E14" s="84" t="s">
        <v>12</v>
      </c>
      <c r="F14" s="111">
        <f>SUM(F15:F17)</f>
        <v>356</v>
      </c>
      <c r="G14" s="112" t="s">
        <v>186</v>
      </c>
      <c r="H14" s="108" t="s">
        <v>746</v>
      </c>
      <c r="I14" s="109"/>
      <c r="J14" s="110">
        <v>524</v>
      </c>
      <c r="K14" s="109"/>
      <c r="L14" s="84" t="s">
        <v>12</v>
      </c>
      <c r="M14" s="111">
        <f>SUM(M15:M17)</f>
        <v>165.001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</row>
    <row r="15" spans="1:25" customFormat="1" ht="15.75" customHeight="1" x14ac:dyDescent="0.3">
      <c r="A15" s="179" t="s">
        <v>734</v>
      </c>
      <c r="B15" s="114"/>
      <c r="C15" s="115"/>
      <c r="D15" s="180">
        <v>83</v>
      </c>
      <c r="E15" s="180">
        <v>88</v>
      </c>
      <c r="F15" s="181">
        <f>SUM(D15:E15)</f>
        <v>171</v>
      </c>
      <c r="H15" s="179" t="s">
        <v>732</v>
      </c>
      <c r="I15" s="114"/>
      <c r="J15" s="115"/>
      <c r="K15" s="180" t="s">
        <v>30</v>
      </c>
      <c r="L15" s="180"/>
      <c r="M15" s="181">
        <f>SUM(K15:L15)</f>
        <v>0</v>
      </c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</row>
    <row r="16" spans="1:25" customFormat="1" ht="15.75" customHeight="1" x14ac:dyDescent="0.3">
      <c r="A16" s="118" t="s">
        <v>736</v>
      </c>
      <c r="B16" s="119"/>
      <c r="C16" s="120"/>
      <c r="D16" s="182" t="s">
        <v>30</v>
      </c>
      <c r="E16" s="182"/>
      <c r="F16" s="183">
        <f>SUM(D16:E16)</f>
        <v>0</v>
      </c>
      <c r="H16" s="118" t="s">
        <v>733</v>
      </c>
      <c r="I16" s="119"/>
      <c r="J16" s="120"/>
      <c r="K16" s="182">
        <v>86</v>
      </c>
      <c r="L16" s="182">
        <v>79.001000000000005</v>
      </c>
      <c r="M16" s="183">
        <f>SUM(K16:L16)</f>
        <v>165.001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</row>
    <row r="17" spans="1:25" customFormat="1" ht="15.75" customHeight="1" x14ac:dyDescent="0.3">
      <c r="A17" s="121" t="s">
        <v>634</v>
      </c>
      <c r="B17" s="122"/>
      <c r="C17" s="123"/>
      <c r="D17" s="184">
        <v>89</v>
      </c>
      <c r="E17" s="184">
        <v>96</v>
      </c>
      <c r="F17" s="185">
        <f>SUM(D17:E17)</f>
        <v>185</v>
      </c>
      <c r="H17" s="121" t="s">
        <v>116</v>
      </c>
      <c r="I17" s="122"/>
      <c r="J17" s="123"/>
      <c r="K17" s="184" t="s">
        <v>30</v>
      </c>
      <c r="L17" s="184"/>
      <c r="M17" s="185">
        <f>SUM(K17:L17)</f>
        <v>0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</row>
    <row r="18" spans="1:25" customFormat="1" ht="15.75" customHeight="1" x14ac:dyDescent="0.3"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</row>
    <row r="19" spans="1:25" customFormat="1" ht="15.75" customHeight="1" x14ac:dyDescent="0.3">
      <c r="A19" s="73"/>
      <c r="B19" s="73"/>
      <c r="C19" s="73"/>
      <c r="D19" s="73"/>
      <c r="E19" s="73"/>
      <c r="F19" s="73"/>
      <c r="G19" s="74"/>
      <c r="H19" s="126" t="s">
        <v>3</v>
      </c>
      <c r="I19" s="86" t="s">
        <v>193</v>
      </c>
      <c r="J19" s="86" t="s">
        <v>194</v>
      </c>
      <c r="K19" s="86" t="s">
        <v>195</v>
      </c>
      <c r="L19" s="86" t="s">
        <v>196</v>
      </c>
      <c r="M19" s="86" t="s">
        <v>11</v>
      </c>
      <c r="N19" s="87" t="s">
        <v>197</v>
      </c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</row>
    <row r="20" spans="1:25" customFormat="1" ht="15.75" customHeight="1" x14ac:dyDescent="0.3">
      <c r="A20" s="73"/>
      <c r="B20" s="80" t="s">
        <v>747</v>
      </c>
      <c r="C20" s="73"/>
      <c r="D20" s="73"/>
      <c r="E20" s="73"/>
      <c r="F20" s="73"/>
      <c r="G20" s="74"/>
      <c r="H20" s="148" t="s">
        <v>741</v>
      </c>
      <c r="I20" s="89">
        <v>3</v>
      </c>
      <c r="J20" s="89">
        <v>3</v>
      </c>
      <c r="K20" s="89"/>
      <c r="L20" s="89"/>
      <c r="M20" s="422">
        <v>1740.0329999999999</v>
      </c>
      <c r="N20" s="90">
        <v>6</v>
      </c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</row>
    <row r="21" spans="1:25" customFormat="1" ht="15.75" customHeight="1" x14ac:dyDescent="0.3">
      <c r="A21" s="73"/>
      <c r="B21" s="312" t="s">
        <v>1420</v>
      </c>
      <c r="C21" s="73"/>
      <c r="D21" s="73"/>
      <c r="E21" s="73"/>
      <c r="F21" s="73"/>
      <c r="G21" s="74"/>
      <c r="H21" s="150" t="s">
        <v>744</v>
      </c>
      <c r="I21" s="94">
        <v>3</v>
      </c>
      <c r="J21" s="94">
        <v>3</v>
      </c>
      <c r="K21" s="94"/>
      <c r="L21" s="94"/>
      <c r="M21" s="423">
        <v>1709.0210000000002</v>
      </c>
      <c r="N21" s="95">
        <v>6</v>
      </c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</row>
    <row r="22" spans="1:25" customFormat="1" ht="15.75" customHeight="1" x14ac:dyDescent="0.3">
      <c r="A22" s="73"/>
      <c r="B22" s="80" t="s">
        <v>1417</v>
      </c>
      <c r="C22" s="73"/>
      <c r="D22" s="73"/>
      <c r="E22" s="73"/>
      <c r="F22" s="73"/>
      <c r="G22" s="74"/>
      <c r="H22" s="128" t="s">
        <v>745</v>
      </c>
      <c r="I22" s="94">
        <v>3</v>
      </c>
      <c r="J22" s="94">
        <v>2</v>
      </c>
      <c r="K22" s="94"/>
      <c r="L22" s="94">
        <v>1</v>
      </c>
      <c r="M22" s="423">
        <v>1116.008</v>
      </c>
      <c r="N22" s="95">
        <v>4</v>
      </c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</row>
    <row r="23" spans="1:25" customFormat="1" ht="15.75" customHeight="1" x14ac:dyDescent="0.3">
      <c r="A23" s="73"/>
      <c r="B23" s="73"/>
      <c r="C23" s="73"/>
      <c r="D23" s="73"/>
      <c r="E23" s="74"/>
      <c r="F23" s="73"/>
      <c r="G23" s="74"/>
      <c r="H23" s="186" t="s">
        <v>742</v>
      </c>
      <c r="I23" s="94">
        <v>3</v>
      </c>
      <c r="J23" s="94">
        <v>1</v>
      </c>
      <c r="K23" s="94"/>
      <c r="L23" s="94">
        <v>2</v>
      </c>
      <c r="M23" s="423">
        <v>1041.0060000000001</v>
      </c>
      <c r="N23" s="95">
        <v>2</v>
      </c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</row>
    <row r="24" spans="1:25" customFormat="1" ht="15.75" customHeight="1" x14ac:dyDescent="0.3">
      <c r="A24" s="73"/>
      <c r="B24" s="73"/>
      <c r="C24" s="73"/>
      <c r="D24" s="73"/>
      <c r="E24" s="74"/>
      <c r="F24" s="73"/>
      <c r="G24" s="74"/>
      <c r="H24" s="186" t="s">
        <v>743</v>
      </c>
      <c r="I24" s="94">
        <v>3</v>
      </c>
      <c r="J24" s="94"/>
      <c r="K24" s="94"/>
      <c r="L24" s="94">
        <v>3</v>
      </c>
      <c r="M24" s="423">
        <v>577.00700000000006</v>
      </c>
      <c r="N24" s="95">
        <v>0</v>
      </c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</row>
    <row r="25" spans="1:25" customFormat="1" ht="15.75" customHeight="1" x14ac:dyDescent="0.3">
      <c r="A25" s="73"/>
      <c r="B25" s="73"/>
      <c r="C25" s="73"/>
      <c r="D25" s="73"/>
      <c r="E25" s="74"/>
      <c r="F25" s="73"/>
      <c r="G25" s="74"/>
      <c r="H25" s="129" t="s">
        <v>746</v>
      </c>
      <c r="I25" s="96">
        <v>3</v>
      </c>
      <c r="J25" s="96"/>
      <c r="K25" s="96"/>
      <c r="L25" s="96">
        <v>3</v>
      </c>
      <c r="M25" s="424">
        <v>439.00099999999998</v>
      </c>
      <c r="N25" s="97">
        <v>0</v>
      </c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</row>
    <row r="26" spans="1:25" customFormat="1" ht="15.75" customHeight="1" x14ac:dyDescent="0.3">
      <c r="A26" s="73"/>
      <c r="B26" s="73"/>
      <c r="C26" s="73"/>
      <c r="D26" s="73"/>
      <c r="E26" s="74"/>
      <c r="F26" s="73"/>
      <c r="G26" s="74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</row>
    <row r="27" spans="1:25" customFormat="1" ht="15.75" customHeight="1" x14ac:dyDescent="0.3">
      <c r="A27" s="73" t="s">
        <v>737</v>
      </c>
      <c r="B27" s="73"/>
      <c r="C27" s="73"/>
      <c r="D27" s="73"/>
      <c r="E27" s="74"/>
      <c r="F27" s="73"/>
      <c r="G27" s="74"/>
      <c r="H27" s="73"/>
      <c r="I27" s="73"/>
      <c r="J27" s="73"/>
      <c r="K27" s="73"/>
      <c r="L27" s="73"/>
      <c r="M27" s="73"/>
      <c r="N27" s="73"/>
      <c r="O27" s="73"/>
      <c r="P27" s="132"/>
      <c r="Q27" s="73"/>
      <c r="R27" s="73"/>
      <c r="S27" s="73"/>
      <c r="T27" s="73"/>
      <c r="U27" s="73"/>
      <c r="V27" s="73"/>
      <c r="W27" s="73"/>
      <c r="X27" s="73"/>
      <c r="Y27" s="73"/>
    </row>
    <row r="28" spans="1:25" customFormat="1" ht="15.75" customHeight="1" x14ac:dyDescent="0.3">
      <c r="A28" s="73"/>
      <c r="B28" s="73"/>
      <c r="C28" s="73"/>
      <c r="D28" s="73"/>
      <c r="E28" s="74"/>
      <c r="F28" s="73"/>
      <c r="G28" s="74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</row>
    <row r="29" spans="1:25" customFormat="1" ht="15.75" customHeight="1" x14ac:dyDescent="0.3">
      <c r="A29" s="73" t="s">
        <v>738</v>
      </c>
      <c r="B29" s="73"/>
      <c r="C29" s="73"/>
      <c r="D29" s="73"/>
      <c r="E29" s="145" t="s">
        <v>1505</v>
      </c>
      <c r="F29" s="73"/>
      <c r="G29" s="73"/>
      <c r="H29" s="149"/>
      <c r="I29" s="149"/>
      <c r="J29" s="149"/>
      <c r="K29" s="149"/>
      <c r="L29" s="149"/>
      <c r="M29" s="149"/>
      <c r="N29" s="149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</row>
    <row r="30" spans="1:25" customFormat="1" ht="15.75" customHeight="1" x14ac:dyDescent="0.3">
      <c r="A30" s="73" t="s">
        <v>1506</v>
      </c>
      <c r="B30" s="73"/>
      <c r="C30" s="73"/>
      <c r="D30" s="73"/>
      <c r="E30" s="73"/>
      <c r="F30" s="73"/>
      <c r="G30" s="74"/>
      <c r="H30" s="149"/>
      <c r="I30" s="149"/>
      <c r="J30" s="149"/>
      <c r="K30" s="149"/>
      <c r="L30" s="149"/>
      <c r="M30" s="149"/>
      <c r="N30" s="149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</row>
    <row r="31" spans="1:25" customFormat="1" ht="15.75" customHeight="1" x14ac:dyDescent="0.3">
      <c r="A31" s="149"/>
      <c r="B31" s="149"/>
      <c r="C31" s="149"/>
      <c r="D31" s="149"/>
      <c r="E31" s="149"/>
      <c r="F31" s="149"/>
      <c r="G31" s="187"/>
      <c r="H31" s="149"/>
      <c r="I31" s="149"/>
      <c r="J31" s="149"/>
      <c r="K31" s="149"/>
      <c r="L31" s="149"/>
      <c r="M31" s="149"/>
      <c r="N31" s="149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</row>
    <row r="32" spans="1:25" customFormat="1" ht="15.75" customHeight="1" x14ac:dyDescent="0.3">
      <c r="A32" s="149"/>
      <c r="B32" s="149"/>
      <c r="C32" s="149"/>
      <c r="D32" s="149"/>
      <c r="E32" s="149"/>
      <c r="F32" s="149"/>
      <c r="G32" s="187"/>
      <c r="H32" s="149"/>
      <c r="I32" s="149"/>
      <c r="J32" s="149"/>
      <c r="K32" s="149"/>
      <c r="L32" s="149"/>
      <c r="M32" s="149"/>
      <c r="N32" s="149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</row>
    <row r="33" spans="1:25" customFormat="1" ht="15.75" customHeight="1" x14ac:dyDescent="0.3">
      <c r="A33" s="149"/>
      <c r="B33" s="149"/>
      <c r="C33" s="149"/>
      <c r="D33" s="149"/>
      <c r="E33" s="149"/>
      <c r="F33" s="149"/>
      <c r="G33" s="187"/>
      <c r="H33" s="149"/>
      <c r="I33" s="149"/>
      <c r="J33" s="149"/>
      <c r="K33" s="149"/>
      <c r="L33" s="149"/>
      <c r="M33" s="149"/>
      <c r="N33" s="149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</row>
    <row r="34" spans="1:25" customFormat="1" ht="15.75" customHeight="1" x14ac:dyDescent="0.3">
      <c r="A34" s="149"/>
      <c r="B34" s="149"/>
      <c r="C34" s="149"/>
      <c r="D34" s="149"/>
      <c r="E34" s="149"/>
      <c r="F34" s="149"/>
      <c r="G34" s="187"/>
      <c r="H34" s="149"/>
      <c r="I34" s="149"/>
      <c r="J34" s="149"/>
      <c r="K34" s="149"/>
      <c r="L34" s="149"/>
      <c r="M34" s="149"/>
      <c r="N34" s="149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</row>
    <row r="35" spans="1:25" customFormat="1" ht="15.75" customHeight="1" x14ac:dyDescent="0.3">
      <c r="A35" s="149"/>
      <c r="B35" s="149"/>
      <c r="C35" s="149"/>
      <c r="D35" s="149"/>
      <c r="E35" s="149"/>
      <c r="F35" s="149"/>
      <c r="G35" s="187"/>
      <c r="H35" s="149"/>
      <c r="I35" s="149"/>
      <c r="J35" s="149"/>
      <c r="K35" s="149"/>
      <c r="L35" s="149"/>
      <c r="M35" s="149"/>
      <c r="N35" s="149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</row>
    <row r="36" spans="1:25" customFormat="1" ht="15.75" customHeight="1" x14ac:dyDescent="0.3">
      <c r="A36" s="149"/>
      <c r="B36" s="149"/>
      <c r="C36" s="149"/>
      <c r="D36" s="149"/>
      <c r="E36" s="149"/>
      <c r="F36" s="149"/>
      <c r="G36" s="187"/>
      <c r="H36" s="149"/>
      <c r="I36" s="149"/>
      <c r="J36" s="149"/>
      <c r="K36" s="149"/>
      <c r="L36" s="149"/>
      <c r="M36" s="149"/>
      <c r="N36" s="149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</row>
    <row r="37" spans="1:25" customFormat="1" ht="15.75" customHeight="1" x14ac:dyDescent="0.3">
      <c r="A37" s="149"/>
      <c r="B37" s="149"/>
      <c r="C37" s="149"/>
      <c r="D37" s="149"/>
      <c r="E37" s="149"/>
      <c r="F37" s="149"/>
      <c r="G37" s="187"/>
      <c r="H37" s="149"/>
      <c r="I37" s="149"/>
      <c r="J37" s="149"/>
      <c r="K37" s="149"/>
      <c r="L37" s="149"/>
      <c r="M37" s="149"/>
      <c r="N37" s="149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</row>
    <row r="38" spans="1:25" customFormat="1" ht="15.75" customHeight="1" x14ac:dyDescent="0.3">
      <c r="A38" s="149"/>
      <c r="B38" s="149"/>
      <c r="C38" s="149"/>
      <c r="D38" s="149"/>
      <c r="E38" s="149"/>
      <c r="F38" s="149"/>
      <c r="G38" s="187"/>
      <c r="H38" s="149"/>
      <c r="I38" s="149"/>
      <c r="J38" s="149"/>
      <c r="K38" s="149"/>
      <c r="L38" s="149"/>
      <c r="M38" s="149"/>
      <c r="N38" s="149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</row>
    <row r="39" spans="1:25" customFormat="1" ht="15.75" customHeight="1" x14ac:dyDescent="0.3">
      <c r="A39" s="149"/>
      <c r="B39" s="149"/>
      <c r="C39" s="149"/>
      <c r="D39" s="149"/>
      <c r="E39" s="149"/>
      <c r="F39" s="149"/>
      <c r="G39" s="187"/>
      <c r="H39" s="149"/>
      <c r="I39" s="149"/>
      <c r="J39" s="149"/>
      <c r="K39" s="149"/>
      <c r="L39" s="149"/>
      <c r="M39" s="149"/>
      <c r="N39" s="149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</row>
    <row r="40" spans="1:25" customFormat="1" ht="15.75" customHeight="1" x14ac:dyDescent="0.3">
      <c r="A40" s="149"/>
      <c r="B40" s="149"/>
      <c r="C40" s="149"/>
      <c r="D40" s="149"/>
      <c r="E40" s="149"/>
      <c r="F40" s="149"/>
      <c r="G40" s="187"/>
      <c r="H40" s="149"/>
      <c r="I40" s="149"/>
      <c r="J40" s="149"/>
      <c r="K40" s="149"/>
      <c r="L40" s="149"/>
      <c r="M40" s="149"/>
      <c r="N40" s="149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</row>
    <row r="41" spans="1:25" customFormat="1" ht="15.75" customHeight="1" x14ac:dyDescent="0.3">
      <c r="A41" s="149"/>
      <c r="B41" s="149"/>
      <c r="C41" s="149"/>
      <c r="D41" s="149"/>
      <c r="E41" s="149"/>
      <c r="F41" s="149"/>
      <c r="G41" s="187"/>
      <c r="H41" s="149"/>
      <c r="I41" s="149"/>
      <c r="J41" s="149"/>
      <c r="K41" s="149"/>
      <c r="L41" s="149"/>
      <c r="M41" s="149"/>
      <c r="N41" s="149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</row>
    <row r="42" spans="1:25" customFormat="1" ht="15.75" customHeight="1" x14ac:dyDescent="0.3">
      <c r="A42" s="149"/>
      <c r="B42" s="149"/>
      <c r="C42" s="149"/>
      <c r="D42" s="149"/>
      <c r="E42" s="149"/>
      <c r="F42" s="149"/>
      <c r="G42" s="187"/>
      <c r="H42" s="149"/>
      <c r="I42" s="149"/>
      <c r="J42" s="149"/>
      <c r="K42" s="149"/>
      <c r="L42" s="149"/>
      <c r="M42" s="149"/>
      <c r="N42" s="149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</row>
    <row r="43" spans="1:25" customFormat="1" ht="15.75" customHeight="1" x14ac:dyDescent="0.3">
      <c r="A43" s="149"/>
      <c r="B43" s="149"/>
      <c r="C43" s="149"/>
      <c r="D43" s="149"/>
      <c r="E43" s="149"/>
      <c r="F43" s="149"/>
      <c r="G43" s="187"/>
      <c r="H43" s="149"/>
      <c r="I43" s="149"/>
      <c r="J43" s="149"/>
      <c r="K43" s="149"/>
      <c r="L43" s="149"/>
      <c r="M43" s="149"/>
      <c r="N43" s="149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</row>
    <row r="44" spans="1:25" customFormat="1" ht="15.75" customHeight="1" x14ac:dyDescent="0.3">
      <c r="A44" s="149"/>
      <c r="B44" s="149"/>
      <c r="C44" s="149"/>
      <c r="D44" s="149"/>
      <c r="E44" s="149"/>
      <c r="F44" s="149"/>
      <c r="G44" s="187"/>
      <c r="H44" s="149"/>
      <c r="I44" s="149"/>
      <c r="J44" s="149"/>
      <c r="K44" s="149"/>
      <c r="L44" s="149"/>
      <c r="M44" s="149"/>
      <c r="N44" s="149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</row>
    <row r="45" spans="1:25" customFormat="1" ht="15.75" customHeight="1" x14ac:dyDescent="0.3">
      <c r="A45" s="149"/>
      <c r="B45" s="149"/>
      <c r="C45" s="149"/>
      <c r="D45" s="149"/>
      <c r="E45" s="149"/>
      <c r="F45" s="149"/>
      <c r="G45" s="187"/>
      <c r="H45" s="149"/>
      <c r="I45" s="149"/>
      <c r="J45" s="149"/>
      <c r="K45" s="149"/>
      <c r="L45" s="149"/>
      <c r="M45" s="149"/>
      <c r="N45" s="149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</row>
    <row r="46" spans="1:25" customFormat="1" ht="15.75" customHeight="1" x14ac:dyDescent="0.3">
      <c r="A46" s="149"/>
      <c r="B46" s="149"/>
      <c r="C46" s="149"/>
      <c r="D46" s="149"/>
      <c r="E46" s="149"/>
      <c r="F46" s="149"/>
      <c r="G46" s="187"/>
      <c r="H46" s="149"/>
      <c r="I46" s="149"/>
      <c r="J46" s="149"/>
      <c r="K46" s="149"/>
      <c r="L46" s="149"/>
      <c r="M46" s="149"/>
      <c r="N46" s="149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</row>
    <row r="47" spans="1:25" customFormat="1" ht="15.75" customHeight="1" x14ac:dyDescent="0.3">
      <c r="A47" s="149"/>
      <c r="B47" s="149"/>
      <c r="C47" s="149"/>
      <c r="D47" s="149"/>
      <c r="E47" s="149"/>
      <c r="F47" s="149"/>
      <c r="G47" s="187"/>
      <c r="H47" s="149"/>
      <c r="I47" s="149"/>
      <c r="J47" s="149"/>
      <c r="K47" s="149"/>
      <c r="L47" s="149"/>
      <c r="M47" s="149"/>
      <c r="N47" s="149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</row>
    <row r="48" spans="1:25" customFormat="1" ht="15.75" customHeight="1" x14ac:dyDescent="0.3">
      <c r="A48" s="149"/>
      <c r="B48" s="149"/>
      <c r="C48" s="149"/>
      <c r="D48" s="149"/>
      <c r="E48" s="149"/>
      <c r="F48" s="149"/>
      <c r="G48" s="187"/>
      <c r="H48" s="149"/>
      <c r="I48" s="149"/>
      <c r="J48" s="149"/>
      <c r="K48" s="149"/>
      <c r="L48" s="149"/>
      <c r="M48" s="149"/>
      <c r="N48" s="149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</row>
    <row r="49" spans="1:25" customFormat="1" ht="15.75" customHeight="1" x14ac:dyDescent="0.3">
      <c r="A49" s="149"/>
      <c r="B49" s="149"/>
      <c r="C49" s="149"/>
      <c r="D49" s="149"/>
      <c r="E49" s="149"/>
      <c r="F49" s="149"/>
      <c r="G49" s="187"/>
      <c r="H49" s="149"/>
      <c r="I49" s="149"/>
      <c r="J49" s="149"/>
      <c r="K49" s="149"/>
      <c r="L49" s="149"/>
      <c r="M49" s="149"/>
      <c r="N49" s="149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</row>
    <row r="50" spans="1:25" customFormat="1" ht="15.75" customHeight="1" x14ac:dyDescent="0.3">
      <c r="A50" s="149"/>
      <c r="B50" s="149"/>
      <c r="C50" s="149"/>
      <c r="D50" s="149"/>
      <c r="E50" s="149"/>
      <c r="F50" s="149"/>
      <c r="G50" s="187"/>
      <c r="H50" s="149"/>
      <c r="I50" s="149"/>
      <c r="J50" s="149"/>
      <c r="K50" s="149"/>
      <c r="L50" s="149"/>
      <c r="M50" s="149"/>
      <c r="N50" s="149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</row>
    <row r="51" spans="1:25" customFormat="1" ht="15.75" customHeight="1" x14ac:dyDescent="0.3">
      <c r="A51" s="149"/>
      <c r="B51" s="149"/>
      <c r="C51" s="149"/>
      <c r="D51" s="149"/>
      <c r="E51" s="149"/>
      <c r="F51" s="149"/>
      <c r="G51" s="187"/>
      <c r="H51" s="149"/>
      <c r="I51" s="149"/>
      <c r="J51" s="149"/>
      <c r="K51" s="149"/>
      <c r="L51" s="149"/>
      <c r="M51" s="149"/>
      <c r="N51" s="149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</row>
    <row r="52" spans="1:25" customFormat="1" ht="15.75" customHeight="1" x14ac:dyDescent="0.3">
      <c r="A52" s="149"/>
      <c r="B52" s="149"/>
      <c r="C52" s="149"/>
      <c r="D52" s="149"/>
      <c r="E52" s="149"/>
      <c r="F52" s="149"/>
      <c r="G52" s="187"/>
      <c r="H52" s="149"/>
      <c r="I52" s="149"/>
      <c r="J52" s="149"/>
      <c r="K52" s="149"/>
      <c r="L52" s="149"/>
      <c r="M52" s="149"/>
      <c r="N52" s="149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</row>
    <row r="53" spans="1:25" customFormat="1" ht="15.75" customHeight="1" x14ac:dyDescent="0.3">
      <c r="A53" s="149"/>
      <c r="B53" s="149"/>
      <c r="C53" s="149"/>
      <c r="D53" s="149"/>
      <c r="E53" s="149"/>
      <c r="F53" s="149"/>
      <c r="G53" s="187"/>
      <c r="H53" s="149"/>
      <c r="I53" s="149"/>
      <c r="J53" s="149"/>
      <c r="K53" s="149"/>
      <c r="L53" s="149"/>
      <c r="M53" s="149"/>
      <c r="N53" s="149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</row>
    <row r="54" spans="1:25" customFormat="1" ht="15.75" customHeight="1" x14ac:dyDescent="0.3">
      <c r="A54" s="149"/>
      <c r="B54" s="149"/>
      <c r="C54" s="149"/>
      <c r="D54" s="149"/>
      <c r="E54" s="149"/>
      <c r="F54" s="149"/>
      <c r="G54" s="187"/>
      <c r="H54" s="149"/>
      <c r="I54" s="149"/>
      <c r="J54" s="149"/>
      <c r="K54" s="149"/>
      <c r="L54" s="149"/>
      <c r="M54" s="149"/>
      <c r="N54" s="149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</row>
    <row r="55" spans="1:25" customFormat="1" ht="15.75" customHeight="1" x14ac:dyDescent="0.3">
      <c r="A55" s="149"/>
      <c r="B55" s="149"/>
      <c r="C55" s="149"/>
      <c r="D55" s="149"/>
      <c r="E55" s="149"/>
      <c r="F55" s="149"/>
      <c r="G55" s="187"/>
      <c r="H55" s="149"/>
      <c r="I55" s="149"/>
      <c r="J55" s="149"/>
      <c r="K55" s="149"/>
      <c r="L55" s="149"/>
      <c r="M55" s="149"/>
      <c r="N55" s="149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</row>
    <row r="56" spans="1:25" customFormat="1" ht="15.75" customHeight="1" x14ac:dyDescent="0.3">
      <c r="A56" s="149"/>
      <c r="B56" s="149"/>
      <c r="C56" s="149"/>
      <c r="D56" s="149"/>
      <c r="E56" s="149"/>
      <c r="F56" s="149"/>
      <c r="G56" s="187"/>
      <c r="H56" s="149"/>
      <c r="I56" s="149"/>
      <c r="J56" s="149"/>
      <c r="K56" s="149"/>
      <c r="L56" s="149"/>
      <c r="M56" s="149"/>
      <c r="N56" s="149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</row>
    <row r="57" spans="1:25" customFormat="1" ht="15.75" customHeight="1" x14ac:dyDescent="0.3">
      <c r="A57" s="149"/>
      <c r="B57" s="149"/>
      <c r="C57" s="149"/>
      <c r="D57" s="149"/>
      <c r="E57" s="149"/>
      <c r="F57" s="149"/>
      <c r="G57" s="187"/>
      <c r="H57" s="149"/>
      <c r="I57" s="149"/>
      <c r="J57" s="149"/>
      <c r="K57" s="149"/>
      <c r="L57" s="149"/>
      <c r="M57" s="149"/>
      <c r="N57" s="149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</row>
    <row r="58" spans="1:25" customFormat="1" ht="15.75" customHeight="1" x14ac:dyDescent="0.3">
      <c r="A58" s="149"/>
      <c r="B58" s="149"/>
      <c r="C58" s="149"/>
      <c r="D58" s="149"/>
      <c r="E58" s="149"/>
      <c r="F58" s="149"/>
      <c r="G58" s="187"/>
      <c r="H58" s="149"/>
      <c r="I58" s="149"/>
      <c r="J58" s="149"/>
      <c r="K58" s="149"/>
      <c r="L58" s="149"/>
      <c r="M58" s="149"/>
      <c r="N58" s="149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</row>
    <row r="59" spans="1:25" customFormat="1" ht="15.75" customHeight="1" x14ac:dyDescent="0.3">
      <c r="A59" s="149"/>
      <c r="B59" s="149"/>
      <c r="C59" s="149"/>
      <c r="D59" s="149"/>
      <c r="E59" s="149"/>
      <c r="F59" s="149"/>
      <c r="G59" s="187"/>
      <c r="H59" s="149"/>
      <c r="I59" s="149"/>
      <c r="J59" s="149"/>
      <c r="K59" s="149"/>
      <c r="L59" s="149"/>
      <c r="M59" s="149"/>
      <c r="N59" s="149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</row>
    <row r="60" spans="1:25" customFormat="1" ht="15.75" customHeight="1" x14ac:dyDescent="0.3">
      <c r="A60" s="149"/>
      <c r="B60" s="149"/>
      <c r="C60" s="149"/>
      <c r="D60" s="149"/>
      <c r="E60" s="149"/>
      <c r="F60" s="149"/>
      <c r="G60" s="187"/>
      <c r="H60" s="149"/>
      <c r="I60" s="149"/>
      <c r="J60" s="149"/>
      <c r="K60" s="149"/>
      <c r="L60" s="149"/>
      <c r="M60" s="149"/>
      <c r="N60" s="149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</row>
    <row r="61" spans="1:25" customFormat="1" ht="15.75" customHeight="1" x14ac:dyDescent="0.3">
      <c r="A61" s="149"/>
      <c r="B61" s="149"/>
      <c r="C61" s="149"/>
      <c r="D61" s="149"/>
      <c r="E61" s="149"/>
      <c r="F61" s="149"/>
      <c r="G61" s="187"/>
      <c r="H61" s="149"/>
      <c r="I61" s="149"/>
      <c r="J61" s="149"/>
      <c r="K61" s="149"/>
      <c r="L61" s="149"/>
      <c r="M61" s="149"/>
      <c r="N61" s="149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</row>
    <row r="62" spans="1:25" customFormat="1" ht="15.75" customHeight="1" x14ac:dyDescent="0.3">
      <c r="A62" s="149"/>
      <c r="B62" s="149"/>
      <c r="C62" s="149"/>
      <c r="D62" s="149"/>
      <c r="E62" s="149"/>
      <c r="F62" s="149"/>
      <c r="G62" s="187"/>
      <c r="H62" s="149"/>
      <c r="I62" s="149"/>
      <c r="J62" s="149"/>
      <c r="K62" s="149"/>
      <c r="L62" s="149"/>
      <c r="M62" s="149"/>
      <c r="N62" s="149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</row>
    <row r="63" spans="1:25" customFormat="1" ht="15.75" customHeight="1" x14ac:dyDescent="0.3">
      <c r="A63" s="149"/>
      <c r="B63" s="149"/>
      <c r="C63" s="149"/>
      <c r="D63" s="149"/>
      <c r="E63" s="149"/>
      <c r="F63" s="149"/>
      <c r="G63" s="187"/>
      <c r="H63" s="149"/>
      <c r="I63" s="149"/>
      <c r="J63" s="149"/>
      <c r="K63" s="149"/>
      <c r="L63" s="149"/>
      <c r="M63" s="149"/>
      <c r="N63" s="149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</row>
    <row r="64" spans="1:25" customFormat="1" ht="15.75" customHeight="1" x14ac:dyDescent="0.3">
      <c r="A64" s="149"/>
      <c r="B64" s="149"/>
      <c r="C64" s="149"/>
      <c r="D64" s="149"/>
      <c r="E64" s="149"/>
      <c r="F64" s="149"/>
      <c r="G64" s="187"/>
      <c r="H64" s="149"/>
      <c r="I64" s="149"/>
      <c r="J64" s="149"/>
      <c r="K64" s="149"/>
      <c r="L64" s="149"/>
      <c r="M64" s="149"/>
      <c r="N64" s="149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</row>
    <row r="65" spans="1:25" customFormat="1" ht="15.75" customHeight="1" x14ac:dyDescent="0.3">
      <c r="A65" s="149"/>
      <c r="B65" s="149"/>
      <c r="C65" s="149"/>
      <c r="D65" s="149"/>
      <c r="E65" s="149"/>
      <c r="F65" s="149"/>
      <c r="G65" s="187"/>
      <c r="H65" s="149"/>
      <c r="I65" s="149"/>
      <c r="J65" s="149"/>
      <c r="K65" s="149"/>
      <c r="L65" s="149"/>
      <c r="M65" s="149"/>
      <c r="N65" s="149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</row>
    <row r="66" spans="1:25" customFormat="1" ht="15.75" customHeight="1" x14ac:dyDescent="0.3">
      <c r="A66" s="149"/>
      <c r="B66" s="149"/>
      <c r="C66" s="149"/>
      <c r="D66" s="149"/>
      <c r="E66" s="149"/>
      <c r="F66" s="149"/>
      <c r="G66" s="187"/>
      <c r="H66" s="149"/>
      <c r="I66" s="149"/>
      <c r="J66" s="149"/>
      <c r="K66" s="149"/>
      <c r="L66" s="149"/>
      <c r="M66" s="149"/>
      <c r="N66" s="149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</row>
    <row r="67" spans="1:25" customFormat="1" ht="15.75" customHeight="1" x14ac:dyDescent="0.3">
      <c r="A67" s="149"/>
      <c r="B67" s="149"/>
      <c r="C67" s="149"/>
      <c r="D67" s="149"/>
      <c r="E67" s="149"/>
      <c r="F67" s="149"/>
      <c r="G67" s="187"/>
      <c r="H67" s="149"/>
      <c r="I67" s="149"/>
      <c r="J67" s="149"/>
      <c r="K67" s="149"/>
      <c r="L67" s="149"/>
      <c r="M67" s="149"/>
      <c r="N67" s="149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</row>
    <row r="68" spans="1:25" customFormat="1" ht="15.75" customHeight="1" x14ac:dyDescent="0.3">
      <c r="A68" s="149"/>
      <c r="B68" s="149"/>
      <c r="C68" s="149"/>
      <c r="D68" s="149"/>
      <c r="E68" s="149"/>
      <c r="F68" s="149"/>
      <c r="G68" s="187"/>
      <c r="H68" s="149"/>
      <c r="I68" s="149"/>
      <c r="J68" s="149"/>
      <c r="K68" s="149"/>
      <c r="L68" s="149"/>
      <c r="M68" s="149"/>
      <c r="N68" s="149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</row>
    <row r="69" spans="1:25" customFormat="1" ht="15.75" customHeight="1" x14ac:dyDescent="0.3">
      <c r="A69" s="149"/>
      <c r="B69" s="149"/>
      <c r="C69" s="149"/>
      <c r="D69" s="149"/>
      <c r="E69" s="149"/>
      <c r="F69" s="149"/>
      <c r="G69" s="187"/>
      <c r="H69" s="149"/>
      <c r="I69" s="149"/>
      <c r="J69" s="149"/>
      <c r="K69" s="149"/>
      <c r="L69" s="149"/>
      <c r="M69" s="149"/>
      <c r="N69" s="149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</row>
    <row r="70" spans="1:25" customFormat="1" ht="15.75" customHeight="1" x14ac:dyDescent="0.3">
      <c r="A70" s="149"/>
      <c r="B70" s="149"/>
      <c r="C70" s="149"/>
      <c r="D70" s="149"/>
      <c r="E70" s="149"/>
      <c r="F70" s="149"/>
      <c r="G70" s="187"/>
      <c r="H70" s="149"/>
      <c r="I70" s="149"/>
      <c r="J70" s="149"/>
      <c r="K70" s="149"/>
      <c r="L70" s="149"/>
      <c r="M70" s="149"/>
      <c r="N70" s="149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</row>
    <row r="71" spans="1:25" customFormat="1" ht="15.75" customHeight="1" x14ac:dyDescent="0.3">
      <c r="A71" s="149"/>
      <c r="B71" s="149"/>
      <c r="C71" s="149"/>
      <c r="D71" s="149"/>
      <c r="E71" s="149"/>
      <c r="F71" s="149"/>
      <c r="G71" s="187"/>
      <c r="H71" s="149"/>
      <c r="I71" s="149"/>
      <c r="J71" s="149"/>
      <c r="K71" s="149"/>
      <c r="L71" s="149"/>
      <c r="M71" s="149"/>
      <c r="N71" s="149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</row>
    <row r="72" spans="1:25" customFormat="1" ht="15.75" customHeight="1" x14ac:dyDescent="0.3">
      <c r="A72" s="149"/>
      <c r="B72" s="149"/>
      <c r="C72" s="149"/>
      <c r="D72" s="149"/>
      <c r="E72" s="149"/>
      <c r="F72" s="149"/>
      <c r="G72" s="187"/>
      <c r="H72" s="149"/>
      <c r="I72" s="149"/>
      <c r="J72" s="149"/>
      <c r="K72" s="149"/>
      <c r="L72" s="149"/>
      <c r="M72" s="149"/>
      <c r="N72" s="149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</row>
    <row r="73" spans="1:25" customFormat="1" ht="15.75" customHeight="1" x14ac:dyDescent="0.3">
      <c r="A73" s="149"/>
      <c r="B73" s="149"/>
      <c r="C73" s="149"/>
      <c r="D73" s="149"/>
      <c r="E73" s="149"/>
      <c r="F73" s="149"/>
      <c r="G73" s="187"/>
      <c r="H73" s="149"/>
      <c r="I73" s="149"/>
      <c r="J73" s="149"/>
      <c r="K73" s="149"/>
      <c r="L73" s="149"/>
      <c r="M73" s="149"/>
      <c r="N73" s="149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</row>
    <row r="74" spans="1:25" customFormat="1" ht="15.75" customHeight="1" x14ac:dyDescent="0.3">
      <c r="A74" s="149"/>
      <c r="B74" s="149"/>
      <c r="C74" s="149"/>
      <c r="D74" s="149"/>
      <c r="E74" s="149"/>
      <c r="F74" s="149"/>
      <c r="G74" s="187"/>
      <c r="H74" s="149"/>
      <c r="I74" s="149"/>
      <c r="J74" s="149"/>
      <c r="K74" s="149"/>
      <c r="L74" s="149"/>
      <c r="M74" s="149"/>
      <c r="N74" s="149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</row>
    <row r="75" spans="1:25" customFormat="1" ht="15.75" customHeight="1" x14ac:dyDescent="0.3">
      <c r="A75" s="149"/>
      <c r="B75" s="149"/>
      <c r="C75" s="149"/>
      <c r="D75" s="149"/>
      <c r="E75" s="149"/>
      <c r="F75" s="149"/>
      <c r="G75" s="187"/>
      <c r="H75" s="149"/>
      <c r="I75" s="149"/>
      <c r="J75" s="149"/>
      <c r="K75" s="149"/>
      <c r="L75" s="149"/>
      <c r="M75" s="149"/>
      <c r="N75" s="149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</row>
    <row r="76" spans="1:25" customFormat="1" ht="15.75" customHeight="1" x14ac:dyDescent="0.3">
      <c r="A76" s="149"/>
      <c r="B76" s="149"/>
      <c r="C76" s="149"/>
      <c r="D76" s="149"/>
      <c r="E76" s="149"/>
      <c r="F76" s="149"/>
      <c r="G76" s="187"/>
      <c r="H76" s="149"/>
      <c r="I76" s="149"/>
      <c r="J76" s="149"/>
      <c r="K76" s="149"/>
      <c r="L76" s="149"/>
      <c r="M76" s="149"/>
      <c r="N76" s="149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</row>
    <row r="77" spans="1:25" customFormat="1" ht="15.75" customHeight="1" x14ac:dyDescent="0.3">
      <c r="A77" s="149"/>
      <c r="B77" s="149"/>
      <c r="C77" s="149"/>
      <c r="D77" s="149"/>
      <c r="E77" s="149"/>
      <c r="F77" s="149"/>
      <c r="G77" s="187"/>
      <c r="H77" s="149"/>
      <c r="I77" s="149"/>
      <c r="J77" s="149"/>
      <c r="K77" s="149"/>
      <c r="L77" s="149"/>
      <c r="M77" s="149"/>
      <c r="N77" s="149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</row>
    <row r="78" spans="1:25" customFormat="1" ht="15.75" customHeight="1" x14ac:dyDescent="0.3">
      <c r="A78" s="149"/>
      <c r="B78" s="149"/>
      <c r="C78" s="149"/>
      <c r="D78" s="149"/>
      <c r="E78" s="149"/>
      <c r="F78" s="149"/>
      <c r="G78" s="187"/>
      <c r="H78" s="149"/>
      <c r="I78" s="149"/>
      <c r="J78" s="149"/>
      <c r="K78" s="149"/>
      <c r="L78" s="149"/>
      <c r="M78" s="149"/>
      <c r="N78" s="149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</row>
    <row r="79" spans="1:25" customFormat="1" ht="15.75" customHeight="1" x14ac:dyDescent="0.3">
      <c r="A79" s="149"/>
      <c r="B79" s="149"/>
      <c r="C79" s="149"/>
      <c r="D79" s="149"/>
      <c r="E79" s="149"/>
      <c r="F79" s="149"/>
      <c r="G79" s="187"/>
      <c r="H79" s="149"/>
      <c r="I79" s="149"/>
      <c r="J79" s="149"/>
      <c r="K79" s="149"/>
      <c r="L79" s="149"/>
      <c r="M79" s="149"/>
      <c r="N79" s="149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</row>
    <row r="80" spans="1:25" customFormat="1" ht="15.75" customHeight="1" x14ac:dyDescent="0.3">
      <c r="A80" s="149"/>
      <c r="B80" s="149"/>
      <c r="C80" s="149"/>
      <c r="D80" s="149"/>
      <c r="E80" s="149"/>
      <c r="F80" s="149"/>
      <c r="G80" s="187"/>
      <c r="H80" s="149"/>
      <c r="I80" s="149"/>
      <c r="J80" s="149"/>
      <c r="K80" s="149"/>
      <c r="L80" s="149"/>
      <c r="M80" s="149"/>
      <c r="N80" s="149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</row>
    <row r="81" spans="1:25" customFormat="1" ht="15.75" customHeight="1" x14ac:dyDescent="0.3">
      <c r="A81" s="149"/>
      <c r="B81" s="149"/>
      <c r="C81" s="149"/>
      <c r="D81" s="149"/>
      <c r="E81" s="149"/>
      <c r="F81" s="149"/>
      <c r="G81" s="187"/>
      <c r="H81" s="149"/>
      <c r="I81" s="149"/>
      <c r="J81" s="149"/>
      <c r="K81" s="149"/>
      <c r="L81" s="149"/>
      <c r="M81" s="149"/>
      <c r="N81" s="149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5" customFormat="1" ht="15.75" customHeight="1" x14ac:dyDescent="0.3">
      <c r="A82" s="149"/>
      <c r="B82" s="149"/>
      <c r="C82" s="149"/>
      <c r="D82" s="149"/>
      <c r="E82" s="149"/>
      <c r="F82" s="149"/>
      <c r="G82" s="187"/>
      <c r="H82" s="149"/>
      <c r="I82" s="149"/>
      <c r="J82" s="149"/>
      <c r="K82" s="149"/>
      <c r="L82" s="149"/>
      <c r="M82" s="149"/>
      <c r="N82" s="149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</row>
    <row r="83" spans="1:25" customFormat="1" ht="15.75" customHeight="1" x14ac:dyDescent="0.3">
      <c r="A83" s="149"/>
      <c r="B83" s="149"/>
      <c r="C83" s="149"/>
      <c r="D83" s="149"/>
      <c r="E83" s="149"/>
      <c r="F83" s="149"/>
      <c r="G83" s="187"/>
      <c r="H83" s="149"/>
      <c r="I83" s="149"/>
      <c r="J83" s="149"/>
      <c r="K83" s="149"/>
      <c r="L83" s="149"/>
      <c r="M83" s="149"/>
      <c r="N83" s="149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</row>
    <row r="84" spans="1:25" customFormat="1" ht="15.75" customHeight="1" x14ac:dyDescent="0.3">
      <c r="A84" s="149"/>
      <c r="B84" s="149"/>
      <c r="C84" s="149"/>
      <c r="D84" s="149"/>
      <c r="E84" s="149"/>
      <c r="F84" s="149"/>
      <c r="G84" s="187"/>
      <c r="H84" s="149"/>
      <c r="I84" s="149"/>
      <c r="J84" s="149"/>
      <c r="K84" s="149"/>
      <c r="L84" s="149"/>
      <c r="M84" s="149"/>
      <c r="N84" s="149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</row>
    <row r="85" spans="1:25" customFormat="1" ht="15.75" customHeight="1" x14ac:dyDescent="0.3">
      <c r="A85" s="149"/>
      <c r="B85" s="149"/>
      <c r="C85" s="149"/>
      <c r="D85" s="149"/>
      <c r="E85" s="149"/>
      <c r="F85" s="149"/>
      <c r="G85" s="187"/>
      <c r="H85" s="149"/>
      <c r="I85" s="149"/>
      <c r="J85" s="149"/>
      <c r="K85" s="149"/>
      <c r="L85" s="149"/>
      <c r="M85" s="149"/>
      <c r="N85" s="149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</row>
    <row r="86" spans="1:25" customFormat="1" ht="15.75" customHeight="1" x14ac:dyDescent="0.3">
      <c r="A86" s="149"/>
      <c r="B86" s="149"/>
      <c r="C86" s="149"/>
      <c r="D86" s="149"/>
      <c r="E86" s="149"/>
      <c r="F86" s="149"/>
      <c r="G86" s="187"/>
      <c r="H86" s="149"/>
      <c r="I86" s="149"/>
      <c r="J86" s="149"/>
      <c r="K86" s="149"/>
      <c r="L86" s="149"/>
      <c r="M86" s="149"/>
      <c r="N86" s="149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</row>
    <row r="87" spans="1:25" customFormat="1" ht="15.75" customHeight="1" x14ac:dyDescent="0.3">
      <c r="A87" s="149"/>
      <c r="B87" s="149"/>
      <c r="C87" s="149"/>
      <c r="D87" s="149"/>
      <c r="E87" s="149"/>
      <c r="F87" s="149"/>
      <c r="G87" s="187"/>
      <c r="H87" s="149"/>
      <c r="I87" s="149"/>
      <c r="J87" s="149"/>
      <c r="K87" s="149"/>
      <c r="L87" s="149"/>
      <c r="M87" s="149"/>
      <c r="N87" s="149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</row>
    <row r="88" spans="1:25" customFormat="1" ht="15.75" customHeight="1" x14ac:dyDescent="0.3">
      <c r="A88" s="149"/>
      <c r="B88" s="149"/>
      <c r="C88" s="149"/>
      <c r="D88" s="149"/>
      <c r="E88" s="149"/>
      <c r="F88" s="149"/>
      <c r="G88" s="187"/>
      <c r="H88" s="149"/>
      <c r="I88" s="149"/>
      <c r="J88" s="149"/>
      <c r="K88" s="149"/>
      <c r="L88" s="149"/>
      <c r="M88" s="149"/>
      <c r="N88" s="149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</row>
    <row r="89" spans="1:25" customFormat="1" ht="15.75" customHeight="1" x14ac:dyDescent="0.3">
      <c r="A89" s="149"/>
      <c r="B89" s="149"/>
      <c r="C89" s="149"/>
      <c r="D89" s="149"/>
      <c r="E89" s="149"/>
      <c r="F89" s="149"/>
      <c r="G89" s="187"/>
      <c r="H89" s="149"/>
      <c r="I89" s="149"/>
      <c r="J89" s="149"/>
      <c r="K89" s="149"/>
      <c r="L89" s="149"/>
      <c r="M89" s="149"/>
      <c r="N89" s="149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</row>
    <row r="90" spans="1:25" customFormat="1" ht="15.75" customHeight="1" x14ac:dyDescent="0.3">
      <c r="A90" s="149"/>
      <c r="B90" s="149"/>
      <c r="C90" s="149"/>
      <c r="D90" s="149"/>
      <c r="E90" s="149"/>
      <c r="F90" s="149"/>
      <c r="G90" s="187"/>
      <c r="H90" s="149"/>
      <c r="I90" s="149"/>
      <c r="J90" s="149"/>
      <c r="K90" s="149"/>
      <c r="L90" s="149"/>
      <c r="M90" s="149"/>
      <c r="N90" s="149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</row>
    <row r="91" spans="1:25" customFormat="1" ht="15.75" customHeight="1" x14ac:dyDescent="0.3">
      <c r="A91" s="149"/>
      <c r="B91" s="149"/>
      <c r="C91" s="149"/>
      <c r="D91" s="149"/>
      <c r="E91" s="149"/>
      <c r="F91" s="149"/>
      <c r="G91" s="187"/>
      <c r="H91" s="149"/>
      <c r="I91" s="149"/>
      <c r="J91" s="149"/>
      <c r="K91" s="149"/>
      <c r="L91" s="149"/>
      <c r="M91" s="149"/>
      <c r="N91" s="149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</row>
    <row r="92" spans="1:25" customFormat="1" ht="15.75" customHeight="1" x14ac:dyDescent="0.3">
      <c r="A92" s="149"/>
      <c r="B92" s="149"/>
      <c r="C92" s="149"/>
      <c r="D92" s="149"/>
      <c r="E92" s="149"/>
      <c r="F92" s="149"/>
      <c r="G92" s="187"/>
      <c r="H92" s="149"/>
      <c r="I92" s="149"/>
      <c r="J92" s="149"/>
      <c r="K92" s="149"/>
      <c r="L92" s="149"/>
      <c r="M92" s="149"/>
      <c r="N92" s="149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</row>
    <row r="93" spans="1:25" customFormat="1" ht="15.75" customHeight="1" x14ac:dyDescent="0.3">
      <c r="A93" s="149"/>
      <c r="B93" s="149"/>
      <c r="C93" s="149"/>
      <c r="D93" s="149"/>
      <c r="E93" s="149"/>
      <c r="F93" s="149"/>
      <c r="G93" s="187"/>
      <c r="H93" s="149"/>
      <c r="I93" s="149"/>
      <c r="J93" s="149"/>
      <c r="K93" s="149"/>
      <c r="L93" s="149"/>
      <c r="M93" s="149"/>
      <c r="N93" s="149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</row>
    <row r="94" spans="1:25" customFormat="1" ht="15.75" customHeight="1" x14ac:dyDescent="0.3">
      <c r="A94" s="149"/>
      <c r="B94" s="149"/>
      <c r="C94" s="149"/>
      <c r="D94" s="149"/>
      <c r="E94" s="149"/>
      <c r="F94" s="149"/>
      <c r="G94" s="187"/>
      <c r="H94" s="149"/>
      <c r="I94" s="149"/>
      <c r="J94" s="149"/>
      <c r="K94" s="149"/>
      <c r="L94" s="149"/>
      <c r="M94" s="149"/>
      <c r="N94" s="149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</row>
    <row r="95" spans="1:25" customFormat="1" ht="15.75" customHeight="1" x14ac:dyDescent="0.3">
      <c r="A95" s="149"/>
      <c r="B95" s="149"/>
      <c r="C95" s="149"/>
      <c r="D95" s="149"/>
      <c r="E95" s="149"/>
      <c r="F95" s="149"/>
      <c r="G95" s="187"/>
      <c r="H95" s="149"/>
      <c r="I95" s="149"/>
      <c r="J95" s="149"/>
      <c r="K95" s="149"/>
      <c r="L95" s="149"/>
      <c r="M95" s="149"/>
      <c r="N95" s="149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</row>
    <row r="96" spans="1:25" customFormat="1" ht="15.75" customHeight="1" x14ac:dyDescent="0.3">
      <c r="A96" s="149"/>
      <c r="B96" s="149"/>
      <c r="C96" s="149"/>
      <c r="D96" s="149"/>
      <c r="E96" s="149"/>
      <c r="F96" s="149"/>
      <c r="G96" s="187"/>
      <c r="H96" s="149"/>
      <c r="I96" s="149"/>
      <c r="J96" s="149"/>
      <c r="K96" s="149"/>
      <c r="L96" s="149"/>
      <c r="M96" s="149"/>
      <c r="N96" s="149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</row>
    <row r="97" spans="1:25" customFormat="1" ht="15.75" customHeight="1" x14ac:dyDescent="0.3">
      <c r="A97" s="149"/>
      <c r="B97" s="149"/>
      <c r="C97" s="149"/>
      <c r="D97" s="149"/>
      <c r="E97" s="149"/>
      <c r="F97" s="149"/>
      <c r="G97" s="187"/>
      <c r="H97" s="149"/>
      <c r="I97" s="149"/>
      <c r="J97" s="149"/>
      <c r="K97" s="149"/>
      <c r="L97" s="149"/>
      <c r="M97" s="149"/>
      <c r="N97" s="149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</row>
    <row r="98" spans="1:25" customFormat="1" ht="15.75" customHeight="1" x14ac:dyDescent="0.3">
      <c r="A98" s="149"/>
      <c r="B98" s="149"/>
      <c r="C98" s="149"/>
      <c r="D98" s="149"/>
      <c r="E98" s="149"/>
      <c r="F98" s="149"/>
      <c r="G98" s="187"/>
      <c r="H98" s="149"/>
      <c r="I98" s="149"/>
      <c r="J98" s="149"/>
      <c r="K98" s="149"/>
      <c r="L98" s="149"/>
      <c r="M98" s="149"/>
      <c r="N98" s="149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</row>
    <row r="99" spans="1:25" customFormat="1" ht="15.75" customHeight="1" x14ac:dyDescent="0.3">
      <c r="A99" s="149"/>
      <c r="B99" s="149"/>
      <c r="C99" s="149"/>
      <c r="D99" s="149"/>
      <c r="E99" s="149"/>
      <c r="F99" s="149"/>
      <c r="G99" s="187"/>
      <c r="H99" s="149"/>
      <c r="I99" s="149"/>
      <c r="J99" s="149"/>
      <c r="K99" s="149"/>
      <c r="L99" s="149"/>
      <c r="M99" s="149"/>
      <c r="N99" s="149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</row>
    <row r="100" spans="1:25" customFormat="1" ht="15.75" customHeight="1" x14ac:dyDescent="0.3">
      <c r="A100" s="149"/>
      <c r="B100" s="149"/>
      <c r="C100" s="149"/>
      <c r="D100" s="149"/>
      <c r="E100" s="149"/>
      <c r="F100" s="149"/>
      <c r="G100" s="187"/>
      <c r="H100" s="149"/>
      <c r="I100" s="149"/>
      <c r="J100" s="149"/>
      <c r="K100" s="149"/>
      <c r="L100" s="149"/>
      <c r="M100" s="149"/>
      <c r="N100" s="149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</row>
    <row r="101" spans="1:25" customFormat="1" ht="15.75" customHeight="1" x14ac:dyDescent="0.3">
      <c r="A101" s="149"/>
      <c r="B101" s="149"/>
      <c r="C101" s="149"/>
      <c r="D101" s="149"/>
      <c r="E101" s="149"/>
      <c r="F101" s="149"/>
      <c r="G101" s="187"/>
      <c r="H101" s="149"/>
      <c r="I101" s="149"/>
      <c r="J101" s="149"/>
      <c r="K101" s="149"/>
      <c r="L101" s="149"/>
      <c r="M101" s="149"/>
      <c r="N101" s="149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</row>
    <row r="102" spans="1:25" customFormat="1" ht="15.75" customHeight="1" x14ac:dyDescent="0.3">
      <c r="A102" s="149"/>
      <c r="B102" s="149"/>
      <c r="C102" s="149"/>
      <c r="D102" s="149"/>
      <c r="E102" s="149"/>
      <c r="F102" s="149"/>
      <c r="G102" s="187"/>
      <c r="H102" s="149"/>
      <c r="I102" s="149"/>
      <c r="J102" s="149"/>
      <c r="K102" s="149"/>
      <c r="L102" s="149"/>
      <c r="M102" s="149"/>
      <c r="N102" s="149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</row>
    <row r="103" spans="1:25" customFormat="1" ht="15.75" customHeight="1" x14ac:dyDescent="0.3">
      <c r="A103" s="149"/>
      <c r="B103" s="149"/>
      <c r="C103" s="149"/>
      <c r="D103" s="149"/>
      <c r="E103" s="149"/>
      <c r="F103" s="149"/>
      <c r="G103" s="187"/>
      <c r="H103" s="149"/>
      <c r="I103" s="149"/>
      <c r="J103" s="149"/>
      <c r="K103" s="149"/>
      <c r="L103" s="149"/>
      <c r="M103" s="149"/>
      <c r="N103" s="149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</row>
    <row r="104" spans="1:25" customFormat="1" ht="15.75" customHeight="1" x14ac:dyDescent="0.3">
      <c r="A104" s="149"/>
      <c r="B104" s="149"/>
      <c r="C104" s="149"/>
      <c r="D104" s="149"/>
      <c r="E104" s="149"/>
      <c r="F104" s="149"/>
      <c r="G104" s="187"/>
      <c r="H104" s="149"/>
      <c r="I104" s="149"/>
      <c r="J104" s="149"/>
      <c r="K104" s="149"/>
      <c r="L104" s="149"/>
      <c r="M104" s="149"/>
      <c r="N104" s="149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</row>
    <row r="105" spans="1:25" customFormat="1" ht="15.75" customHeight="1" x14ac:dyDescent="0.3">
      <c r="A105" s="149"/>
      <c r="B105" s="149"/>
      <c r="C105" s="149"/>
      <c r="D105" s="149"/>
      <c r="E105" s="149"/>
      <c r="F105" s="149"/>
      <c r="G105" s="187"/>
      <c r="H105" s="149"/>
      <c r="I105" s="149"/>
      <c r="J105" s="149"/>
      <c r="K105" s="149"/>
      <c r="L105" s="149"/>
      <c r="M105" s="149"/>
      <c r="N105" s="149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</row>
    <row r="106" spans="1:25" customFormat="1" ht="15.75" customHeight="1" x14ac:dyDescent="0.3">
      <c r="A106" s="149"/>
      <c r="B106" s="149"/>
      <c r="C106" s="149"/>
      <c r="D106" s="149"/>
      <c r="E106" s="149"/>
      <c r="F106" s="149"/>
      <c r="G106" s="187"/>
      <c r="H106" s="149"/>
      <c r="I106" s="149"/>
      <c r="J106" s="149"/>
      <c r="K106" s="149"/>
      <c r="L106" s="149"/>
      <c r="M106" s="149"/>
      <c r="N106" s="149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</row>
    <row r="107" spans="1:25" customFormat="1" ht="15.75" customHeight="1" x14ac:dyDescent="0.3">
      <c r="A107" s="149"/>
      <c r="B107" s="149"/>
      <c r="C107" s="149"/>
      <c r="D107" s="149"/>
      <c r="E107" s="149"/>
      <c r="F107" s="149"/>
      <c r="G107" s="187"/>
      <c r="H107" s="149"/>
      <c r="I107" s="149"/>
      <c r="J107" s="149"/>
      <c r="K107" s="149"/>
      <c r="L107" s="149"/>
      <c r="M107" s="149"/>
      <c r="N107" s="149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</row>
    <row r="108" spans="1:25" customFormat="1" ht="15.75" customHeight="1" x14ac:dyDescent="0.3">
      <c r="A108" s="149"/>
      <c r="B108" s="149"/>
      <c r="C108" s="149"/>
      <c r="D108" s="149"/>
      <c r="E108" s="149"/>
      <c r="F108" s="149"/>
      <c r="G108" s="187"/>
      <c r="H108" s="149"/>
      <c r="I108" s="149"/>
      <c r="J108" s="149"/>
      <c r="K108" s="149"/>
      <c r="L108" s="149"/>
      <c r="M108" s="149"/>
      <c r="N108" s="149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</row>
    <row r="109" spans="1:25" customFormat="1" ht="15.75" customHeight="1" x14ac:dyDescent="0.3">
      <c r="A109" s="149"/>
      <c r="B109" s="149"/>
      <c r="C109" s="149"/>
      <c r="D109" s="149"/>
      <c r="E109" s="149"/>
      <c r="F109" s="149"/>
      <c r="G109" s="187"/>
      <c r="H109" s="149"/>
      <c r="I109" s="149"/>
      <c r="J109" s="149"/>
      <c r="K109" s="149"/>
      <c r="L109" s="149"/>
      <c r="M109" s="149"/>
      <c r="N109" s="149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</row>
    <row r="110" spans="1:25" customFormat="1" ht="15.75" customHeight="1" x14ac:dyDescent="0.3">
      <c r="A110" s="149"/>
      <c r="B110" s="149"/>
      <c r="C110" s="149"/>
      <c r="D110" s="149"/>
      <c r="E110" s="149"/>
      <c r="F110" s="149"/>
      <c r="G110" s="187"/>
      <c r="H110" s="149"/>
      <c r="I110" s="149"/>
      <c r="J110" s="149"/>
      <c r="K110" s="149"/>
      <c r="L110" s="149"/>
      <c r="M110" s="149"/>
      <c r="N110" s="149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</row>
    <row r="111" spans="1:25" customFormat="1" ht="15.75" customHeight="1" x14ac:dyDescent="0.3">
      <c r="A111" s="149"/>
      <c r="B111" s="149"/>
      <c r="C111" s="149"/>
      <c r="D111" s="149"/>
      <c r="E111" s="149"/>
      <c r="F111" s="149"/>
      <c r="G111" s="187"/>
      <c r="H111" s="149"/>
      <c r="I111" s="149"/>
      <c r="J111" s="149"/>
      <c r="K111" s="149"/>
      <c r="L111" s="149"/>
      <c r="M111" s="149"/>
      <c r="N111" s="149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</row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9699379E-02C7-4576-A840-2C92CE01394C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46D21-8135-4E91-9515-04BCA5F0455F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6" width="8.7109375" style="73" customWidth="1"/>
    <col min="7" max="7" width="5" style="73" customWidth="1"/>
    <col min="8" max="8" width="8.7109375" style="73" customWidth="1"/>
    <col min="9" max="9" width="5" style="73" customWidth="1"/>
    <col min="10" max="10" width="1.7109375" style="73" customWidth="1"/>
    <col min="11" max="11" width="2.7109375" style="74" customWidth="1"/>
    <col min="12" max="13" width="20.7109375" style="73" customWidth="1"/>
    <col min="14" max="16" width="7.7109375" style="73" customWidth="1"/>
    <col min="17" max="17" width="5" style="73" customWidth="1"/>
    <col min="18" max="18" width="8.7109375" style="73" customWidth="1"/>
    <col min="19" max="21" width="5" style="73" customWidth="1"/>
    <col min="22" max="22" width="3.7109375" style="73" customWidth="1"/>
    <col min="23" max="23" width="5" style="73" customWidth="1"/>
    <col min="24" max="25" width="10.28515625" style="73"/>
  </cols>
  <sheetData>
    <row r="1" spans="1:25" ht="18" x14ac:dyDescent="0.35">
      <c r="A1" s="70"/>
      <c r="B1" s="71" t="s">
        <v>748</v>
      </c>
      <c r="C1" s="71"/>
      <c r="D1" s="72"/>
      <c r="E1" s="72"/>
      <c r="F1" s="72"/>
      <c r="G1" s="72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A2" s="73"/>
      <c r="B2" s="75" t="s">
        <v>1</v>
      </c>
      <c r="I2" s="157" t="s">
        <v>700</v>
      </c>
      <c r="K2" s="158">
        <v>1</v>
      </c>
    </row>
    <row r="3" spans="1:25" ht="15.75" customHeight="1" x14ac:dyDescent="0.3">
      <c r="A3" s="78"/>
      <c r="B3" s="79" t="s">
        <v>3</v>
      </c>
      <c r="C3" s="80" t="s">
        <v>749</v>
      </c>
      <c r="D3" s="80"/>
      <c r="E3" s="80" t="s">
        <v>1306</v>
      </c>
      <c r="F3" s="79"/>
      <c r="G3" s="79"/>
      <c r="H3" s="79"/>
      <c r="I3" s="79"/>
      <c r="J3" s="79"/>
      <c r="K3" s="73"/>
      <c r="U3" s="79"/>
      <c r="V3" s="79"/>
      <c r="W3" s="79"/>
      <c r="X3" s="79"/>
      <c r="Y3" s="79"/>
    </row>
    <row r="4" spans="1:25" ht="15.75" customHeight="1" x14ac:dyDescent="0.3">
      <c r="A4" s="81">
        <v>2</v>
      </c>
      <c r="B4" s="82" t="s">
        <v>7</v>
      </c>
      <c r="C4" s="83" t="s">
        <v>8</v>
      </c>
      <c r="D4" s="109"/>
      <c r="E4" s="153"/>
      <c r="F4" s="86" t="s">
        <v>9</v>
      </c>
      <c r="G4" s="86" t="s">
        <v>10</v>
      </c>
      <c r="H4" s="86" t="s">
        <v>11</v>
      </c>
      <c r="I4" s="87" t="s">
        <v>12</v>
      </c>
      <c r="K4" s="73"/>
    </row>
    <row r="5" spans="1:25" ht="15.75" customHeight="1" x14ac:dyDescent="0.3">
      <c r="A5" s="315">
        <v>6</v>
      </c>
      <c r="B5" s="316" t="s">
        <v>705</v>
      </c>
      <c r="C5" s="316" t="s">
        <v>22</v>
      </c>
      <c r="D5" s="339">
        <v>99.003</v>
      </c>
      <c r="E5" s="339">
        <v>100</v>
      </c>
      <c r="F5" s="339">
        <f>SUM(D5:E5)</f>
        <v>199.00299999999999</v>
      </c>
      <c r="G5" s="317">
        <v>6</v>
      </c>
      <c r="H5" s="339">
        <v>597.01</v>
      </c>
      <c r="I5" s="457">
        <v>22</v>
      </c>
      <c r="K5" s="73"/>
    </row>
    <row r="6" spans="1:25" ht="15.75" customHeight="1" x14ac:dyDescent="0.3">
      <c r="A6" s="91">
        <v>4</v>
      </c>
      <c r="B6" s="92" t="s">
        <v>455</v>
      </c>
      <c r="C6" s="92" t="s">
        <v>32</v>
      </c>
      <c r="D6" s="159">
        <v>100.002</v>
      </c>
      <c r="E6" s="159">
        <v>99.004000000000005</v>
      </c>
      <c r="F6" s="159">
        <f>SUM(D6:E6)</f>
        <v>199.006</v>
      </c>
      <c r="G6" s="88">
        <v>7</v>
      </c>
      <c r="H6" s="159">
        <v>596.01499999999999</v>
      </c>
      <c r="I6" s="95">
        <v>22</v>
      </c>
      <c r="K6" s="73"/>
    </row>
    <row r="7" spans="1:25" ht="15.75" customHeight="1" x14ac:dyDescent="0.3">
      <c r="A7" s="91">
        <v>9</v>
      </c>
      <c r="B7" s="92" t="s">
        <v>752</v>
      </c>
      <c r="C7" s="92" t="s">
        <v>753</v>
      </c>
      <c r="D7" s="159">
        <v>98.003</v>
      </c>
      <c r="E7" s="159">
        <v>99.001000000000005</v>
      </c>
      <c r="F7" s="159">
        <f>SUM(D7:E7)</f>
        <v>197.00400000000002</v>
      </c>
      <c r="G7" s="88">
        <v>5</v>
      </c>
      <c r="H7" s="159">
        <v>593.01700000000005</v>
      </c>
      <c r="I7" s="95">
        <v>18</v>
      </c>
      <c r="J7" s="130"/>
      <c r="K7" s="73"/>
    </row>
    <row r="8" spans="1:25" ht="15.75" customHeight="1" x14ac:dyDescent="0.3">
      <c r="A8" s="91">
        <v>2</v>
      </c>
      <c r="B8" s="92" t="s">
        <v>230</v>
      </c>
      <c r="C8" s="92" t="s">
        <v>231</v>
      </c>
      <c r="D8" s="159">
        <v>100.005</v>
      </c>
      <c r="E8" s="159">
        <v>100.001</v>
      </c>
      <c r="F8" s="159">
        <f>SUM(D8:E8)</f>
        <v>200.006</v>
      </c>
      <c r="G8" s="88">
        <v>9</v>
      </c>
      <c r="H8" s="160">
        <v>592.00900000000001</v>
      </c>
      <c r="I8" s="147">
        <v>18</v>
      </c>
    </row>
    <row r="9" spans="1:25" ht="15.75" customHeight="1" x14ac:dyDescent="0.3">
      <c r="A9" s="91">
        <v>7</v>
      </c>
      <c r="B9" s="92" t="s">
        <v>494</v>
      </c>
      <c r="C9" s="92" t="s">
        <v>495</v>
      </c>
      <c r="D9" s="159">
        <v>97.001999999999995</v>
      </c>
      <c r="E9" s="159">
        <v>99</v>
      </c>
      <c r="F9" s="159">
        <f>SUM(D9:E9)</f>
        <v>196.00200000000001</v>
      </c>
      <c r="G9" s="88">
        <v>4</v>
      </c>
      <c r="H9" s="159">
        <v>590.01199999999994</v>
      </c>
      <c r="I9" s="95">
        <v>17</v>
      </c>
    </row>
    <row r="10" spans="1:25" ht="15.75" customHeight="1" x14ac:dyDescent="0.3">
      <c r="A10" s="91">
        <v>8</v>
      </c>
      <c r="B10" s="92" t="s">
        <v>515</v>
      </c>
      <c r="C10" s="92" t="s">
        <v>32</v>
      </c>
      <c r="D10" s="159">
        <v>100.001</v>
      </c>
      <c r="E10" s="159">
        <v>100.003</v>
      </c>
      <c r="F10" s="159">
        <f>SUM(D10:E10)</f>
        <v>200.00400000000002</v>
      </c>
      <c r="G10" s="88">
        <v>8</v>
      </c>
      <c r="H10" s="159">
        <v>590.00600000000009</v>
      </c>
      <c r="I10" s="95">
        <v>13</v>
      </c>
    </row>
    <row r="11" spans="1:25" ht="15.75" customHeight="1" x14ac:dyDescent="0.3">
      <c r="A11" s="91">
        <v>3</v>
      </c>
      <c r="B11" s="92" t="s">
        <v>750</v>
      </c>
      <c r="C11" s="92" t="s">
        <v>348</v>
      </c>
      <c r="D11" s="159">
        <v>97.001999999999995</v>
      </c>
      <c r="E11" s="159">
        <v>98.001999999999995</v>
      </c>
      <c r="F11" s="159">
        <f>SUM(D11:E11)</f>
        <v>195.00399999999999</v>
      </c>
      <c r="G11" s="88">
        <v>3</v>
      </c>
      <c r="H11" s="159">
        <v>588.00900000000001</v>
      </c>
      <c r="I11" s="95">
        <v>12</v>
      </c>
      <c r="K11" s="73"/>
    </row>
    <row r="12" spans="1:25" ht="15.75" customHeight="1" x14ac:dyDescent="0.3">
      <c r="A12" s="91">
        <v>1</v>
      </c>
      <c r="B12" s="92" t="s">
        <v>717</v>
      </c>
      <c r="C12" s="92" t="s">
        <v>602</v>
      </c>
      <c r="D12" s="159">
        <v>95</v>
      </c>
      <c r="E12" s="159">
        <v>96</v>
      </c>
      <c r="F12" s="159">
        <f>SUM(D12:E12)</f>
        <v>191</v>
      </c>
      <c r="G12" s="88">
        <v>1</v>
      </c>
      <c r="H12" s="159">
        <v>581.00599999999997</v>
      </c>
      <c r="I12" s="147">
        <v>8</v>
      </c>
      <c r="K12" s="73"/>
    </row>
    <row r="13" spans="1:25" ht="15.75" customHeight="1" x14ac:dyDescent="0.3">
      <c r="A13" s="320">
        <v>5</v>
      </c>
      <c r="B13" s="321" t="s">
        <v>751</v>
      </c>
      <c r="C13" s="321" t="s">
        <v>231</v>
      </c>
      <c r="D13" s="340">
        <v>97</v>
      </c>
      <c r="E13" s="340">
        <v>97.001000000000005</v>
      </c>
      <c r="F13" s="340">
        <f>SUM(D13:E13)</f>
        <v>194.001</v>
      </c>
      <c r="G13" s="323">
        <v>2</v>
      </c>
      <c r="H13" s="161">
        <v>578.00699999999995</v>
      </c>
      <c r="I13" s="97">
        <v>5</v>
      </c>
      <c r="K13" s="73"/>
    </row>
    <row r="14" spans="1:25" ht="15.75" customHeight="1" x14ac:dyDescent="0.3">
      <c r="A14" s="73"/>
      <c r="K14" s="73"/>
    </row>
    <row r="15" spans="1:25" ht="15.75" customHeight="1" x14ac:dyDescent="0.3">
      <c r="A15" s="78"/>
      <c r="B15" s="79" t="s">
        <v>5</v>
      </c>
      <c r="C15" s="80" t="s">
        <v>754</v>
      </c>
      <c r="D15" s="80"/>
      <c r="E15" s="80" t="s">
        <v>1308</v>
      </c>
      <c r="F15" s="79"/>
      <c r="G15" s="79"/>
      <c r="H15" s="79"/>
      <c r="I15" s="79"/>
      <c r="K15" s="73"/>
    </row>
    <row r="16" spans="1:25" ht="15.75" customHeight="1" x14ac:dyDescent="0.3">
      <c r="A16" s="81">
        <v>2</v>
      </c>
      <c r="B16" s="82" t="s">
        <v>7</v>
      </c>
      <c r="C16" s="83" t="s">
        <v>8</v>
      </c>
      <c r="D16" s="109"/>
      <c r="E16" s="153"/>
      <c r="F16" s="86" t="s">
        <v>9</v>
      </c>
      <c r="G16" s="86" t="s">
        <v>10</v>
      </c>
      <c r="H16" s="86" t="s">
        <v>11</v>
      </c>
      <c r="I16" s="87" t="s">
        <v>12</v>
      </c>
      <c r="K16" s="73"/>
    </row>
    <row r="17" spans="1:11" ht="15.75" customHeight="1" x14ac:dyDescent="0.3">
      <c r="A17" s="315">
        <v>2</v>
      </c>
      <c r="B17" s="316" t="s">
        <v>451</v>
      </c>
      <c r="C17" s="316" t="s">
        <v>62</v>
      </c>
      <c r="D17" s="339">
        <v>98.001999999999995</v>
      </c>
      <c r="E17" s="339">
        <v>99.003</v>
      </c>
      <c r="F17" s="339">
        <f>SUM(D17:E17)</f>
        <v>197.005</v>
      </c>
      <c r="G17" s="317">
        <v>7</v>
      </c>
      <c r="H17" s="339">
        <v>595.01099999999997</v>
      </c>
      <c r="I17" s="457">
        <v>25</v>
      </c>
      <c r="K17" s="73"/>
    </row>
    <row r="18" spans="1:11" ht="15.75" customHeight="1" x14ac:dyDescent="0.3">
      <c r="A18" s="91">
        <v>8</v>
      </c>
      <c r="B18" s="92" t="s">
        <v>615</v>
      </c>
      <c r="C18" s="92" t="s">
        <v>43</v>
      </c>
      <c r="D18" s="159">
        <v>100.002</v>
      </c>
      <c r="E18" s="159">
        <v>100.003</v>
      </c>
      <c r="F18" s="159">
        <f>SUM(D18:E18)</f>
        <v>200.005</v>
      </c>
      <c r="G18" s="88">
        <v>9</v>
      </c>
      <c r="H18" s="159">
        <v>594.01</v>
      </c>
      <c r="I18" s="95">
        <v>22</v>
      </c>
      <c r="K18" s="73"/>
    </row>
    <row r="19" spans="1:11" ht="15.75" customHeight="1" x14ac:dyDescent="0.3">
      <c r="A19" s="91">
        <v>9</v>
      </c>
      <c r="B19" s="92" t="s">
        <v>757</v>
      </c>
      <c r="C19" s="92" t="s">
        <v>348</v>
      </c>
      <c r="D19" s="159">
        <v>99.001000000000005</v>
      </c>
      <c r="E19" s="159">
        <v>100.002</v>
      </c>
      <c r="F19" s="159">
        <f>SUM(D19:E19)</f>
        <v>199.00299999999999</v>
      </c>
      <c r="G19" s="88">
        <v>8</v>
      </c>
      <c r="H19" s="159">
        <v>591.00900000000001</v>
      </c>
      <c r="I19" s="95">
        <v>19</v>
      </c>
      <c r="K19" s="73"/>
    </row>
    <row r="20" spans="1:11" ht="15.75" customHeight="1" x14ac:dyDescent="0.3">
      <c r="A20" s="91">
        <v>1</v>
      </c>
      <c r="B20" s="92" t="s">
        <v>609</v>
      </c>
      <c r="C20" s="92" t="s">
        <v>43</v>
      </c>
      <c r="D20" s="159">
        <v>98</v>
      </c>
      <c r="E20" s="159">
        <v>99.001000000000005</v>
      </c>
      <c r="F20" s="159">
        <f>SUM(D20:E20)</f>
        <v>197.001</v>
      </c>
      <c r="G20" s="88">
        <v>6</v>
      </c>
      <c r="H20" s="159">
        <v>589.01099999999997</v>
      </c>
      <c r="I20" s="147">
        <v>18</v>
      </c>
      <c r="K20" s="73"/>
    </row>
    <row r="21" spans="1:11" ht="15.75" customHeight="1" x14ac:dyDescent="0.3">
      <c r="A21" s="91">
        <v>7</v>
      </c>
      <c r="B21" s="92" t="s">
        <v>707</v>
      </c>
      <c r="C21" s="92" t="s">
        <v>425</v>
      </c>
      <c r="D21" s="159">
        <v>97</v>
      </c>
      <c r="E21" s="159">
        <v>93</v>
      </c>
      <c r="F21" s="159">
        <f>SUM(D21:E21)</f>
        <v>190</v>
      </c>
      <c r="G21" s="88">
        <v>2</v>
      </c>
      <c r="H21" s="159">
        <v>582.00700000000006</v>
      </c>
      <c r="I21" s="95">
        <v>13</v>
      </c>
      <c r="K21" s="73"/>
    </row>
    <row r="22" spans="1:11" ht="15.75" customHeight="1" x14ac:dyDescent="0.3">
      <c r="A22" s="91">
        <v>4</v>
      </c>
      <c r="B22" s="92" t="s">
        <v>755</v>
      </c>
      <c r="C22" s="92" t="s">
        <v>756</v>
      </c>
      <c r="D22" s="159">
        <v>95.001000000000005</v>
      </c>
      <c r="E22" s="159">
        <v>97.003</v>
      </c>
      <c r="F22" s="159">
        <f>SUM(D22:E22)</f>
        <v>192.00400000000002</v>
      </c>
      <c r="G22" s="88">
        <v>3</v>
      </c>
      <c r="H22" s="159">
        <v>578.01</v>
      </c>
      <c r="I22" s="95">
        <v>13</v>
      </c>
      <c r="K22" s="73"/>
    </row>
    <row r="23" spans="1:11" ht="15.75" customHeight="1" x14ac:dyDescent="0.3">
      <c r="A23" s="91">
        <v>5</v>
      </c>
      <c r="B23" s="92" t="s">
        <v>735</v>
      </c>
      <c r="C23" s="92" t="s">
        <v>712</v>
      </c>
      <c r="D23" s="159">
        <v>98</v>
      </c>
      <c r="E23" s="159">
        <v>97.001999999999995</v>
      </c>
      <c r="F23" s="159">
        <f>SUM(D23:E23)</f>
        <v>195.00200000000001</v>
      </c>
      <c r="G23" s="88">
        <v>5</v>
      </c>
      <c r="H23" s="159">
        <v>585.00700000000006</v>
      </c>
      <c r="I23" s="95">
        <v>12</v>
      </c>
      <c r="K23" s="73"/>
    </row>
    <row r="24" spans="1:11" ht="15.75" customHeight="1" x14ac:dyDescent="0.3">
      <c r="A24" s="91">
        <v>6</v>
      </c>
      <c r="B24" s="92" t="s">
        <v>592</v>
      </c>
      <c r="C24" s="92" t="s">
        <v>43</v>
      </c>
      <c r="D24" s="159">
        <v>94.001000000000005</v>
      </c>
      <c r="E24" s="159">
        <v>100</v>
      </c>
      <c r="F24" s="159">
        <f>SUM(D24:E24)</f>
        <v>194.001</v>
      </c>
      <c r="G24" s="88">
        <v>4</v>
      </c>
      <c r="H24" s="159">
        <v>583.00599999999997</v>
      </c>
      <c r="I24" s="95">
        <v>12</v>
      </c>
      <c r="K24" s="73"/>
    </row>
    <row r="25" spans="1:11" ht="15.75" customHeight="1" x14ac:dyDescent="0.3">
      <c r="A25" s="320">
        <v>3</v>
      </c>
      <c r="B25" s="321" t="s">
        <v>703</v>
      </c>
      <c r="C25" s="321" t="s">
        <v>34</v>
      </c>
      <c r="D25" s="340" t="s">
        <v>30</v>
      </c>
      <c r="E25" s="340"/>
      <c r="F25" s="340">
        <f>SUM(D25:E25)</f>
        <v>0</v>
      </c>
      <c r="G25" s="323">
        <v>0</v>
      </c>
      <c r="H25" s="161">
        <v>0</v>
      </c>
      <c r="I25" s="97">
        <v>0</v>
      </c>
      <c r="K25" s="73"/>
    </row>
    <row r="26" spans="1:11" ht="15.75" customHeight="1" x14ac:dyDescent="0.3">
      <c r="A26" s="73"/>
      <c r="K26" s="73"/>
    </row>
    <row r="27" spans="1:11" ht="15.75" customHeight="1" x14ac:dyDescent="0.3">
      <c r="A27" s="78"/>
      <c r="B27" s="79" t="s">
        <v>45</v>
      </c>
      <c r="C27" s="80" t="s">
        <v>758</v>
      </c>
      <c r="D27" s="80"/>
      <c r="E27" s="80" t="s">
        <v>1309</v>
      </c>
      <c r="F27" s="79"/>
      <c r="G27" s="79"/>
      <c r="H27" s="79"/>
      <c r="I27" s="79"/>
      <c r="K27" s="73"/>
    </row>
    <row r="28" spans="1:11" ht="15.75" customHeight="1" x14ac:dyDescent="0.3">
      <c r="A28" s="81">
        <v>2</v>
      </c>
      <c r="B28" s="82" t="s">
        <v>7</v>
      </c>
      <c r="C28" s="83" t="s">
        <v>8</v>
      </c>
      <c r="D28" s="109"/>
      <c r="E28" s="153"/>
      <c r="F28" s="86" t="s">
        <v>9</v>
      </c>
      <c r="G28" s="86" t="s">
        <v>10</v>
      </c>
      <c r="H28" s="86" t="s">
        <v>11</v>
      </c>
      <c r="I28" s="87" t="s">
        <v>12</v>
      </c>
      <c r="K28" s="73"/>
    </row>
    <row r="29" spans="1:11" ht="15.75" customHeight="1" x14ac:dyDescent="0.3">
      <c r="A29" s="315">
        <v>9</v>
      </c>
      <c r="B29" s="316" t="s">
        <v>763</v>
      </c>
      <c r="C29" s="316" t="s">
        <v>62</v>
      </c>
      <c r="D29" s="339">
        <v>98.003</v>
      </c>
      <c r="E29" s="339">
        <v>100.002</v>
      </c>
      <c r="F29" s="339">
        <f>SUM(D29:E29)</f>
        <v>198.005</v>
      </c>
      <c r="G29" s="317">
        <v>9</v>
      </c>
      <c r="H29" s="339">
        <v>593.01400000000001</v>
      </c>
      <c r="I29" s="457">
        <v>25</v>
      </c>
      <c r="K29" s="73"/>
    </row>
    <row r="30" spans="1:11" ht="15.75" customHeight="1" x14ac:dyDescent="0.3">
      <c r="A30" s="91">
        <v>7</v>
      </c>
      <c r="B30" s="92" t="s">
        <v>761</v>
      </c>
      <c r="C30" s="92" t="s">
        <v>62</v>
      </c>
      <c r="D30" s="159">
        <v>99</v>
      </c>
      <c r="E30" s="159">
        <v>99.003</v>
      </c>
      <c r="F30" s="159">
        <f>SUM(D30:E30)</f>
        <v>198.00299999999999</v>
      </c>
      <c r="G30" s="88">
        <v>8</v>
      </c>
      <c r="H30" s="159">
        <v>596.00800000000004</v>
      </c>
      <c r="I30" s="95">
        <v>23</v>
      </c>
      <c r="K30" s="73"/>
    </row>
    <row r="31" spans="1:11" ht="15.75" customHeight="1" x14ac:dyDescent="0.3">
      <c r="A31" s="91">
        <v>8</v>
      </c>
      <c r="B31" s="92" t="s">
        <v>762</v>
      </c>
      <c r="C31" s="92" t="s">
        <v>32</v>
      </c>
      <c r="D31" s="159">
        <v>98</v>
      </c>
      <c r="E31" s="159">
        <v>97.003</v>
      </c>
      <c r="F31" s="159">
        <f>SUM(D31:E31)</f>
        <v>195.00299999999999</v>
      </c>
      <c r="G31" s="88">
        <v>5</v>
      </c>
      <c r="H31" s="159">
        <v>590.01199999999994</v>
      </c>
      <c r="I31" s="95">
        <v>20</v>
      </c>
      <c r="K31" s="73"/>
    </row>
    <row r="32" spans="1:11" ht="15.75" customHeight="1" x14ac:dyDescent="0.3">
      <c r="A32" s="91">
        <v>4</v>
      </c>
      <c r="B32" s="92" t="s">
        <v>760</v>
      </c>
      <c r="C32" s="92" t="s">
        <v>22</v>
      </c>
      <c r="D32" s="159">
        <v>98.001999999999995</v>
      </c>
      <c r="E32" s="159">
        <v>97.001000000000005</v>
      </c>
      <c r="F32" s="159">
        <f>SUM(D32:E32)</f>
        <v>195.00299999999999</v>
      </c>
      <c r="G32" s="88">
        <v>5</v>
      </c>
      <c r="H32" s="159">
        <v>588.00900000000001</v>
      </c>
      <c r="I32" s="95">
        <v>16</v>
      </c>
      <c r="K32" s="73"/>
    </row>
    <row r="33" spans="1:11" ht="15.75" customHeight="1" x14ac:dyDescent="0.3">
      <c r="A33" s="91">
        <v>6</v>
      </c>
      <c r="B33" s="92" t="s">
        <v>711</v>
      </c>
      <c r="C33" s="92" t="s">
        <v>712</v>
      </c>
      <c r="D33" s="159">
        <v>99.001999999999995</v>
      </c>
      <c r="E33" s="159">
        <v>99</v>
      </c>
      <c r="F33" s="159">
        <f>SUM(D33:E33)</f>
        <v>198.00200000000001</v>
      </c>
      <c r="G33" s="88">
        <v>7</v>
      </c>
      <c r="H33" s="159">
        <v>586.00800000000004</v>
      </c>
      <c r="I33" s="95">
        <v>16</v>
      </c>
      <c r="K33" s="73"/>
    </row>
    <row r="34" spans="1:11" ht="15.75" customHeight="1" x14ac:dyDescent="0.3">
      <c r="A34" s="91">
        <v>2</v>
      </c>
      <c r="B34" s="92" t="s">
        <v>702</v>
      </c>
      <c r="C34" s="92" t="s">
        <v>425</v>
      </c>
      <c r="D34" s="159">
        <v>98</v>
      </c>
      <c r="E34" s="159">
        <v>99</v>
      </c>
      <c r="F34" s="159">
        <f>SUM(D34:E34)</f>
        <v>197</v>
      </c>
      <c r="G34" s="88">
        <v>6</v>
      </c>
      <c r="H34" s="159">
        <v>585.00800000000004</v>
      </c>
      <c r="I34" s="95">
        <v>12</v>
      </c>
      <c r="K34" s="73"/>
    </row>
    <row r="35" spans="1:11" ht="15.75" customHeight="1" x14ac:dyDescent="0.3">
      <c r="A35" s="91">
        <v>1</v>
      </c>
      <c r="B35" s="92" t="s">
        <v>709</v>
      </c>
      <c r="C35" s="92" t="s">
        <v>602</v>
      </c>
      <c r="D35" s="159">
        <v>90</v>
      </c>
      <c r="E35" s="159">
        <v>98.001999999999995</v>
      </c>
      <c r="F35" s="159">
        <f>SUM(D35:E35)</f>
        <v>188.00200000000001</v>
      </c>
      <c r="G35" s="88">
        <v>1</v>
      </c>
      <c r="H35" s="159">
        <v>579.00900000000001</v>
      </c>
      <c r="I35" s="147">
        <v>11</v>
      </c>
      <c r="K35" s="73"/>
    </row>
    <row r="36" spans="1:11" ht="15.75" customHeight="1" x14ac:dyDescent="0.3">
      <c r="A36" s="91">
        <v>5</v>
      </c>
      <c r="B36" s="92" t="s">
        <v>719</v>
      </c>
      <c r="C36" s="92" t="s">
        <v>259</v>
      </c>
      <c r="D36" s="159">
        <v>98.001000000000005</v>
      </c>
      <c r="E36" s="159">
        <v>94.001000000000005</v>
      </c>
      <c r="F36" s="159">
        <f>SUM(D36:E36)</f>
        <v>192.00200000000001</v>
      </c>
      <c r="G36" s="88">
        <v>3</v>
      </c>
      <c r="H36" s="159">
        <v>577.00800000000004</v>
      </c>
      <c r="I36" s="95">
        <v>7</v>
      </c>
      <c r="K36" s="73"/>
    </row>
    <row r="37" spans="1:11" ht="15.75" customHeight="1" x14ac:dyDescent="0.3">
      <c r="A37" s="320">
        <v>3</v>
      </c>
      <c r="B37" s="321" t="s">
        <v>759</v>
      </c>
      <c r="C37" s="321" t="s">
        <v>62</v>
      </c>
      <c r="D37" s="340">
        <v>96.001000000000005</v>
      </c>
      <c r="E37" s="340">
        <v>95.001999999999995</v>
      </c>
      <c r="F37" s="340">
        <f>SUM(D37:E37)</f>
        <v>191.00299999999999</v>
      </c>
      <c r="G37" s="323">
        <v>2</v>
      </c>
      <c r="H37" s="161">
        <v>574.00700000000006</v>
      </c>
      <c r="I37" s="97">
        <v>6</v>
      </c>
      <c r="K37" s="73"/>
    </row>
    <row r="38" spans="1:11" ht="15.75" customHeight="1" x14ac:dyDescent="0.3">
      <c r="A38" s="73"/>
      <c r="K38" s="73"/>
    </row>
    <row r="39" spans="1:11" ht="15.75" customHeight="1" x14ac:dyDescent="0.3">
      <c r="A39" s="78"/>
      <c r="B39" s="79" t="s">
        <v>47</v>
      </c>
      <c r="C39" s="80" t="s">
        <v>764</v>
      </c>
      <c r="D39" s="80"/>
      <c r="E39" s="80" t="s">
        <v>1310</v>
      </c>
      <c r="F39" s="79"/>
      <c r="G39" s="79"/>
      <c r="H39" s="79"/>
      <c r="I39" s="79"/>
      <c r="K39" s="73"/>
    </row>
    <row r="40" spans="1:11" ht="15.75" customHeight="1" x14ac:dyDescent="0.3">
      <c r="A40" s="81">
        <v>2</v>
      </c>
      <c r="B40" s="82" t="s">
        <v>7</v>
      </c>
      <c r="C40" s="83" t="s">
        <v>8</v>
      </c>
      <c r="D40" s="109"/>
      <c r="E40" s="153"/>
      <c r="F40" s="86" t="s">
        <v>9</v>
      </c>
      <c r="G40" s="86" t="s">
        <v>10</v>
      </c>
      <c r="H40" s="86" t="s">
        <v>11</v>
      </c>
      <c r="I40" s="87" t="s">
        <v>12</v>
      </c>
      <c r="K40" s="73"/>
    </row>
    <row r="41" spans="1:11" ht="15.75" customHeight="1" x14ac:dyDescent="0.3">
      <c r="A41" s="315">
        <v>4</v>
      </c>
      <c r="B41" s="316" t="s">
        <v>767</v>
      </c>
      <c r="C41" s="316" t="s">
        <v>712</v>
      </c>
      <c r="D41" s="339">
        <v>99.004000000000005</v>
      </c>
      <c r="E41" s="339">
        <v>97.001999999999995</v>
      </c>
      <c r="F41" s="339">
        <f>SUM(D41:E41)</f>
        <v>196.006</v>
      </c>
      <c r="G41" s="317">
        <v>7</v>
      </c>
      <c r="H41" s="339">
        <v>591.01199999999994</v>
      </c>
      <c r="I41" s="457">
        <v>24</v>
      </c>
      <c r="K41" s="73"/>
    </row>
    <row r="42" spans="1:11" ht="15.75" customHeight="1" x14ac:dyDescent="0.3">
      <c r="A42" s="91">
        <v>1</v>
      </c>
      <c r="B42" s="92" t="s">
        <v>710</v>
      </c>
      <c r="C42" s="92" t="s">
        <v>84</v>
      </c>
      <c r="D42" s="159">
        <v>99.003</v>
      </c>
      <c r="E42" s="159">
        <v>99.001000000000005</v>
      </c>
      <c r="F42" s="159">
        <f>SUM(D42:E42)</f>
        <v>198.00400000000002</v>
      </c>
      <c r="G42" s="88">
        <v>9</v>
      </c>
      <c r="H42" s="159">
        <v>589.00900000000001</v>
      </c>
      <c r="I42" s="147">
        <v>23</v>
      </c>
      <c r="K42" s="73"/>
    </row>
    <row r="43" spans="1:11" ht="15.75" customHeight="1" x14ac:dyDescent="0.3">
      <c r="A43" s="91">
        <v>3</v>
      </c>
      <c r="B43" s="92" t="s">
        <v>766</v>
      </c>
      <c r="C43" s="92" t="s">
        <v>753</v>
      </c>
      <c r="D43" s="159">
        <v>97.001000000000005</v>
      </c>
      <c r="E43" s="159">
        <v>93</v>
      </c>
      <c r="F43" s="159">
        <f>SUM(D43:E43)</f>
        <v>190.001</v>
      </c>
      <c r="G43" s="88">
        <v>3</v>
      </c>
      <c r="H43" s="159">
        <v>582.00900000000001</v>
      </c>
      <c r="I43" s="95">
        <v>18</v>
      </c>
      <c r="K43" s="73"/>
    </row>
    <row r="44" spans="1:11" ht="15.75" customHeight="1" x14ac:dyDescent="0.3">
      <c r="A44" s="91">
        <v>7</v>
      </c>
      <c r="B44" s="92" t="s">
        <v>769</v>
      </c>
      <c r="C44" s="92" t="s">
        <v>26</v>
      </c>
      <c r="D44" s="159">
        <v>95</v>
      </c>
      <c r="E44" s="159">
        <v>98.003</v>
      </c>
      <c r="F44" s="159">
        <f>SUM(D44:E44)</f>
        <v>193.00299999999999</v>
      </c>
      <c r="G44" s="88">
        <v>5</v>
      </c>
      <c r="H44" s="159">
        <v>583.00700000000006</v>
      </c>
      <c r="I44" s="95">
        <v>16</v>
      </c>
      <c r="K44" s="73"/>
    </row>
    <row r="45" spans="1:11" ht="15.75" customHeight="1" x14ac:dyDescent="0.3">
      <c r="A45" s="91">
        <v>2</v>
      </c>
      <c r="B45" s="92" t="s">
        <v>765</v>
      </c>
      <c r="C45" s="92" t="s">
        <v>753</v>
      </c>
      <c r="D45" s="159">
        <v>96.001000000000005</v>
      </c>
      <c r="E45" s="159">
        <v>96.001999999999995</v>
      </c>
      <c r="F45" s="159">
        <f>SUM(D45:E45)</f>
        <v>192.00299999999999</v>
      </c>
      <c r="G45" s="88">
        <v>4</v>
      </c>
      <c r="H45" s="159">
        <v>580.01</v>
      </c>
      <c r="I45" s="95">
        <v>15</v>
      </c>
      <c r="K45" s="73"/>
    </row>
    <row r="46" spans="1:11" ht="15.75" customHeight="1" x14ac:dyDescent="0.3">
      <c r="A46" s="91">
        <v>8</v>
      </c>
      <c r="B46" s="92" t="s">
        <v>596</v>
      </c>
      <c r="C46" s="92" t="s">
        <v>43</v>
      </c>
      <c r="D46" s="159">
        <v>99.001000000000005</v>
      </c>
      <c r="E46" s="159">
        <v>98.001000000000005</v>
      </c>
      <c r="F46" s="159">
        <f>SUM(D46:E46)</f>
        <v>197.00200000000001</v>
      </c>
      <c r="G46" s="88">
        <v>8</v>
      </c>
      <c r="H46" s="159">
        <v>565.00600000000009</v>
      </c>
      <c r="I46" s="95">
        <v>14</v>
      </c>
      <c r="K46" s="73"/>
    </row>
    <row r="47" spans="1:11" ht="15.75" customHeight="1" x14ac:dyDescent="0.3">
      <c r="A47" s="91">
        <v>5</v>
      </c>
      <c r="B47" s="92" t="s">
        <v>163</v>
      </c>
      <c r="C47" s="92" t="s">
        <v>79</v>
      </c>
      <c r="D47" s="159">
        <v>99</v>
      </c>
      <c r="E47" s="159">
        <v>97.001999999999995</v>
      </c>
      <c r="F47" s="159">
        <f>SUM(D47:E47)</f>
        <v>196.00200000000001</v>
      </c>
      <c r="G47" s="88">
        <v>6</v>
      </c>
      <c r="H47" s="159">
        <v>577.00600000000009</v>
      </c>
      <c r="I47" s="95">
        <v>12</v>
      </c>
      <c r="K47" s="73"/>
    </row>
    <row r="48" spans="1:11" ht="15.75" customHeight="1" x14ac:dyDescent="0.3">
      <c r="A48" s="91">
        <v>6</v>
      </c>
      <c r="B48" s="92" t="s">
        <v>768</v>
      </c>
      <c r="C48" s="92" t="s">
        <v>26</v>
      </c>
      <c r="D48" s="159">
        <v>96.001000000000005</v>
      </c>
      <c r="E48" s="159">
        <v>94</v>
      </c>
      <c r="F48" s="159">
        <f>SUM(D48:E48)</f>
        <v>190.001</v>
      </c>
      <c r="G48" s="88">
        <v>3</v>
      </c>
      <c r="H48" s="159">
        <v>575.00400000000002</v>
      </c>
      <c r="I48" s="95">
        <v>11</v>
      </c>
      <c r="K48" s="73"/>
    </row>
    <row r="49" spans="1:11" ht="15.75" customHeight="1" x14ac:dyDescent="0.3">
      <c r="A49" s="320">
        <v>9</v>
      </c>
      <c r="B49" s="321" t="s">
        <v>770</v>
      </c>
      <c r="C49" s="321" t="s">
        <v>26</v>
      </c>
      <c r="D49" s="340" t="s">
        <v>30</v>
      </c>
      <c r="E49" s="340"/>
      <c r="F49" s="340">
        <f>SUM(D49:E49)</f>
        <v>0</v>
      </c>
      <c r="G49" s="323">
        <v>0</v>
      </c>
      <c r="H49" s="161">
        <v>0</v>
      </c>
      <c r="I49" s="97">
        <v>0</v>
      </c>
      <c r="K49" s="73"/>
    </row>
    <row r="50" spans="1:11" ht="15.75" customHeight="1" x14ac:dyDescent="0.3">
      <c r="A50" s="73"/>
      <c r="K50" s="73"/>
    </row>
    <row r="51" spans="1:11" ht="15.75" customHeight="1" x14ac:dyDescent="0.3">
      <c r="A51" s="78"/>
      <c r="B51" s="79" t="s">
        <v>73</v>
      </c>
      <c r="C51" s="80" t="s">
        <v>771</v>
      </c>
      <c r="D51" s="80"/>
      <c r="E51" s="80" t="s">
        <v>1311</v>
      </c>
      <c r="F51" s="79"/>
      <c r="G51" s="79"/>
      <c r="H51" s="79"/>
      <c r="I51" s="79"/>
      <c r="K51" s="73"/>
    </row>
    <row r="52" spans="1:11" ht="15.75" customHeight="1" x14ac:dyDescent="0.3">
      <c r="A52" s="81">
        <v>2</v>
      </c>
      <c r="B52" s="82" t="s">
        <v>7</v>
      </c>
      <c r="C52" s="83" t="s">
        <v>8</v>
      </c>
      <c r="D52" s="109"/>
      <c r="E52" s="153"/>
      <c r="F52" s="86" t="s">
        <v>9</v>
      </c>
      <c r="G52" s="86" t="s">
        <v>10</v>
      </c>
      <c r="H52" s="86" t="s">
        <v>11</v>
      </c>
      <c r="I52" s="87" t="s">
        <v>12</v>
      </c>
      <c r="K52" s="73"/>
    </row>
    <row r="53" spans="1:11" ht="15.75" customHeight="1" x14ac:dyDescent="0.3">
      <c r="A53" s="315">
        <v>5</v>
      </c>
      <c r="B53" s="316" t="s">
        <v>774</v>
      </c>
      <c r="C53" s="316" t="s">
        <v>211</v>
      </c>
      <c r="D53" s="339">
        <v>98.001999999999995</v>
      </c>
      <c r="E53" s="339">
        <v>97.001000000000005</v>
      </c>
      <c r="F53" s="339">
        <f>SUM(D53:E53)</f>
        <v>195.00299999999999</v>
      </c>
      <c r="G53" s="317">
        <v>6</v>
      </c>
      <c r="H53" s="339">
        <v>591.01099999999997</v>
      </c>
      <c r="I53" s="457">
        <v>23</v>
      </c>
      <c r="K53" s="73"/>
    </row>
    <row r="54" spans="1:11" ht="15.75" customHeight="1" x14ac:dyDescent="0.3">
      <c r="A54" s="91">
        <v>2</v>
      </c>
      <c r="B54" s="92" t="s">
        <v>721</v>
      </c>
      <c r="C54" s="92" t="s">
        <v>417</v>
      </c>
      <c r="D54" s="159">
        <v>95.001999999999995</v>
      </c>
      <c r="E54" s="159">
        <v>99.003</v>
      </c>
      <c r="F54" s="159">
        <f>SUM(D54:E54)</f>
        <v>194.005</v>
      </c>
      <c r="G54" s="88">
        <v>5</v>
      </c>
      <c r="H54" s="159">
        <v>589.00900000000001</v>
      </c>
      <c r="I54" s="95">
        <v>21</v>
      </c>
      <c r="K54" s="73"/>
    </row>
    <row r="55" spans="1:11" ht="15.75" customHeight="1" x14ac:dyDescent="0.3">
      <c r="A55" s="91">
        <v>1</v>
      </c>
      <c r="B55" s="92" t="s">
        <v>772</v>
      </c>
      <c r="C55" s="92" t="s">
        <v>62</v>
      </c>
      <c r="D55" s="159">
        <v>97.003</v>
      </c>
      <c r="E55" s="159">
        <v>98.001000000000005</v>
      </c>
      <c r="F55" s="159">
        <f>SUM(D55:E55)</f>
        <v>195.00400000000002</v>
      </c>
      <c r="G55" s="88">
        <v>7</v>
      </c>
      <c r="H55" s="159">
        <v>581.00800000000004</v>
      </c>
      <c r="I55" s="147">
        <v>16</v>
      </c>
      <c r="K55" s="73"/>
    </row>
    <row r="56" spans="1:11" ht="15.75" customHeight="1" x14ac:dyDescent="0.3">
      <c r="A56" s="91">
        <v>3</v>
      </c>
      <c r="B56" s="92" t="s">
        <v>89</v>
      </c>
      <c r="C56" s="92" t="s">
        <v>259</v>
      </c>
      <c r="D56" s="159">
        <v>99</v>
      </c>
      <c r="E56" s="159" t="s">
        <v>30</v>
      </c>
      <c r="F56" s="159">
        <f>SUM(D56:E56)</f>
        <v>99</v>
      </c>
      <c r="G56" s="88">
        <v>2</v>
      </c>
      <c r="H56" s="159">
        <v>492.00699999999995</v>
      </c>
      <c r="I56" s="95">
        <v>16</v>
      </c>
      <c r="K56" s="73"/>
    </row>
    <row r="57" spans="1:11" ht="15.75" customHeight="1" x14ac:dyDescent="0.3">
      <c r="A57" s="91">
        <v>7</v>
      </c>
      <c r="B57" s="92" t="s">
        <v>706</v>
      </c>
      <c r="C57" s="92" t="s">
        <v>425</v>
      </c>
      <c r="D57" s="159">
        <v>98</v>
      </c>
      <c r="E57" s="159">
        <v>100.003</v>
      </c>
      <c r="F57" s="159">
        <f>SUM(D57:E57)</f>
        <v>198.00299999999999</v>
      </c>
      <c r="G57" s="88">
        <v>9</v>
      </c>
      <c r="H57" s="159">
        <v>583.00700000000006</v>
      </c>
      <c r="I57" s="95">
        <v>15</v>
      </c>
      <c r="K57" s="73"/>
    </row>
    <row r="58" spans="1:11" ht="15.75" customHeight="1" x14ac:dyDescent="0.3">
      <c r="A58" s="91">
        <v>9</v>
      </c>
      <c r="B58" s="92" t="s">
        <v>776</v>
      </c>
      <c r="C58" s="92" t="s">
        <v>777</v>
      </c>
      <c r="D58" s="159">
        <v>99</v>
      </c>
      <c r="E58" s="159">
        <v>97.001000000000005</v>
      </c>
      <c r="F58" s="159">
        <f>SUM(D58:E58)</f>
        <v>196.001</v>
      </c>
      <c r="G58" s="88">
        <v>8</v>
      </c>
      <c r="H58" s="159">
        <v>579.00300000000004</v>
      </c>
      <c r="I58" s="95">
        <v>13</v>
      </c>
      <c r="K58" s="73"/>
    </row>
    <row r="59" spans="1:11" ht="15.75" customHeight="1" x14ac:dyDescent="0.3">
      <c r="A59" s="91">
        <v>6</v>
      </c>
      <c r="B59" s="92" t="s">
        <v>347</v>
      </c>
      <c r="C59" s="92" t="s">
        <v>425</v>
      </c>
      <c r="D59" s="159">
        <v>97.001000000000005</v>
      </c>
      <c r="E59" s="159">
        <v>95.003</v>
      </c>
      <c r="F59" s="159">
        <f>SUM(D59:E59)</f>
        <v>192.00400000000002</v>
      </c>
      <c r="G59" s="88">
        <v>3</v>
      </c>
      <c r="H59" s="159">
        <v>577.00800000000004</v>
      </c>
      <c r="I59" s="95">
        <v>12</v>
      </c>
      <c r="K59" s="73"/>
    </row>
    <row r="60" spans="1:11" ht="15.75" customHeight="1" x14ac:dyDescent="0.3">
      <c r="A60" s="91">
        <v>8</v>
      </c>
      <c r="B60" s="92" t="s">
        <v>775</v>
      </c>
      <c r="C60" s="92" t="s">
        <v>287</v>
      </c>
      <c r="D60" s="159" t="s">
        <v>30</v>
      </c>
      <c r="E60" s="159"/>
      <c r="F60" s="159">
        <f>SUM(D60:E60)</f>
        <v>0</v>
      </c>
      <c r="G60" s="88">
        <v>0</v>
      </c>
      <c r="H60" s="159">
        <v>389.00300000000004</v>
      </c>
      <c r="I60" s="95">
        <v>11</v>
      </c>
      <c r="K60" s="73"/>
    </row>
    <row r="61" spans="1:11" ht="15.75" customHeight="1" x14ac:dyDescent="0.3">
      <c r="A61" s="320">
        <v>4</v>
      </c>
      <c r="B61" s="321" t="s">
        <v>773</v>
      </c>
      <c r="C61" s="321" t="s">
        <v>26</v>
      </c>
      <c r="D61" s="340">
        <v>95</v>
      </c>
      <c r="E61" s="340">
        <v>99.001000000000005</v>
      </c>
      <c r="F61" s="340">
        <f>SUM(D61:E61)</f>
        <v>194.001</v>
      </c>
      <c r="G61" s="323">
        <v>4</v>
      </c>
      <c r="H61" s="161">
        <v>574.00400000000002</v>
      </c>
      <c r="I61" s="97">
        <v>10</v>
      </c>
      <c r="K61" s="73"/>
    </row>
    <row r="62" spans="1:11" ht="15.75" customHeight="1" x14ac:dyDescent="0.3">
      <c r="A62" s="73"/>
      <c r="K62" s="73"/>
    </row>
    <row r="63" spans="1:11" ht="15.75" customHeight="1" x14ac:dyDescent="0.3">
      <c r="A63" s="73"/>
      <c r="B63" s="73" t="s">
        <v>737</v>
      </c>
      <c r="K63" s="73"/>
    </row>
    <row r="64" spans="1:11" ht="15.75" customHeight="1" x14ac:dyDescent="0.3">
      <c r="A64" s="73"/>
      <c r="K64" s="73"/>
    </row>
    <row r="65" spans="1:11" ht="15.75" customHeight="1" x14ac:dyDescent="0.3">
      <c r="A65" s="73"/>
      <c r="B65" s="73" t="s">
        <v>738</v>
      </c>
      <c r="E65" s="98" t="s">
        <v>1505</v>
      </c>
      <c r="K65" s="73"/>
    </row>
    <row r="66" spans="1:11" ht="15.75" customHeight="1" x14ac:dyDescent="0.3">
      <c r="A66" s="73"/>
      <c r="B66" s="73" t="s">
        <v>1506</v>
      </c>
      <c r="K66" s="73"/>
    </row>
    <row r="67" spans="1:11" ht="15.75" customHeight="1" x14ac:dyDescent="0.3">
      <c r="A67" s="73"/>
      <c r="K67" s="73"/>
    </row>
    <row r="68" spans="1:11" ht="15.75" customHeight="1" x14ac:dyDescent="0.3">
      <c r="A68" s="73"/>
      <c r="K68" s="73"/>
    </row>
    <row r="69" spans="1:11" ht="15.75" customHeight="1" x14ac:dyDescent="0.3">
      <c r="A69" s="73"/>
      <c r="K69" s="73"/>
    </row>
    <row r="70" spans="1:11" ht="15.75" customHeight="1" x14ac:dyDescent="0.3">
      <c r="A70" s="73"/>
      <c r="K70" s="73"/>
    </row>
    <row r="71" spans="1:11" ht="15.75" customHeight="1" x14ac:dyDescent="0.3">
      <c r="A71" s="73"/>
      <c r="K71" s="73"/>
    </row>
    <row r="72" spans="1:11" ht="15.75" customHeight="1" x14ac:dyDescent="0.3">
      <c r="A72" s="73"/>
      <c r="K72" s="73"/>
    </row>
    <row r="73" spans="1:11" ht="15.75" customHeight="1" x14ac:dyDescent="0.3">
      <c r="A73" s="73"/>
      <c r="K73" s="73"/>
    </row>
    <row r="74" spans="1:11" ht="15.75" customHeight="1" x14ac:dyDescent="0.3">
      <c r="A74" s="73"/>
      <c r="K74" s="73"/>
    </row>
    <row r="75" spans="1:11" ht="15.75" customHeight="1" x14ac:dyDescent="0.3">
      <c r="A75" s="73"/>
      <c r="K75" s="73"/>
    </row>
    <row r="76" spans="1:11" ht="15.75" customHeight="1" x14ac:dyDescent="0.3">
      <c r="A76" s="73"/>
      <c r="K76" s="73"/>
    </row>
    <row r="77" spans="1:11" ht="15.75" customHeight="1" x14ac:dyDescent="0.3">
      <c r="A77" s="73"/>
      <c r="K77" s="73"/>
    </row>
    <row r="78" spans="1:11" ht="15.75" customHeight="1" x14ac:dyDescent="0.3">
      <c r="A78" s="73"/>
      <c r="K78" s="73"/>
    </row>
    <row r="79" spans="1:11" ht="15.75" customHeight="1" x14ac:dyDescent="0.3">
      <c r="A79" s="73"/>
      <c r="K79" s="73"/>
    </row>
    <row r="80" spans="1:11" x14ac:dyDescent="0.3">
      <c r="A80" s="73"/>
      <c r="K80" s="73"/>
    </row>
    <row r="81" spans="1:11" x14ac:dyDescent="0.3">
      <c r="A81" s="73"/>
      <c r="K81" s="73"/>
    </row>
    <row r="82" spans="1:11" x14ac:dyDescent="0.3">
      <c r="A82" s="73"/>
      <c r="K82" s="73"/>
    </row>
    <row r="83" spans="1:11" x14ac:dyDescent="0.3">
      <c r="A83" s="73"/>
      <c r="K83" s="73"/>
    </row>
    <row r="84" spans="1:11" x14ac:dyDescent="0.3">
      <c r="A84" s="73"/>
      <c r="K84" s="73"/>
    </row>
    <row r="85" spans="1:11" x14ac:dyDescent="0.3">
      <c r="A85" s="73"/>
      <c r="K85" s="73"/>
    </row>
    <row r="86" spans="1:11" x14ac:dyDescent="0.3">
      <c r="A86" s="73"/>
      <c r="K86" s="73"/>
    </row>
    <row r="87" spans="1:11" x14ac:dyDescent="0.3">
      <c r="A87" s="73"/>
      <c r="K87" s="73"/>
    </row>
    <row r="88" spans="1:11" x14ac:dyDescent="0.3">
      <c r="A88" s="73"/>
      <c r="K88" s="73"/>
    </row>
    <row r="89" spans="1:11" x14ac:dyDescent="0.3">
      <c r="A89" s="73"/>
      <c r="K89" s="73"/>
    </row>
    <row r="90" spans="1:11" x14ac:dyDescent="0.3">
      <c r="A90" s="73"/>
      <c r="K90" s="73"/>
    </row>
    <row r="91" spans="1:11" x14ac:dyDescent="0.3">
      <c r="A91" s="73"/>
      <c r="K91" s="73"/>
    </row>
    <row r="92" spans="1:11" x14ac:dyDescent="0.3">
      <c r="A92" s="73"/>
      <c r="K92" s="73"/>
    </row>
    <row r="93" spans="1:11" x14ac:dyDescent="0.3">
      <c r="A93" s="73"/>
      <c r="K93" s="73"/>
    </row>
    <row r="94" spans="1:11" x14ac:dyDescent="0.3">
      <c r="A94" s="73"/>
      <c r="K94" s="73"/>
    </row>
    <row r="95" spans="1:11" x14ac:dyDescent="0.3">
      <c r="A95" s="73"/>
      <c r="K95" s="73"/>
    </row>
    <row r="96" spans="1:11" x14ac:dyDescent="0.3">
      <c r="A96" s="73"/>
      <c r="K96" s="73"/>
    </row>
    <row r="97" spans="1:11" x14ac:dyDescent="0.3">
      <c r="A97" s="73"/>
      <c r="K97" s="73"/>
    </row>
    <row r="98" spans="1:11" x14ac:dyDescent="0.3">
      <c r="A98" s="73"/>
      <c r="K98" s="73"/>
    </row>
    <row r="99" spans="1:11" x14ac:dyDescent="0.3">
      <c r="A99" s="73"/>
      <c r="K99" s="73"/>
    </row>
    <row r="100" spans="1:11" x14ac:dyDescent="0.3">
      <c r="A100" s="73"/>
      <c r="K100" s="73"/>
    </row>
    <row r="101" spans="1:11" x14ac:dyDescent="0.3">
      <c r="A101" s="73"/>
      <c r="K101" s="73"/>
    </row>
    <row r="102" spans="1:11" x14ac:dyDescent="0.3">
      <c r="A102" s="73"/>
      <c r="K102" s="73"/>
    </row>
    <row r="103" spans="1:11" x14ac:dyDescent="0.3">
      <c r="A103" s="73"/>
      <c r="K103" s="73"/>
    </row>
    <row r="104" spans="1:11" x14ac:dyDescent="0.3">
      <c r="A104" s="73"/>
      <c r="K104" s="73"/>
    </row>
    <row r="105" spans="1:11" x14ac:dyDescent="0.3">
      <c r="A105" s="73"/>
      <c r="K105" s="73"/>
    </row>
    <row r="106" spans="1:11" x14ac:dyDescent="0.3">
      <c r="A106" s="73"/>
      <c r="K106" s="73"/>
    </row>
    <row r="107" spans="1:11" x14ac:dyDescent="0.3">
      <c r="A107" s="73"/>
      <c r="K107" s="73"/>
    </row>
    <row r="108" spans="1:11" x14ac:dyDescent="0.3">
      <c r="A108" s="73"/>
      <c r="K108" s="73"/>
    </row>
    <row r="109" spans="1:11" x14ac:dyDescent="0.3">
      <c r="A109" s="73"/>
      <c r="K109" s="73"/>
    </row>
    <row r="110" spans="1:11" x14ac:dyDescent="0.3">
      <c r="A110" s="73"/>
      <c r="K110" s="73"/>
    </row>
    <row r="111" spans="1:11" x14ac:dyDescent="0.3">
      <c r="A111" s="73"/>
      <c r="K111" s="73"/>
    </row>
    <row r="112" spans="1:11" x14ac:dyDescent="0.3">
      <c r="A112" s="73"/>
      <c r="K112" s="73"/>
    </row>
    <row r="113" spans="1:11" x14ac:dyDescent="0.3">
      <c r="A113" s="73"/>
      <c r="K113" s="73"/>
    </row>
    <row r="114" spans="1:11" x14ac:dyDescent="0.3">
      <c r="A114" s="73"/>
      <c r="K114" s="73"/>
    </row>
    <row r="115" spans="1:11" x14ac:dyDescent="0.3">
      <c r="A115" s="73"/>
      <c r="K115" s="73"/>
    </row>
    <row r="116" spans="1:11" x14ac:dyDescent="0.3">
      <c r="A116" s="73"/>
      <c r="K116" s="73"/>
    </row>
    <row r="117" spans="1:11" x14ac:dyDescent="0.3">
      <c r="A117" s="73"/>
      <c r="K117" s="73"/>
    </row>
    <row r="118" spans="1:11" x14ac:dyDescent="0.3">
      <c r="A118" s="73"/>
      <c r="K118" s="73"/>
    </row>
    <row r="119" spans="1:11" x14ac:dyDescent="0.3">
      <c r="A119" s="73"/>
      <c r="K119" s="73"/>
    </row>
    <row r="120" spans="1:11" x14ac:dyDescent="0.3">
      <c r="A120" s="73"/>
      <c r="K120" s="73"/>
    </row>
    <row r="121" spans="1:11" x14ac:dyDescent="0.3">
      <c r="A121" s="73"/>
      <c r="K121" s="73"/>
    </row>
    <row r="122" spans="1:11" x14ac:dyDescent="0.3">
      <c r="A122" s="73"/>
      <c r="K122" s="73"/>
    </row>
    <row r="123" spans="1:11" x14ac:dyDescent="0.3">
      <c r="A123" s="73"/>
      <c r="K123" s="73"/>
    </row>
    <row r="124" spans="1:11" x14ac:dyDescent="0.3">
      <c r="A124" s="73"/>
      <c r="K124" s="73"/>
    </row>
    <row r="125" spans="1:11" x14ac:dyDescent="0.3">
      <c r="A125" s="73"/>
      <c r="K125" s="73"/>
    </row>
    <row r="126" spans="1:11" x14ac:dyDescent="0.3">
      <c r="A126" s="73"/>
      <c r="K126" s="73"/>
    </row>
    <row r="127" spans="1:11" x14ac:dyDescent="0.3">
      <c r="A127" s="73"/>
      <c r="K127" s="73"/>
    </row>
    <row r="128" spans="1:11" x14ac:dyDescent="0.3">
      <c r="A128" s="73"/>
      <c r="K128" s="73"/>
    </row>
    <row r="129" spans="1:11" x14ac:dyDescent="0.3">
      <c r="A129" s="73"/>
      <c r="K129" s="73"/>
    </row>
    <row r="130" spans="1:11" x14ac:dyDescent="0.3">
      <c r="A130" s="73"/>
      <c r="K130" s="73"/>
    </row>
    <row r="131" spans="1:11" x14ac:dyDescent="0.3">
      <c r="A131" s="73"/>
      <c r="K131" s="73"/>
    </row>
    <row r="132" spans="1:11" x14ac:dyDescent="0.3">
      <c r="A132" s="73"/>
      <c r="K132" s="73"/>
    </row>
    <row r="133" spans="1:11" x14ac:dyDescent="0.3">
      <c r="A133" s="73"/>
      <c r="K133" s="73"/>
    </row>
    <row r="134" spans="1:11" x14ac:dyDescent="0.3">
      <c r="A134" s="73"/>
      <c r="K134" s="73"/>
    </row>
    <row r="135" spans="1:11" x14ac:dyDescent="0.3">
      <c r="A135" s="73"/>
      <c r="K135" s="73"/>
    </row>
    <row r="136" spans="1:11" x14ac:dyDescent="0.3">
      <c r="A136" s="73"/>
      <c r="K136" s="73"/>
    </row>
    <row r="137" spans="1:11" x14ac:dyDescent="0.3">
      <c r="A137" s="73"/>
      <c r="K137" s="73"/>
    </row>
    <row r="138" spans="1:11" x14ac:dyDescent="0.3">
      <c r="A138" s="73"/>
      <c r="K138" s="73"/>
    </row>
    <row r="139" spans="1:11" x14ac:dyDescent="0.3">
      <c r="A139" s="73"/>
      <c r="K139" s="73"/>
    </row>
    <row r="140" spans="1:11" x14ac:dyDescent="0.3">
      <c r="A140" s="73"/>
      <c r="K140" s="73"/>
    </row>
    <row r="141" spans="1:11" x14ac:dyDescent="0.3">
      <c r="A141" s="73"/>
      <c r="K141" s="73"/>
    </row>
    <row r="142" spans="1:11" x14ac:dyDescent="0.3">
      <c r="A142" s="73"/>
      <c r="K142" s="73"/>
    </row>
    <row r="143" spans="1:11" x14ac:dyDescent="0.3">
      <c r="A143" s="73"/>
      <c r="K143" s="73"/>
    </row>
    <row r="144" spans="1:11" x14ac:dyDescent="0.3">
      <c r="A144" s="73"/>
      <c r="K144" s="73"/>
    </row>
    <row r="145" spans="1:11" x14ac:dyDescent="0.3">
      <c r="A145" s="73"/>
      <c r="K145" s="73"/>
    </row>
    <row r="146" spans="1:11" x14ac:dyDescent="0.3">
      <c r="A146" s="73"/>
      <c r="K146" s="73"/>
    </row>
    <row r="147" spans="1:11" x14ac:dyDescent="0.3">
      <c r="A147" s="73"/>
      <c r="K147" s="73"/>
    </row>
    <row r="148" spans="1:11" x14ac:dyDescent="0.3">
      <c r="A148" s="73"/>
      <c r="K148" s="73"/>
    </row>
    <row r="149" spans="1:11" x14ac:dyDescent="0.3">
      <c r="A149" s="73"/>
      <c r="K149" s="73"/>
    </row>
    <row r="150" spans="1:11" x14ac:dyDescent="0.3">
      <c r="A150" s="73"/>
      <c r="K150" s="73"/>
    </row>
    <row r="151" spans="1:11" x14ac:dyDescent="0.3">
      <c r="A151" s="73"/>
      <c r="K151" s="73"/>
    </row>
    <row r="152" spans="1:11" x14ac:dyDescent="0.3">
      <c r="A152" s="73"/>
      <c r="K152" s="73"/>
    </row>
    <row r="153" spans="1:11" x14ac:dyDescent="0.3">
      <c r="A153" s="73"/>
      <c r="K153" s="73"/>
    </row>
    <row r="154" spans="1:11" x14ac:dyDescent="0.3">
      <c r="A154" s="73"/>
      <c r="K154" s="73"/>
    </row>
    <row r="155" spans="1:11" x14ac:dyDescent="0.3">
      <c r="A155" s="73"/>
      <c r="K155" s="73"/>
    </row>
    <row r="156" spans="1:11" x14ac:dyDescent="0.3">
      <c r="A156" s="73"/>
      <c r="K156" s="73"/>
    </row>
    <row r="157" spans="1:11" x14ac:dyDescent="0.3">
      <c r="A157" s="73"/>
      <c r="K157" s="73"/>
    </row>
    <row r="158" spans="1:11" x14ac:dyDescent="0.3">
      <c r="A158" s="73"/>
      <c r="K158" s="73"/>
    </row>
    <row r="159" spans="1:11" x14ac:dyDescent="0.3">
      <c r="A159" s="73"/>
      <c r="K159" s="73"/>
    </row>
    <row r="160" spans="1:11" x14ac:dyDescent="0.3">
      <c r="A160" s="73"/>
      <c r="K160" s="73"/>
    </row>
    <row r="161" spans="1:11" x14ac:dyDescent="0.3">
      <c r="A161" s="73"/>
      <c r="K161" s="73"/>
    </row>
    <row r="162" spans="1:11" x14ac:dyDescent="0.3">
      <c r="A162" s="73"/>
      <c r="K162" s="73"/>
    </row>
    <row r="163" spans="1:11" x14ac:dyDescent="0.3">
      <c r="A163" s="73"/>
      <c r="K163" s="73"/>
    </row>
    <row r="164" spans="1:11" x14ac:dyDescent="0.3">
      <c r="A164" s="73"/>
      <c r="K164" s="73"/>
    </row>
    <row r="165" spans="1:11" x14ac:dyDescent="0.3">
      <c r="A165" s="73"/>
      <c r="K165" s="73"/>
    </row>
    <row r="166" spans="1:11" x14ac:dyDescent="0.3">
      <c r="A166" s="73"/>
      <c r="K166" s="73"/>
    </row>
    <row r="167" spans="1:11" x14ac:dyDescent="0.3">
      <c r="A167" s="73"/>
      <c r="K167" s="73"/>
    </row>
    <row r="168" spans="1:11" x14ac:dyDescent="0.3">
      <c r="A168" s="73"/>
      <c r="K168" s="73"/>
    </row>
    <row r="169" spans="1:11" x14ac:dyDescent="0.3">
      <c r="A169" s="73"/>
      <c r="K169" s="73"/>
    </row>
    <row r="170" spans="1:11" x14ac:dyDescent="0.3">
      <c r="A170" s="73"/>
      <c r="K170" s="73"/>
    </row>
    <row r="171" spans="1:11" x14ac:dyDescent="0.3">
      <c r="A171" s="73"/>
      <c r="K171" s="73"/>
    </row>
    <row r="172" spans="1:11" x14ac:dyDescent="0.3">
      <c r="A172" s="73"/>
      <c r="K172" s="73"/>
    </row>
    <row r="173" spans="1:11" x14ac:dyDescent="0.3">
      <c r="A173" s="73"/>
      <c r="K173" s="73"/>
    </row>
    <row r="174" spans="1:11" x14ac:dyDescent="0.3">
      <c r="A174" s="73"/>
      <c r="K174" s="73"/>
    </row>
    <row r="175" spans="1:11" x14ac:dyDescent="0.3">
      <c r="A175" s="73"/>
      <c r="K175" s="73"/>
    </row>
    <row r="176" spans="1:11" x14ac:dyDescent="0.3">
      <c r="A176" s="73"/>
      <c r="K176" s="73"/>
    </row>
    <row r="177" spans="1:11" x14ac:dyDescent="0.3">
      <c r="A177" s="73"/>
      <c r="K177" s="73"/>
    </row>
    <row r="178" spans="1:11" x14ac:dyDescent="0.3">
      <c r="A178" s="73"/>
      <c r="K178" s="73"/>
    </row>
    <row r="179" spans="1:11" x14ac:dyDescent="0.3">
      <c r="A179" s="73"/>
      <c r="K179" s="73"/>
    </row>
    <row r="180" spans="1:11" x14ac:dyDescent="0.3">
      <c r="A180" s="73"/>
      <c r="K180" s="73"/>
    </row>
    <row r="181" spans="1:11" x14ac:dyDescent="0.3">
      <c r="A181" s="73"/>
      <c r="K181" s="73"/>
    </row>
    <row r="182" spans="1:11" x14ac:dyDescent="0.3">
      <c r="A182" s="73"/>
      <c r="K182" s="73"/>
    </row>
    <row r="183" spans="1:11" x14ac:dyDescent="0.3">
      <c r="A183" s="73"/>
      <c r="K183" s="73"/>
    </row>
    <row r="184" spans="1:11" x14ac:dyDescent="0.3">
      <c r="A184" s="73"/>
      <c r="K184" s="73"/>
    </row>
    <row r="185" spans="1:11" x14ac:dyDescent="0.3">
      <c r="A185" s="73"/>
      <c r="K185" s="73"/>
    </row>
    <row r="186" spans="1:11" x14ac:dyDescent="0.3">
      <c r="A186" s="73"/>
      <c r="K186" s="73"/>
    </row>
    <row r="187" spans="1:11" x14ac:dyDescent="0.3">
      <c r="A187" s="73"/>
      <c r="K187" s="73"/>
    </row>
    <row r="188" spans="1:11" x14ac:dyDescent="0.3">
      <c r="A188" s="73"/>
      <c r="K188" s="73"/>
    </row>
    <row r="189" spans="1:11" x14ac:dyDescent="0.3">
      <c r="A189" s="73"/>
      <c r="K189" s="73"/>
    </row>
    <row r="190" spans="1:11" x14ac:dyDescent="0.3">
      <c r="A190" s="73"/>
      <c r="K190" s="73"/>
    </row>
    <row r="191" spans="1:11" x14ac:dyDescent="0.3">
      <c r="A191" s="73"/>
      <c r="K191" s="73"/>
    </row>
    <row r="192" spans="1:11" x14ac:dyDescent="0.3">
      <c r="A192" s="73"/>
      <c r="K192" s="73"/>
    </row>
    <row r="193" spans="1:11" x14ac:dyDescent="0.3">
      <c r="A193" s="73"/>
      <c r="K193" s="73"/>
    </row>
    <row r="194" spans="1:11" x14ac:dyDescent="0.3">
      <c r="A194" s="73"/>
      <c r="K194" s="73"/>
    </row>
    <row r="195" spans="1:11" x14ac:dyDescent="0.3">
      <c r="A195" s="73"/>
      <c r="K195" s="73"/>
    </row>
    <row r="196" spans="1:11" x14ac:dyDescent="0.3">
      <c r="A196" s="73"/>
      <c r="K196" s="73"/>
    </row>
    <row r="197" spans="1:11" x14ac:dyDescent="0.3">
      <c r="A197" s="73"/>
      <c r="K197" s="73"/>
    </row>
    <row r="198" spans="1:11" x14ac:dyDescent="0.3">
      <c r="A198" s="73"/>
      <c r="K198" s="73"/>
    </row>
    <row r="199" spans="1:11" x14ac:dyDescent="0.3">
      <c r="A199" s="73"/>
      <c r="K199" s="73"/>
    </row>
    <row r="200" spans="1:11" x14ac:dyDescent="0.3">
      <c r="A200" s="73"/>
      <c r="K200" s="73"/>
    </row>
    <row r="201" spans="1:11" x14ac:dyDescent="0.3">
      <c r="A201" s="73"/>
      <c r="K201" s="73"/>
    </row>
    <row r="202" spans="1:11" x14ac:dyDescent="0.3">
      <c r="A202" s="73"/>
      <c r="K202" s="73"/>
    </row>
    <row r="203" spans="1:11" x14ac:dyDescent="0.3">
      <c r="A203" s="73"/>
      <c r="K203" s="73"/>
    </row>
    <row r="204" spans="1:11" x14ac:dyDescent="0.3">
      <c r="A204" s="73"/>
      <c r="K204" s="73"/>
    </row>
    <row r="205" spans="1:11" x14ac:dyDescent="0.3">
      <c r="A205" s="73"/>
      <c r="K205" s="73"/>
    </row>
    <row r="206" spans="1:11" x14ac:dyDescent="0.3">
      <c r="A206" s="73"/>
      <c r="K206" s="73"/>
    </row>
    <row r="207" spans="1:11" x14ac:dyDescent="0.3">
      <c r="A207" s="73"/>
      <c r="K207" s="73"/>
    </row>
    <row r="208" spans="1:11" x14ac:dyDescent="0.3">
      <c r="A208" s="73"/>
      <c r="K208" s="73"/>
    </row>
    <row r="209" spans="1:11" x14ac:dyDescent="0.3">
      <c r="A209" s="73"/>
      <c r="K209" s="73"/>
    </row>
    <row r="210" spans="1:11" x14ac:dyDescent="0.3">
      <c r="A210" s="73"/>
      <c r="K210" s="73"/>
    </row>
    <row r="211" spans="1:11" x14ac:dyDescent="0.3">
      <c r="A211" s="73"/>
      <c r="K211" s="73"/>
    </row>
    <row r="212" spans="1:11" x14ac:dyDescent="0.3">
      <c r="A212" s="73"/>
      <c r="K212" s="73"/>
    </row>
    <row r="213" spans="1:11" x14ac:dyDescent="0.3">
      <c r="A213" s="73"/>
      <c r="K213" s="73"/>
    </row>
    <row r="214" spans="1:11" x14ac:dyDescent="0.3">
      <c r="A214" s="73"/>
      <c r="K214" s="73"/>
    </row>
    <row r="215" spans="1:11" x14ac:dyDescent="0.3">
      <c r="A215" s="73"/>
      <c r="K215" s="73"/>
    </row>
    <row r="216" spans="1:11" x14ac:dyDescent="0.3">
      <c r="A216" s="73"/>
      <c r="K216" s="73"/>
    </row>
    <row r="217" spans="1:11" x14ac:dyDescent="0.3">
      <c r="A217" s="73"/>
      <c r="K217" s="73"/>
    </row>
    <row r="218" spans="1:11" x14ac:dyDescent="0.3">
      <c r="A218" s="73"/>
      <c r="K218" s="73"/>
    </row>
    <row r="219" spans="1:11" x14ac:dyDescent="0.3">
      <c r="A219" s="73"/>
      <c r="K219" s="73"/>
    </row>
    <row r="220" spans="1:11" x14ac:dyDescent="0.3">
      <c r="A220" s="73"/>
      <c r="K220" s="73"/>
    </row>
    <row r="221" spans="1:11" x14ac:dyDescent="0.3">
      <c r="A221" s="73"/>
      <c r="K221" s="73"/>
    </row>
    <row r="222" spans="1:11" x14ac:dyDescent="0.3">
      <c r="A222" s="73"/>
      <c r="K222" s="73"/>
    </row>
    <row r="223" spans="1:11" x14ac:dyDescent="0.3">
      <c r="A223" s="73"/>
      <c r="K223" s="73"/>
    </row>
    <row r="224" spans="1:11" x14ac:dyDescent="0.3">
      <c r="A224" s="73"/>
      <c r="K224" s="73"/>
    </row>
    <row r="225" spans="1:11" x14ac:dyDescent="0.3">
      <c r="A225" s="73"/>
      <c r="K225" s="73"/>
    </row>
    <row r="226" spans="1:11" x14ac:dyDescent="0.3">
      <c r="A226" s="73"/>
      <c r="K226" s="73"/>
    </row>
    <row r="227" spans="1:11" x14ac:dyDescent="0.3">
      <c r="A227" s="73"/>
      <c r="K227" s="73"/>
    </row>
    <row r="228" spans="1:11" x14ac:dyDescent="0.3">
      <c r="A228" s="73"/>
      <c r="K228" s="73"/>
    </row>
    <row r="229" spans="1:11" x14ac:dyDescent="0.3">
      <c r="A229" s="73"/>
      <c r="K229" s="73"/>
    </row>
    <row r="230" spans="1:11" x14ac:dyDescent="0.3">
      <c r="A230" s="73"/>
      <c r="K230" s="73"/>
    </row>
    <row r="231" spans="1:11" x14ac:dyDescent="0.3">
      <c r="A231" s="73"/>
      <c r="K231" s="73"/>
    </row>
    <row r="232" spans="1:11" x14ac:dyDescent="0.3">
      <c r="A232" s="73"/>
      <c r="K232" s="73"/>
    </row>
    <row r="233" spans="1:11" x14ac:dyDescent="0.3">
      <c r="A233" s="73"/>
      <c r="K233" s="73"/>
    </row>
    <row r="234" spans="1:11" x14ac:dyDescent="0.3">
      <c r="A234" s="73"/>
      <c r="K234" s="73"/>
    </row>
    <row r="235" spans="1:11" x14ac:dyDescent="0.3">
      <c r="A235" s="73"/>
      <c r="K235" s="73"/>
    </row>
    <row r="236" spans="1:11" x14ac:dyDescent="0.3">
      <c r="A236" s="73"/>
      <c r="K236" s="73"/>
    </row>
    <row r="237" spans="1:11" x14ac:dyDescent="0.3">
      <c r="A237" s="73"/>
      <c r="K237" s="73"/>
    </row>
    <row r="238" spans="1:11" x14ac:dyDescent="0.3">
      <c r="A238" s="73"/>
      <c r="K238" s="73"/>
    </row>
    <row r="239" spans="1:11" x14ac:dyDescent="0.3">
      <c r="A239" s="73"/>
      <c r="K239" s="73"/>
    </row>
    <row r="240" spans="1:11" x14ac:dyDescent="0.3">
      <c r="A240" s="73"/>
      <c r="K240" s="73"/>
    </row>
    <row r="241" spans="1:11" x14ac:dyDescent="0.3">
      <c r="A241" s="73"/>
      <c r="K241" s="73"/>
    </row>
    <row r="242" spans="1:11" x14ac:dyDescent="0.3">
      <c r="A242" s="73"/>
      <c r="K242" s="73"/>
    </row>
    <row r="243" spans="1:11" x14ac:dyDescent="0.3">
      <c r="A243" s="73"/>
      <c r="K243" s="73"/>
    </row>
    <row r="244" spans="1:11" x14ac:dyDescent="0.3">
      <c r="A244" s="73"/>
      <c r="K244" s="73"/>
    </row>
    <row r="245" spans="1:11" x14ac:dyDescent="0.3">
      <c r="A245" s="73"/>
      <c r="K245" s="73"/>
    </row>
    <row r="246" spans="1:11" x14ac:dyDescent="0.3">
      <c r="A246" s="73"/>
      <c r="K246" s="73"/>
    </row>
    <row r="247" spans="1:11" x14ac:dyDescent="0.3">
      <c r="A247" s="73"/>
      <c r="K247" s="73"/>
    </row>
    <row r="248" spans="1:11" x14ac:dyDescent="0.3">
      <c r="A248" s="73"/>
      <c r="K248" s="73"/>
    </row>
    <row r="249" spans="1:11" x14ac:dyDescent="0.3">
      <c r="A249" s="73"/>
      <c r="K249" s="73"/>
    </row>
    <row r="250" spans="1:11" x14ac:dyDescent="0.3">
      <c r="A250" s="73"/>
      <c r="K250" s="73"/>
    </row>
    <row r="251" spans="1:11" x14ac:dyDescent="0.3">
      <c r="A251" s="73"/>
      <c r="K251" s="73"/>
    </row>
    <row r="252" spans="1:11" x14ac:dyDescent="0.3">
      <c r="A252" s="73"/>
      <c r="K252" s="73"/>
    </row>
    <row r="253" spans="1:11" x14ac:dyDescent="0.3">
      <c r="A253" s="73"/>
      <c r="K253" s="73"/>
    </row>
    <row r="254" spans="1:11" x14ac:dyDescent="0.3">
      <c r="A254" s="73"/>
      <c r="K254" s="73"/>
    </row>
    <row r="255" spans="1:11" x14ac:dyDescent="0.3">
      <c r="A255" s="73"/>
      <c r="K255" s="73"/>
    </row>
    <row r="256" spans="1:11" x14ac:dyDescent="0.3">
      <c r="A256" s="73"/>
      <c r="K256" s="73"/>
    </row>
    <row r="257" spans="1:11" x14ac:dyDescent="0.3">
      <c r="A257" s="73"/>
      <c r="K257" s="73"/>
    </row>
    <row r="258" spans="1:11" x14ac:dyDescent="0.3">
      <c r="A258" s="73"/>
      <c r="K258" s="73"/>
    </row>
    <row r="259" spans="1:11" x14ac:dyDescent="0.3">
      <c r="A259" s="73"/>
      <c r="K259" s="73"/>
    </row>
    <row r="260" spans="1:11" x14ac:dyDescent="0.3">
      <c r="A260" s="73"/>
      <c r="K260" s="73"/>
    </row>
    <row r="261" spans="1:11" x14ac:dyDescent="0.3">
      <c r="A261" s="73"/>
      <c r="K261" s="73"/>
    </row>
    <row r="262" spans="1:11" x14ac:dyDescent="0.3">
      <c r="A262" s="73"/>
      <c r="K262" s="73"/>
    </row>
    <row r="263" spans="1:11" x14ac:dyDescent="0.3">
      <c r="A263" s="73"/>
      <c r="K263" s="73"/>
    </row>
    <row r="264" spans="1:11" x14ac:dyDescent="0.3">
      <c r="A264" s="73"/>
      <c r="K264" s="73"/>
    </row>
    <row r="265" spans="1:11" x14ac:dyDescent="0.3">
      <c r="A265" s="73"/>
      <c r="K265" s="73"/>
    </row>
    <row r="266" spans="1:11" x14ac:dyDescent="0.3">
      <c r="A266" s="73"/>
      <c r="K266" s="73"/>
    </row>
    <row r="267" spans="1:11" x14ac:dyDescent="0.3">
      <c r="A267" s="73"/>
      <c r="K267" s="73"/>
    </row>
    <row r="268" spans="1:11" x14ac:dyDescent="0.3">
      <c r="A268" s="73"/>
      <c r="K268" s="73"/>
    </row>
    <row r="269" spans="1:11" x14ac:dyDescent="0.3">
      <c r="A269" s="73"/>
      <c r="K269" s="73"/>
    </row>
    <row r="270" spans="1:11" x14ac:dyDescent="0.3">
      <c r="A270" s="73"/>
      <c r="K270" s="73"/>
    </row>
    <row r="271" spans="1:11" x14ac:dyDescent="0.3">
      <c r="A271" s="73"/>
      <c r="K271" s="73"/>
    </row>
    <row r="272" spans="1:11" x14ac:dyDescent="0.3">
      <c r="A272" s="73"/>
      <c r="K272" s="73"/>
    </row>
    <row r="273" spans="1:11" x14ac:dyDescent="0.3">
      <c r="A273" s="73"/>
      <c r="K273" s="73"/>
    </row>
    <row r="274" spans="1:11" x14ac:dyDescent="0.3">
      <c r="A274" s="73"/>
      <c r="K274" s="73"/>
    </row>
    <row r="275" spans="1:11" x14ac:dyDescent="0.3">
      <c r="A275" s="73"/>
      <c r="K275" s="73"/>
    </row>
    <row r="276" spans="1:11" x14ac:dyDescent="0.3">
      <c r="A276" s="73"/>
      <c r="K276" s="73"/>
    </row>
    <row r="277" spans="1:11" x14ac:dyDescent="0.3">
      <c r="A277" s="73"/>
      <c r="K277" s="73"/>
    </row>
    <row r="278" spans="1:11" x14ac:dyDescent="0.3">
      <c r="A278" s="73"/>
      <c r="K278" s="73"/>
    </row>
    <row r="279" spans="1:11" x14ac:dyDescent="0.3">
      <c r="A279" s="73"/>
      <c r="K279" s="73"/>
    </row>
    <row r="280" spans="1:11" x14ac:dyDescent="0.3">
      <c r="A280" s="73"/>
      <c r="K280" s="73"/>
    </row>
    <row r="281" spans="1:11" x14ac:dyDescent="0.3">
      <c r="A281" s="73"/>
      <c r="K281" s="73"/>
    </row>
    <row r="282" spans="1:11" x14ac:dyDescent="0.3">
      <c r="A282" s="73"/>
      <c r="K282" s="73"/>
    </row>
    <row r="283" spans="1:11" x14ac:dyDescent="0.3">
      <c r="A283" s="73"/>
      <c r="K283" s="73"/>
    </row>
    <row r="284" spans="1:11" x14ac:dyDescent="0.3">
      <c r="A284" s="73"/>
      <c r="K284" s="73"/>
    </row>
    <row r="285" spans="1:11" x14ac:dyDescent="0.3">
      <c r="A285" s="73"/>
      <c r="K285" s="73"/>
    </row>
    <row r="286" spans="1:11" x14ac:dyDescent="0.3">
      <c r="A286" s="73"/>
      <c r="K286" s="73"/>
    </row>
    <row r="287" spans="1:11" x14ac:dyDescent="0.3">
      <c r="A287" s="73"/>
      <c r="K287" s="73"/>
    </row>
    <row r="288" spans="1:11" x14ac:dyDescent="0.3">
      <c r="A288" s="73"/>
      <c r="K288" s="73"/>
    </row>
    <row r="289" spans="1:11" x14ac:dyDescent="0.3">
      <c r="A289" s="73"/>
      <c r="K289" s="73"/>
    </row>
    <row r="290" spans="1:11" x14ac:dyDescent="0.3">
      <c r="A290" s="73"/>
      <c r="K290" s="73"/>
    </row>
    <row r="291" spans="1:11" x14ac:dyDescent="0.3">
      <c r="A291" s="73"/>
      <c r="K291" s="73"/>
    </row>
    <row r="292" spans="1:11" x14ac:dyDescent="0.3">
      <c r="A292" s="73"/>
      <c r="K292" s="73"/>
    </row>
    <row r="293" spans="1:11" x14ac:dyDescent="0.3">
      <c r="A293" s="73"/>
      <c r="K293" s="73"/>
    </row>
    <row r="294" spans="1:11" x14ac:dyDescent="0.3">
      <c r="A294" s="73"/>
      <c r="K294" s="73"/>
    </row>
    <row r="295" spans="1:11" x14ac:dyDescent="0.3">
      <c r="A295" s="73"/>
      <c r="K295" s="73"/>
    </row>
    <row r="296" spans="1:11" x14ac:dyDescent="0.3">
      <c r="A296" s="73"/>
      <c r="K296" s="73"/>
    </row>
    <row r="297" spans="1:11" x14ac:dyDescent="0.3">
      <c r="A297" s="73"/>
      <c r="K297" s="73"/>
    </row>
    <row r="298" spans="1:11" x14ac:dyDescent="0.3">
      <c r="A298" s="73"/>
      <c r="K298" s="73"/>
    </row>
    <row r="299" spans="1:11" x14ac:dyDescent="0.3">
      <c r="A299" s="73"/>
      <c r="K299" s="73"/>
    </row>
    <row r="300" spans="1:11" x14ac:dyDescent="0.3">
      <c r="A300" s="73"/>
      <c r="K300" s="73"/>
    </row>
    <row r="301" spans="1:11" x14ac:dyDescent="0.3">
      <c r="A301" s="73"/>
      <c r="K301" s="73"/>
    </row>
    <row r="302" spans="1:11" x14ac:dyDescent="0.3">
      <c r="A302" s="73"/>
      <c r="K302" s="73"/>
    </row>
    <row r="303" spans="1:11" x14ac:dyDescent="0.3">
      <c r="A303" s="73"/>
      <c r="K303" s="73"/>
    </row>
    <row r="304" spans="1:11" x14ac:dyDescent="0.3">
      <c r="A304" s="73"/>
      <c r="K304" s="73"/>
    </row>
    <row r="305" spans="1:11" x14ac:dyDescent="0.3">
      <c r="A305" s="73"/>
      <c r="K305" s="73"/>
    </row>
    <row r="306" spans="1:11" x14ac:dyDescent="0.3">
      <c r="A306" s="73"/>
      <c r="K306" s="73"/>
    </row>
    <row r="307" spans="1:11" x14ac:dyDescent="0.3">
      <c r="A307" s="73"/>
      <c r="K307" s="73"/>
    </row>
    <row r="308" spans="1:11" x14ac:dyDescent="0.3">
      <c r="A308" s="73"/>
      <c r="K308" s="73"/>
    </row>
    <row r="309" spans="1:11" x14ac:dyDescent="0.3">
      <c r="A309" s="73"/>
      <c r="K309" s="73"/>
    </row>
    <row r="310" spans="1:11" x14ac:dyDescent="0.3">
      <c r="A310" s="73"/>
      <c r="K310" s="73"/>
    </row>
    <row r="311" spans="1:11" x14ac:dyDescent="0.3">
      <c r="A311" s="73"/>
      <c r="K311" s="73"/>
    </row>
    <row r="312" spans="1:11" x14ac:dyDescent="0.3">
      <c r="A312" s="73"/>
      <c r="K312" s="73"/>
    </row>
    <row r="313" spans="1:11" x14ac:dyDescent="0.3">
      <c r="A313" s="73"/>
      <c r="K313" s="73"/>
    </row>
    <row r="314" spans="1:11" x14ac:dyDescent="0.3">
      <c r="A314" s="73"/>
      <c r="K314" s="73"/>
    </row>
    <row r="315" spans="1:11" x14ac:dyDescent="0.3">
      <c r="A315" s="73"/>
      <c r="K315" s="73"/>
    </row>
    <row r="316" spans="1:11" x14ac:dyDescent="0.3">
      <c r="A316" s="73"/>
      <c r="K316" s="73"/>
    </row>
    <row r="317" spans="1:11" x14ac:dyDescent="0.3">
      <c r="A317" s="73"/>
      <c r="K317" s="73"/>
    </row>
    <row r="318" spans="1:11" x14ac:dyDescent="0.3">
      <c r="A318" s="73"/>
      <c r="K318" s="73"/>
    </row>
    <row r="319" spans="1:11" x14ac:dyDescent="0.3">
      <c r="A319" s="73"/>
      <c r="K319" s="73"/>
    </row>
    <row r="320" spans="1:11" x14ac:dyDescent="0.3">
      <c r="A320" s="73"/>
      <c r="K320" s="73"/>
    </row>
    <row r="321" spans="1:11" x14ac:dyDescent="0.3">
      <c r="A321" s="73"/>
      <c r="K321" s="73"/>
    </row>
    <row r="322" spans="1:11" x14ac:dyDescent="0.3">
      <c r="A322" s="73"/>
      <c r="K322" s="73"/>
    </row>
    <row r="323" spans="1:11" x14ac:dyDescent="0.3">
      <c r="A323" s="73"/>
      <c r="K323" s="73"/>
    </row>
    <row r="324" spans="1:11" x14ac:dyDescent="0.3">
      <c r="A324" s="73"/>
      <c r="K324" s="73"/>
    </row>
    <row r="325" spans="1:11" x14ac:dyDescent="0.3">
      <c r="A325" s="73"/>
      <c r="K325" s="73"/>
    </row>
    <row r="326" spans="1:11" x14ac:dyDescent="0.3">
      <c r="A326" s="73"/>
      <c r="K326" s="73"/>
    </row>
    <row r="327" spans="1:11" x14ac:dyDescent="0.3">
      <c r="A327" s="73"/>
      <c r="K327" s="73"/>
    </row>
    <row r="328" spans="1:11" x14ac:dyDescent="0.3">
      <c r="A328" s="73"/>
      <c r="K328" s="73"/>
    </row>
    <row r="329" spans="1:11" x14ac:dyDescent="0.3">
      <c r="A329" s="73"/>
      <c r="K329" s="73"/>
    </row>
    <row r="330" spans="1:11" x14ac:dyDescent="0.3">
      <c r="A330" s="73"/>
      <c r="K330" s="73"/>
    </row>
    <row r="331" spans="1:11" x14ac:dyDescent="0.3">
      <c r="A331" s="73"/>
      <c r="K331" s="73"/>
    </row>
    <row r="332" spans="1:11" x14ac:dyDescent="0.3">
      <c r="A332" s="73"/>
      <c r="K332" s="73"/>
    </row>
    <row r="333" spans="1:11" x14ac:dyDescent="0.3">
      <c r="A333" s="73"/>
      <c r="K333" s="73"/>
    </row>
    <row r="334" spans="1:11" x14ac:dyDescent="0.3">
      <c r="A334" s="73"/>
      <c r="K334" s="73"/>
    </row>
    <row r="335" spans="1:11" x14ac:dyDescent="0.3">
      <c r="A335" s="73"/>
      <c r="K335" s="73"/>
    </row>
    <row r="336" spans="1:11" x14ac:dyDescent="0.3">
      <c r="A336" s="73"/>
      <c r="K336" s="73"/>
    </row>
    <row r="337" spans="1:11" x14ac:dyDescent="0.3">
      <c r="A337" s="73"/>
      <c r="K337" s="73"/>
    </row>
    <row r="338" spans="1:11" x14ac:dyDescent="0.3">
      <c r="A338" s="73"/>
      <c r="K338" s="73"/>
    </row>
    <row r="339" spans="1:11" x14ac:dyDescent="0.3">
      <c r="A339" s="73"/>
      <c r="K339" s="73"/>
    </row>
    <row r="340" spans="1:11" x14ac:dyDescent="0.3">
      <c r="A340" s="73"/>
      <c r="K340" s="73"/>
    </row>
    <row r="341" spans="1:11" x14ac:dyDescent="0.3">
      <c r="A341" s="73"/>
      <c r="K341" s="73"/>
    </row>
    <row r="342" spans="1:11" x14ac:dyDescent="0.3">
      <c r="A342" s="73"/>
      <c r="K342" s="73"/>
    </row>
    <row r="343" spans="1:11" x14ac:dyDescent="0.3">
      <c r="A343" s="73"/>
      <c r="K343" s="73"/>
    </row>
    <row r="344" spans="1:11" x14ac:dyDescent="0.3">
      <c r="A344" s="73"/>
      <c r="K344" s="73"/>
    </row>
    <row r="345" spans="1:11" x14ac:dyDescent="0.3">
      <c r="A345" s="73"/>
      <c r="K345" s="73"/>
    </row>
    <row r="346" spans="1:11" x14ac:dyDescent="0.3">
      <c r="A346" s="73"/>
      <c r="K346" s="73"/>
    </row>
    <row r="347" spans="1:11" x14ac:dyDescent="0.3">
      <c r="A347" s="73"/>
      <c r="K347" s="73"/>
    </row>
    <row r="348" spans="1:11" x14ac:dyDescent="0.3">
      <c r="A348" s="73"/>
      <c r="K348" s="73"/>
    </row>
    <row r="349" spans="1:11" x14ac:dyDescent="0.3">
      <c r="A349" s="73"/>
      <c r="K349" s="73"/>
    </row>
    <row r="350" spans="1:11" x14ac:dyDescent="0.3">
      <c r="A350" s="73"/>
      <c r="K350" s="73"/>
    </row>
    <row r="351" spans="1:11" x14ac:dyDescent="0.3">
      <c r="A351" s="73"/>
      <c r="K351" s="73"/>
    </row>
    <row r="352" spans="1:11" x14ac:dyDescent="0.3">
      <c r="A352" s="73"/>
      <c r="K352" s="73"/>
    </row>
    <row r="353" spans="1:11" x14ac:dyDescent="0.3">
      <c r="A353" s="73"/>
      <c r="K353" s="73"/>
    </row>
    <row r="354" spans="1:11" x14ac:dyDescent="0.3">
      <c r="A354" s="73"/>
      <c r="K354" s="73"/>
    </row>
    <row r="355" spans="1:11" x14ac:dyDescent="0.3">
      <c r="A355" s="73"/>
      <c r="K355" s="73"/>
    </row>
    <row r="356" spans="1:11" x14ac:dyDescent="0.3">
      <c r="A356" s="73"/>
      <c r="K356" s="73"/>
    </row>
    <row r="357" spans="1:11" x14ac:dyDescent="0.3">
      <c r="A357" s="73"/>
      <c r="K357" s="73"/>
    </row>
    <row r="358" spans="1:11" x14ac:dyDescent="0.3">
      <c r="A358" s="73"/>
      <c r="K358" s="73"/>
    </row>
    <row r="359" spans="1:11" x14ac:dyDescent="0.3">
      <c r="A359" s="73"/>
      <c r="K359" s="73"/>
    </row>
    <row r="360" spans="1:11" x14ac:dyDescent="0.3">
      <c r="A360" s="73"/>
      <c r="K360" s="73"/>
    </row>
    <row r="361" spans="1:11" x14ac:dyDescent="0.3">
      <c r="A361" s="73"/>
      <c r="K361" s="73"/>
    </row>
    <row r="362" spans="1:11" x14ac:dyDescent="0.3">
      <c r="A362" s="73"/>
      <c r="K362" s="73"/>
    </row>
    <row r="363" spans="1:11" x14ac:dyDescent="0.3">
      <c r="A363" s="73"/>
      <c r="K363" s="73"/>
    </row>
    <row r="364" spans="1:11" x14ac:dyDescent="0.3">
      <c r="A364" s="73"/>
      <c r="K364" s="73"/>
    </row>
    <row r="365" spans="1:11" x14ac:dyDescent="0.3">
      <c r="A365" s="73"/>
      <c r="K365" s="73"/>
    </row>
    <row r="366" spans="1:11" x14ac:dyDescent="0.3">
      <c r="A366" s="73"/>
      <c r="K366" s="73"/>
    </row>
    <row r="367" spans="1:11" x14ac:dyDescent="0.3">
      <c r="A367" s="73"/>
      <c r="K367" s="73"/>
    </row>
    <row r="368" spans="1:11" x14ac:dyDescent="0.3">
      <c r="A368" s="73"/>
      <c r="K368" s="73"/>
    </row>
    <row r="369" spans="1:11" x14ac:dyDescent="0.3">
      <c r="A369" s="73"/>
      <c r="K369" s="73"/>
    </row>
    <row r="370" spans="1:11" x14ac:dyDescent="0.3">
      <c r="A370" s="73"/>
      <c r="K370" s="73"/>
    </row>
    <row r="371" spans="1:11" x14ac:dyDescent="0.3">
      <c r="A371" s="73"/>
      <c r="K371" s="73"/>
    </row>
    <row r="372" spans="1:11" x14ac:dyDescent="0.3">
      <c r="A372" s="73"/>
      <c r="K372" s="73"/>
    </row>
    <row r="373" spans="1:11" x14ac:dyDescent="0.3">
      <c r="A373" s="73"/>
      <c r="K373" s="73"/>
    </row>
    <row r="374" spans="1:11" x14ac:dyDescent="0.3">
      <c r="A374" s="73"/>
      <c r="K374" s="73"/>
    </row>
    <row r="375" spans="1:11" x14ac:dyDescent="0.3">
      <c r="A375" s="73"/>
      <c r="K375" s="73"/>
    </row>
    <row r="376" spans="1:11" x14ac:dyDescent="0.3">
      <c r="A376" s="73"/>
      <c r="K376" s="73"/>
    </row>
    <row r="377" spans="1:11" x14ac:dyDescent="0.3">
      <c r="A377" s="73"/>
      <c r="K377" s="73"/>
    </row>
    <row r="378" spans="1:11" x14ac:dyDescent="0.3">
      <c r="A378" s="73"/>
      <c r="K378" s="73"/>
    </row>
    <row r="379" spans="1:11" x14ac:dyDescent="0.3">
      <c r="A379" s="73"/>
      <c r="K379" s="73"/>
    </row>
    <row r="380" spans="1:11" x14ac:dyDescent="0.3">
      <c r="A380" s="73"/>
      <c r="K380" s="73"/>
    </row>
    <row r="381" spans="1:11" x14ac:dyDescent="0.3">
      <c r="A381" s="73"/>
      <c r="K381" s="73"/>
    </row>
    <row r="382" spans="1:11" x14ac:dyDescent="0.3">
      <c r="A382" s="73"/>
      <c r="K382" s="73"/>
    </row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8A4FB5C8-BD22-42AB-9F0E-048DFE333FF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C2CA2-24E2-4919-AAF3-718D8363DD5B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7" width="5" style="73" customWidth="1"/>
    <col min="8" max="8" width="1.7109375" style="73" customWidth="1"/>
    <col min="9" max="9" width="2.7109375" style="74" customWidth="1"/>
    <col min="10" max="11" width="20.7109375" style="73" customWidth="1"/>
    <col min="12" max="15" width="5" style="73" customWidth="1"/>
    <col min="16" max="16" width="2.42578125" style="73" customWidth="1"/>
    <col min="17" max="24" width="4.140625" style="73" customWidth="1"/>
    <col min="25" max="25" width="10.28515625" style="73"/>
  </cols>
  <sheetData>
    <row r="1" spans="1:25" ht="18" x14ac:dyDescent="0.35">
      <c r="A1" s="70"/>
      <c r="B1" s="71" t="s">
        <v>383</v>
      </c>
      <c r="C1" s="71"/>
      <c r="D1" s="72"/>
      <c r="E1" s="72"/>
      <c r="F1" s="72"/>
      <c r="G1" s="72"/>
      <c r="H1" s="72"/>
      <c r="I1" s="72"/>
      <c r="J1" s="72" t="s">
        <v>1504</v>
      </c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A2" s="73"/>
      <c r="B2" s="75" t="s">
        <v>1</v>
      </c>
      <c r="I2" s="99" t="s">
        <v>384</v>
      </c>
    </row>
    <row r="3" spans="1:25" ht="15.75" customHeight="1" x14ac:dyDescent="0.3">
      <c r="A3" s="78"/>
      <c r="B3" s="79" t="s">
        <v>3</v>
      </c>
      <c r="C3" s="80" t="s">
        <v>385</v>
      </c>
      <c r="D3" s="80"/>
      <c r="E3" s="80" t="s">
        <v>1265</v>
      </c>
      <c r="F3" s="79"/>
      <c r="G3" s="79"/>
      <c r="H3" s="79"/>
      <c r="I3" s="78"/>
      <c r="J3" s="79" t="s">
        <v>5</v>
      </c>
      <c r="K3" s="80" t="s">
        <v>386</v>
      </c>
      <c r="L3" s="80"/>
      <c r="M3" s="80" t="s">
        <v>1275</v>
      </c>
      <c r="N3" s="79"/>
      <c r="O3" s="79"/>
      <c r="R3" s="79"/>
      <c r="S3" s="79"/>
      <c r="T3" s="79"/>
      <c r="U3" s="79"/>
      <c r="V3" s="79"/>
      <c r="W3" s="79"/>
      <c r="X3" s="79"/>
      <c r="Y3" s="79"/>
    </row>
    <row r="4" spans="1:25" ht="15.75" customHeight="1" x14ac:dyDescent="0.3">
      <c r="A4" s="81">
        <v>1</v>
      </c>
      <c r="B4" s="82" t="s">
        <v>7</v>
      </c>
      <c r="C4" s="82" t="s">
        <v>8</v>
      </c>
      <c r="D4" s="86" t="s">
        <v>9</v>
      </c>
      <c r="E4" s="86" t="s">
        <v>10</v>
      </c>
      <c r="F4" s="86" t="s">
        <v>11</v>
      </c>
      <c r="G4" s="87" t="s">
        <v>12</v>
      </c>
      <c r="I4" s="81">
        <v>1</v>
      </c>
      <c r="J4" s="82" t="s">
        <v>7</v>
      </c>
      <c r="K4" s="82" t="s">
        <v>8</v>
      </c>
      <c r="L4" s="86" t="s">
        <v>9</v>
      </c>
      <c r="M4" s="86" t="s">
        <v>10</v>
      </c>
      <c r="N4" s="86" t="s">
        <v>11</v>
      </c>
      <c r="O4" s="87" t="s">
        <v>12</v>
      </c>
    </row>
    <row r="5" spans="1:25" ht="15.75" customHeight="1" x14ac:dyDescent="0.3">
      <c r="A5" s="315">
        <v>3</v>
      </c>
      <c r="B5" s="316" t="s">
        <v>392</v>
      </c>
      <c r="C5" s="316" t="s">
        <v>393</v>
      </c>
      <c r="D5" s="317">
        <v>193</v>
      </c>
      <c r="E5" s="317">
        <v>9</v>
      </c>
      <c r="F5" s="317">
        <v>572</v>
      </c>
      <c r="G5" s="457">
        <v>24</v>
      </c>
      <c r="I5" s="315">
        <v>7</v>
      </c>
      <c r="J5" s="316" t="s">
        <v>400</v>
      </c>
      <c r="K5" s="316" t="s">
        <v>132</v>
      </c>
      <c r="L5" s="317">
        <v>184</v>
      </c>
      <c r="M5" s="317">
        <v>9</v>
      </c>
      <c r="N5" s="317">
        <v>554</v>
      </c>
      <c r="O5" s="457">
        <v>26</v>
      </c>
    </row>
    <row r="6" spans="1:25" ht="15.75" customHeight="1" x14ac:dyDescent="0.3">
      <c r="A6" s="91">
        <v>6</v>
      </c>
      <c r="B6" s="92" t="s">
        <v>398</v>
      </c>
      <c r="C6" s="92" t="s">
        <v>72</v>
      </c>
      <c r="D6" s="94">
        <v>188</v>
      </c>
      <c r="E6" s="88">
        <v>7</v>
      </c>
      <c r="F6" s="94">
        <v>566</v>
      </c>
      <c r="G6" s="95">
        <v>21</v>
      </c>
      <c r="I6" s="91">
        <v>3</v>
      </c>
      <c r="J6" s="92" t="s">
        <v>216</v>
      </c>
      <c r="K6" s="92" t="s">
        <v>213</v>
      </c>
      <c r="L6" s="94">
        <v>181</v>
      </c>
      <c r="M6" s="88">
        <v>5</v>
      </c>
      <c r="N6" s="94">
        <v>551</v>
      </c>
      <c r="O6" s="95">
        <v>21</v>
      </c>
    </row>
    <row r="7" spans="1:25" ht="15.75" customHeight="1" x14ac:dyDescent="0.3">
      <c r="A7" s="91">
        <v>8</v>
      </c>
      <c r="B7" s="92" t="s">
        <v>401</v>
      </c>
      <c r="C7" s="92" t="s">
        <v>298</v>
      </c>
      <c r="D7" s="94">
        <v>187</v>
      </c>
      <c r="E7" s="88">
        <v>5</v>
      </c>
      <c r="F7" s="94">
        <v>566</v>
      </c>
      <c r="G7" s="95">
        <v>20</v>
      </c>
      <c r="I7" s="91">
        <v>9</v>
      </c>
      <c r="J7" s="92" t="s">
        <v>405</v>
      </c>
      <c r="K7" s="92" t="s">
        <v>243</v>
      </c>
      <c r="L7" s="94">
        <v>183</v>
      </c>
      <c r="M7" s="88">
        <v>8</v>
      </c>
      <c r="N7" s="94">
        <v>547</v>
      </c>
      <c r="O7" s="95">
        <v>21</v>
      </c>
    </row>
    <row r="8" spans="1:25" ht="15.75" customHeight="1" x14ac:dyDescent="0.3">
      <c r="A8" s="91">
        <v>1</v>
      </c>
      <c r="B8" s="92" t="s">
        <v>387</v>
      </c>
      <c r="C8" s="92" t="s">
        <v>298</v>
      </c>
      <c r="D8" s="94">
        <v>187</v>
      </c>
      <c r="E8" s="88">
        <v>5</v>
      </c>
      <c r="F8" s="146">
        <v>563</v>
      </c>
      <c r="G8" s="147">
        <v>17</v>
      </c>
      <c r="I8" s="91">
        <v>1</v>
      </c>
      <c r="J8" s="92" t="s">
        <v>388</v>
      </c>
      <c r="K8" s="92" t="s">
        <v>20</v>
      </c>
      <c r="L8" s="94">
        <v>182</v>
      </c>
      <c r="M8" s="88">
        <v>7</v>
      </c>
      <c r="N8" s="146">
        <v>545</v>
      </c>
      <c r="O8" s="147">
        <v>17</v>
      </c>
    </row>
    <row r="9" spans="1:25" ht="15.75" customHeight="1" x14ac:dyDescent="0.3">
      <c r="A9" s="91">
        <v>2</v>
      </c>
      <c r="B9" s="92" t="s">
        <v>389</v>
      </c>
      <c r="C9" s="92" t="s">
        <v>390</v>
      </c>
      <c r="D9" s="94">
        <v>188</v>
      </c>
      <c r="E9" s="88">
        <v>7</v>
      </c>
      <c r="F9" s="146">
        <v>562</v>
      </c>
      <c r="G9" s="147">
        <v>16</v>
      </c>
      <c r="I9" s="91">
        <v>5</v>
      </c>
      <c r="J9" s="92" t="s">
        <v>219</v>
      </c>
      <c r="K9" s="92" t="s">
        <v>132</v>
      </c>
      <c r="L9" s="94">
        <v>182</v>
      </c>
      <c r="M9" s="88">
        <v>7</v>
      </c>
      <c r="N9" s="94">
        <v>542</v>
      </c>
      <c r="O9" s="95">
        <v>13</v>
      </c>
    </row>
    <row r="10" spans="1:25" ht="15.75" customHeight="1" x14ac:dyDescent="0.3">
      <c r="A10" s="91">
        <v>7</v>
      </c>
      <c r="B10" s="92" t="s">
        <v>399</v>
      </c>
      <c r="C10" s="92" t="s">
        <v>213</v>
      </c>
      <c r="D10" s="94">
        <v>183</v>
      </c>
      <c r="E10" s="88">
        <v>1</v>
      </c>
      <c r="F10" s="94">
        <v>561</v>
      </c>
      <c r="G10" s="95">
        <v>15</v>
      </c>
      <c r="I10" s="91">
        <v>2</v>
      </c>
      <c r="J10" s="92" t="s">
        <v>391</v>
      </c>
      <c r="K10" s="92" t="s">
        <v>72</v>
      </c>
      <c r="L10" s="94">
        <v>177</v>
      </c>
      <c r="M10" s="88">
        <v>2</v>
      </c>
      <c r="N10" s="94">
        <v>540</v>
      </c>
      <c r="O10" s="95">
        <v>13</v>
      </c>
    </row>
    <row r="11" spans="1:25" ht="15.75" customHeight="1" x14ac:dyDescent="0.3">
      <c r="A11" s="91">
        <v>4</v>
      </c>
      <c r="B11" s="92" t="s">
        <v>394</v>
      </c>
      <c r="C11" s="92" t="s">
        <v>273</v>
      </c>
      <c r="D11" s="94">
        <v>185</v>
      </c>
      <c r="E11" s="88">
        <v>3</v>
      </c>
      <c r="F11" s="94">
        <v>558</v>
      </c>
      <c r="G11" s="95">
        <v>14</v>
      </c>
      <c r="I11" s="91">
        <v>6</v>
      </c>
      <c r="J11" s="92" t="s">
        <v>89</v>
      </c>
      <c r="K11" s="92" t="s">
        <v>259</v>
      </c>
      <c r="L11" s="94">
        <v>179</v>
      </c>
      <c r="M11" s="88">
        <v>4</v>
      </c>
      <c r="N11" s="94">
        <v>539</v>
      </c>
      <c r="O11" s="95">
        <v>11</v>
      </c>
    </row>
    <row r="12" spans="1:25" ht="15.75" customHeight="1" x14ac:dyDescent="0.3">
      <c r="A12" s="91">
        <v>9</v>
      </c>
      <c r="B12" s="92" t="s">
        <v>404</v>
      </c>
      <c r="C12" s="92" t="s">
        <v>403</v>
      </c>
      <c r="D12" s="94">
        <v>189</v>
      </c>
      <c r="E12" s="88">
        <v>8</v>
      </c>
      <c r="F12" s="94">
        <v>554</v>
      </c>
      <c r="G12" s="95">
        <v>13</v>
      </c>
      <c r="I12" s="91">
        <v>8</v>
      </c>
      <c r="J12" s="92" t="s">
        <v>402</v>
      </c>
      <c r="K12" s="92" t="s">
        <v>403</v>
      </c>
      <c r="L12" s="94">
        <v>177</v>
      </c>
      <c r="M12" s="88">
        <v>2</v>
      </c>
      <c r="N12" s="94">
        <v>538</v>
      </c>
      <c r="O12" s="95">
        <v>11</v>
      </c>
    </row>
    <row r="13" spans="1:25" ht="15.75" customHeight="1" x14ac:dyDescent="0.3">
      <c r="A13" s="320">
        <v>5</v>
      </c>
      <c r="B13" s="321" t="s">
        <v>397</v>
      </c>
      <c r="C13" s="321" t="s">
        <v>132</v>
      </c>
      <c r="D13" s="322">
        <v>185</v>
      </c>
      <c r="E13" s="323">
        <v>3</v>
      </c>
      <c r="F13" s="96">
        <v>542</v>
      </c>
      <c r="G13" s="97">
        <v>5</v>
      </c>
      <c r="I13" s="320">
        <v>4</v>
      </c>
      <c r="J13" s="321" t="s">
        <v>395</v>
      </c>
      <c r="K13" s="321" t="s">
        <v>396</v>
      </c>
      <c r="L13" s="322">
        <v>178</v>
      </c>
      <c r="M13" s="323">
        <v>3</v>
      </c>
      <c r="N13" s="96">
        <v>539</v>
      </c>
      <c r="O13" s="97">
        <v>10</v>
      </c>
    </row>
    <row r="14" spans="1:25" ht="15.75" customHeight="1" x14ac:dyDescent="0.3"/>
    <row r="15" spans="1:25" ht="15.75" customHeight="1" x14ac:dyDescent="0.3">
      <c r="A15" s="78"/>
      <c r="B15" s="79" t="s">
        <v>45</v>
      </c>
      <c r="C15" s="80" t="s">
        <v>406</v>
      </c>
      <c r="D15" s="80"/>
      <c r="E15" s="80" t="s">
        <v>1276</v>
      </c>
      <c r="F15" s="79"/>
      <c r="G15" s="79"/>
      <c r="I15" s="78"/>
      <c r="J15" s="79" t="s">
        <v>47</v>
      </c>
      <c r="K15" s="80" t="s">
        <v>407</v>
      </c>
      <c r="L15" s="80"/>
      <c r="M15" s="80" t="s">
        <v>1277</v>
      </c>
      <c r="N15" s="79"/>
      <c r="O15" s="79"/>
    </row>
    <row r="16" spans="1:25" ht="15.75" customHeight="1" x14ac:dyDescent="0.3">
      <c r="A16" s="81">
        <v>1</v>
      </c>
      <c r="B16" s="82" t="s">
        <v>7</v>
      </c>
      <c r="C16" s="82" t="s">
        <v>8</v>
      </c>
      <c r="D16" s="86" t="s">
        <v>9</v>
      </c>
      <c r="E16" s="86" t="s">
        <v>10</v>
      </c>
      <c r="F16" s="86" t="s">
        <v>11</v>
      </c>
      <c r="G16" s="87" t="s">
        <v>12</v>
      </c>
      <c r="I16" s="81">
        <v>1</v>
      </c>
      <c r="J16" s="82" t="s">
        <v>7</v>
      </c>
      <c r="K16" s="82" t="s">
        <v>8</v>
      </c>
      <c r="L16" s="86" t="s">
        <v>9</v>
      </c>
      <c r="M16" s="86" t="s">
        <v>10</v>
      </c>
      <c r="N16" s="86" t="s">
        <v>11</v>
      </c>
      <c r="O16" s="87" t="s">
        <v>12</v>
      </c>
    </row>
    <row r="17" spans="1:15" ht="15.75" customHeight="1" x14ac:dyDescent="0.3">
      <c r="A17" s="315">
        <v>4</v>
      </c>
      <c r="B17" s="316" t="s">
        <v>416</v>
      </c>
      <c r="C17" s="316" t="s">
        <v>417</v>
      </c>
      <c r="D17" s="317">
        <v>181</v>
      </c>
      <c r="E17" s="317">
        <v>6</v>
      </c>
      <c r="F17" s="317">
        <v>542</v>
      </c>
      <c r="G17" s="457">
        <v>19</v>
      </c>
      <c r="I17" s="315">
        <v>4</v>
      </c>
      <c r="J17" s="316" t="s">
        <v>418</v>
      </c>
      <c r="K17" s="316" t="s">
        <v>298</v>
      </c>
      <c r="L17" s="317">
        <v>181</v>
      </c>
      <c r="M17" s="317">
        <v>9</v>
      </c>
      <c r="N17" s="317">
        <v>532</v>
      </c>
      <c r="O17" s="457">
        <v>22</v>
      </c>
    </row>
    <row r="18" spans="1:15" ht="15.75" customHeight="1" x14ac:dyDescent="0.3">
      <c r="A18" s="91">
        <v>8</v>
      </c>
      <c r="B18" s="92" t="s">
        <v>222</v>
      </c>
      <c r="C18" s="92" t="s">
        <v>211</v>
      </c>
      <c r="D18" s="94">
        <v>180</v>
      </c>
      <c r="E18" s="88">
        <v>5</v>
      </c>
      <c r="F18" s="94">
        <v>545</v>
      </c>
      <c r="G18" s="95">
        <v>18</v>
      </c>
      <c r="I18" s="91">
        <v>6</v>
      </c>
      <c r="J18" s="92" t="s">
        <v>422</v>
      </c>
      <c r="K18" s="92" t="s">
        <v>132</v>
      </c>
      <c r="L18" s="94">
        <v>175</v>
      </c>
      <c r="M18" s="88">
        <v>5</v>
      </c>
      <c r="N18" s="94">
        <v>532</v>
      </c>
      <c r="O18" s="95">
        <v>21</v>
      </c>
    </row>
    <row r="19" spans="1:15" ht="15.75" customHeight="1" x14ac:dyDescent="0.3">
      <c r="A19" s="91">
        <v>1</v>
      </c>
      <c r="B19" s="92" t="s">
        <v>408</v>
      </c>
      <c r="C19" s="92" t="s">
        <v>298</v>
      </c>
      <c r="D19" s="94">
        <v>183</v>
      </c>
      <c r="E19" s="88">
        <v>9</v>
      </c>
      <c r="F19" s="146">
        <v>540</v>
      </c>
      <c r="G19" s="147">
        <v>18</v>
      </c>
      <c r="I19" s="91">
        <v>2</v>
      </c>
      <c r="J19" s="92" t="s">
        <v>413</v>
      </c>
      <c r="K19" s="92" t="s">
        <v>218</v>
      </c>
      <c r="L19" s="94">
        <v>180</v>
      </c>
      <c r="M19" s="88">
        <v>8</v>
      </c>
      <c r="N19" s="94">
        <v>529</v>
      </c>
      <c r="O19" s="95">
        <v>18</v>
      </c>
    </row>
    <row r="20" spans="1:15" ht="15.75" customHeight="1" x14ac:dyDescent="0.3">
      <c r="A20" s="91">
        <v>6</v>
      </c>
      <c r="B20" s="92" t="s">
        <v>421</v>
      </c>
      <c r="C20" s="92" t="s">
        <v>243</v>
      </c>
      <c r="D20" s="94">
        <v>182</v>
      </c>
      <c r="E20" s="88">
        <v>8</v>
      </c>
      <c r="F20" s="94">
        <v>541</v>
      </c>
      <c r="G20" s="95">
        <v>16</v>
      </c>
      <c r="I20" s="91">
        <v>8</v>
      </c>
      <c r="J20" s="92" t="s">
        <v>426</v>
      </c>
      <c r="K20" s="92" t="s">
        <v>427</v>
      </c>
      <c r="L20" s="94">
        <v>175</v>
      </c>
      <c r="M20" s="88">
        <v>5</v>
      </c>
      <c r="N20" s="94">
        <v>528</v>
      </c>
      <c r="O20" s="95">
        <v>17</v>
      </c>
    </row>
    <row r="21" spans="1:15" ht="15.75" customHeight="1" x14ac:dyDescent="0.3">
      <c r="A21" s="91">
        <v>9</v>
      </c>
      <c r="B21" s="92" t="s">
        <v>428</v>
      </c>
      <c r="C21" s="92" t="s">
        <v>417</v>
      </c>
      <c r="D21" s="94">
        <v>175</v>
      </c>
      <c r="E21" s="88">
        <v>3</v>
      </c>
      <c r="F21" s="94">
        <v>539</v>
      </c>
      <c r="G21" s="95">
        <v>16</v>
      </c>
      <c r="I21" s="91">
        <v>3</v>
      </c>
      <c r="J21" s="92" t="s">
        <v>415</v>
      </c>
      <c r="K21" s="92" t="s">
        <v>412</v>
      </c>
      <c r="L21" s="94">
        <v>177</v>
      </c>
      <c r="M21" s="88">
        <v>6</v>
      </c>
      <c r="N21" s="94">
        <v>524</v>
      </c>
      <c r="O21" s="95">
        <v>16</v>
      </c>
    </row>
    <row r="22" spans="1:15" ht="15.75" customHeight="1" x14ac:dyDescent="0.3">
      <c r="A22" s="91">
        <v>2</v>
      </c>
      <c r="B22" s="92" t="s">
        <v>411</v>
      </c>
      <c r="C22" s="92" t="s">
        <v>412</v>
      </c>
      <c r="D22" s="94">
        <v>182</v>
      </c>
      <c r="E22" s="88">
        <v>8</v>
      </c>
      <c r="F22" s="94">
        <v>538</v>
      </c>
      <c r="G22" s="95">
        <v>16</v>
      </c>
      <c r="I22" s="91">
        <v>9</v>
      </c>
      <c r="J22" s="92" t="s">
        <v>429</v>
      </c>
      <c r="K22" s="92" t="s">
        <v>427</v>
      </c>
      <c r="L22" s="94">
        <v>172</v>
      </c>
      <c r="M22" s="88">
        <v>2</v>
      </c>
      <c r="N22" s="94">
        <v>523</v>
      </c>
      <c r="O22" s="95">
        <v>14</v>
      </c>
    </row>
    <row r="23" spans="1:15" ht="15.75" customHeight="1" x14ac:dyDescent="0.3">
      <c r="A23" s="91">
        <v>7</v>
      </c>
      <c r="B23" s="92" t="s">
        <v>423</v>
      </c>
      <c r="C23" s="92" t="s">
        <v>40</v>
      </c>
      <c r="D23" s="94">
        <v>173</v>
      </c>
      <c r="E23" s="88">
        <v>1</v>
      </c>
      <c r="F23" s="94">
        <v>535</v>
      </c>
      <c r="G23" s="95">
        <v>15</v>
      </c>
      <c r="I23" s="91">
        <v>7</v>
      </c>
      <c r="J23" s="92" t="s">
        <v>424</v>
      </c>
      <c r="K23" s="92" t="s">
        <v>425</v>
      </c>
      <c r="L23" s="94">
        <v>178</v>
      </c>
      <c r="M23" s="88">
        <v>7</v>
      </c>
      <c r="N23" s="94">
        <v>518</v>
      </c>
      <c r="O23" s="95">
        <v>10</v>
      </c>
    </row>
    <row r="24" spans="1:15" ht="15.75" customHeight="1" x14ac:dyDescent="0.3">
      <c r="A24" s="91">
        <v>3</v>
      </c>
      <c r="B24" s="92" t="s">
        <v>414</v>
      </c>
      <c r="C24" s="92" t="s">
        <v>213</v>
      </c>
      <c r="D24" s="94">
        <v>174</v>
      </c>
      <c r="E24" s="88">
        <v>2</v>
      </c>
      <c r="F24" s="94">
        <v>537</v>
      </c>
      <c r="G24" s="95">
        <v>14</v>
      </c>
      <c r="I24" s="91">
        <v>1</v>
      </c>
      <c r="J24" s="92" t="s">
        <v>409</v>
      </c>
      <c r="K24" s="92" t="s">
        <v>410</v>
      </c>
      <c r="L24" s="94">
        <v>172</v>
      </c>
      <c r="M24" s="88">
        <v>2</v>
      </c>
      <c r="N24" s="146">
        <v>516</v>
      </c>
      <c r="O24" s="147">
        <v>10</v>
      </c>
    </row>
    <row r="25" spans="1:15" ht="15.75" customHeight="1" x14ac:dyDescent="0.3">
      <c r="A25" s="320">
        <v>5</v>
      </c>
      <c r="B25" s="321" t="s">
        <v>419</v>
      </c>
      <c r="C25" s="321" t="s">
        <v>417</v>
      </c>
      <c r="D25" s="322">
        <v>178</v>
      </c>
      <c r="E25" s="323">
        <v>4</v>
      </c>
      <c r="F25" s="96">
        <v>527</v>
      </c>
      <c r="G25" s="97">
        <v>8</v>
      </c>
      <c r="I25" s="320">
        <v>5</v>
      </c>
      <c r="J25" s="321" t="s">
        <v>420</v>
      </c>
      <c r="K25" s="321" t="s">
        <v>57</v>
      </c>
      <c r="L25" s="322">
        <v>173</v>
      </c>
      <c r="M25" s="323">
        <v>3</v>
      </c>
      <c r="N25" s="96">
        <v>510</v>
      </c>
      <c r="O25" s="97">
        <v>10</v>
      </c>
    </row>
    <row r="26" spans="1:15" ht="15.75" customHeight="1" x14ac:dyDescent="0.3"/>
    <row r="27" spans="1:15" ht="15.75" customHeight="1" x14ac:dyDescent="0.3">
      <c r="A27" s="78"/>
      <c r="B27" s="79" t="s">
        <v>73</v>
      </c>
      <c r="C27" s="80" t="s">
        <v>430</v>
      </c>
      <c r="D27" s="80"/>
      <c r="E27" s="80" t="s">
        <v>1278</v>
      </c>
      <c r="F27" s="79"/>
      <c r="G27" s="79"/>
      <c r="I27" s="78"/>
      <c r="J27" s="79" t="s">
        <v>75</v>
      </c>
      <c r="K27" s="80" t="s">
        <v>431</v>
      </c>
      <c r="L27" s="80"/>
      <c r="M27" s="80" t="s">
        <v>1279</v>
      </c>
      <c r="N27" s="79"/>
      <c r="O27" s="79"/>
    </row>
    <row r="28" spans="1:15" ht="15.75" customHeight="1" x14ac:dyDescent="0.3">
      <c r="A28" s="81">
        <v>1</v>
      </c>
      <c r="B28" s="82" t="s">
        <v>7</v>
      </c>
      <c r="C28" s="82" t="s">
        <v>8</v>
      </c>
      <c r="D28" s="86" t="s">
        <v>9</v>
      </c>
      <c r="E28" s="86" t="s">
        <v>10</v>
      </c>
      <c r="F28" s="86" t="s">
        <v>11</v>
      </c>
      <c r="G28" s="87" t="s">
        <v>12</v>
      </c>
      <c r="I28" s="81">
        <v>1</v>
      </c>
      <c r="J28" s="82" t="s">
        <v>7</v>
      </c>
      <c r="K28" s="82" t="s">
        <v>8</v>
      </c>
      <c r="L28" s="86" t="s">
        <v>9</v>
      </c>
      <c r="M28" s="86" t="s">
        <v>10</v>
      </c>
      <c r="N28" s="86" t="s">
        <v>11</v>
      </c>
      <c r="O28" s="87" t="s">
        <v>12</v>
      </c>
    </row>
    <row r="29" spans="1:15" ht="15.75" customHeight="1" x14ac:dyDescent="0.3">
      <c r="A29" s="315">
        <v>2</v>
      </c>
      <c r="B29" s="316" t="s">
        <v>434</v>
      </c>
      <c r="C29" s="316" t="s">
        <v>134</v>
      </c>
      <c r="D29" s="317">
        <v>182</v>
      </c>
      <c r="E29" s="317">
        <v>9</v>
      </c>
      <c r="F29" s="317">
        <v>536</v>
      </c>
      <c r="G29" s="457">
        <v>26</v>
      </c>
      <c r="I29" s="315">
        <v>2</v>
      </c>
      <c r="J29" s="316" t="s">
        <v>107</v>
      </c>
      <c r="K29" s="316" t="s">
        <v>20</v>
      </c>
      <c r="L29" s="317">
        <v>183</v>
      </c>
      <c r="M29" s="317">
        <v>9</v>
      </c>
      <c r="N29" s="317">
        <v>538</v>
      </c>
      <c r="O29" s="457">
        <v>26</v>
      </c>
    </row>
    <row r="30" spans="1:15" ht="15.75" customHeight="1" x14ac:dyDescent="0.3">
      <c r="A30" s="91">
        <v>7</v>
      </c>
      <c r="B30" s="92" t="s">
        <v>443</v>
      </c>
      <c r="C30" s="92" t="s">
        <v>425</v>
      </c>
      <c r="D30" s="94">
        <v>178</v>
      </c>
      <c r="E30" s="88">
        <v>8</v>
      </c>
      <c r="F30" s="94">
        <v>528</v>
      </c>
      <c r="G30" s="95">
        <v>22</v>
      </c>
      <c r="I30" s="91">
        <v>4</v>
      </c>
      <c r="J30" s="92" t="s">
        <v>438</v>
      </c>
      <c r="K30" s="92" t="s">
        <v>18</v>
      </c>
      <c r="L30" s="94">
        <v>177</v>
      </c>
      <c r="M30" s="88">
        <v>8</v>
      </c>
      <c r="N30" s="94">
        <v>523</v>
      </c>
      <c r="O30" s="95">
        <v>23</v>
      </c>
    </row>
    <row r="31" spans="1:15" ht="15.75" customHeight="1" x14ac:dyDescent="0.3">
      <c r="A31" s="91">
        <v>1</v>
      </c>
      <c r="B31" s="92" t="s">
        <v>432</v>
      </c>
      <c r="C31" s="92" t="s">
        <v>18</v>
      </c>
      <c r="D31" s="94">
        <v>176</v>
      </c>
      <c r="E31" s="88">
        <v>7</v>
      </c>
      <c r="F31" s="146">
        <v>524</v>
      </c>
      <c r="G31" s="147">
        <v>21</v>
      </c>
      <c r="I31" s="91">
        <v>5</v>
      </c>
      <c r="J31" s="92" t="s">
        <v>440</v>
      </c>
      <c r="K31" s="92" t="s">
        <v>132</v>
      </c>
      <c r="L31" s="94">
        <v>172</v>
      </c>
      <c r="M31" s="88">
        <v>6</v>
      </c>
      <c r="N31" s="94">
        <v>522</v>
      </c>
      <c r="O31" s="95">
        <v>19</v>
      </c>
    </row>
    <row r="32" spans="1:15" ht="15.75" customHeight="1" x14ac:dyDescent="0.3">
      <c r="A32" s="91">
        <v>4</v>
      </c>
      <c r="B32" s="92" t="s">
        <v>437</v>
      </c>
      <c r="C32" s="92" t="s">
        <v>403</v>
      </c>
      <c r="D32" s="94">
        <v>175</v>
      </c>
      <c r="E32" s="88">
        <v>6</v>
      </c>
      <c r="F32" s="94">
        <v>523</v>
      </c>
      <c r="G32" s="95">
        <v>19</v>
      </c>
      <c r="I32" s="91">
        <v>6</v>
      </c>
      <c r="J32" s="92" t="s">
        <v>442</v>
      </c>
      <c r="K32" s="92" t="s">
        <v>218</v>
      </c>
      <c r="L32" s="94">
        <v>173</v>
      </c>
      <c r="M32" s="88">
        <v>7</v>
      </c>
      <c r="N32" s="94">
        <v>506</v>
      </c>
      <c r="O32" s="95">
        <v>14</v>
      </c>
    </row>
    <row r="33" spans="1:15" ht="15.75" customHeight="1" x14ac:dyDescent="0.3">
      <c r="A33" s="91">
        <v>3</v>
      </c>
      <c r="B33" s="92" t="s">
        <v>435</v>
      </c>
      <c r="C33" s="92" t="s">
        <v>273</v>
      </c>
      <c r="D33" s="94">
        <v>158</v>
      </c>
      <c r="E33" s="88">
        <v>3</v>
      </c>
      <c r="F33" s="94">
        <v>506</v>
      </c>
      <c r="G33" s="95">
        <v>17</v>
      </c>
      <c r="I33" s="91">
        <v>9</v>
      </c>
      <c r="J33" s="92" t="s">
        <v>448</v>
      </c>
      <c r="K33" s="92" t="s">
        <v>243</v>
      </c>
      <c r="L33" s="94">
        <v>167</v>
      </c>
      <c r="M33" s="88">
        <v>4</v>
      </c>
      <c r="N33" s="94">
        <v>505</v>
      </c>
      <c r="O33" s="95">
        <v>14</v>
      </c>
    </row>
    <row r="34" spans="1:15" ht="15.75" customHeight="1" x14ac:dyDescent="0.3">
      <c r="A34" s="91">
        <v>6</v>
      </c>
      <c r="B34" s="92" t="s">
        <v>441</v>
      </c>
      <c r="C34" s="92" t="s">
        <v>403</v>
      </c>
      <c r="D34" s="94">
        <v>175</v>
      </c>
      <c r="E34" s="88">
        <v>6</v>
      </c>
      <c r="F34" s="94">
        <v>519</v>
      </c>
      <c r="G34" s="95">
        <v>16</v>
      </c>
      <c r="I34" s="91">
        <v>8</v>
      </c>
      <c r="J34" s="92" t="s">
        <v>447</v>
      </c>
      <c r="K34" s="92" t="s">
        <v>425</v>
      </c>
      <c r="L34" s="94">
        <v>162</v>
      </c>
      <c r="M34" s="88">
        <v>2</v>
      </c>
      <c r="N34" s="94">
        <v>501</v>
      </c>
      <c r="O34" s="95">
        <v>14</v>
      </c>
    </row>
    <row r="35" spans="1:15" ht="15.75" customHeight="1" x14ac:dyDescent="0.3">
      <c r="A35" s="91">
        <v>9</v>
      </c>
      <c r="B35" s="92" t="s">
        <v>353</v>
      </c>
      <c r="C35" s="92" t="s">
        <v>298</v>
      </c>
      <c r="D35" s="94">
        <v>174</v>
      </c>
      <c r="E35" s="88">
        <v>4</v>
      </c>
      <c r="F35" s="94">
        <v>505</v>
      </c>
      <c r="G35" s="95">
        <v>10</v>
      </c>
      <c r="I35" s="91">
        <v>1</v>
      </c>
      <c r="J35" s="92" t="s">
        <v>433</v>
      </c>
      <c r="K35" s="92" t="s">
        <v>293</v>
      </c>
      <c r="L35" s="94" t="s">
        <v>30</v>
      </c>
      <c r="M35" s="88">
        <v>0</v>
      </c>
      <c r="N35" s="146">
        <v>342</v>
      </c>
      <c r="O35" s="147">
        <v>11</v>
      </c>
    </row>
    <row r="36" spans="1:15" ht="15.75" customHeight="1" x14ac:dyDescent="0.3">
      <c r="A36" s="91">
        <v>8</v>
      </c>
      <c r="B36" s="92" t="s">
        <v>445</v>
      </c>
      <c r="C36" s="92" t="s">
        <v>446</v>
      </c>
      <c r="D36" s="94">
        <v>158</v>
      </c>
      <c r="E36" s="88">
        <v>3</v>
      </c>
      <c r="F36" s="94">
        <v>475</v>
      </c>
      <c r="G36" s="95">
        <v>7</v>
      </c>
      <c r="I36" s="91">
        <v>3</v>
      </c>
      <c r="J36" s="92" t="s">
        <v>436</v>
      </c>
      <c r="K36" s="92" t="s">
        <v>257</v>
      </c>
      <c r="L36" s="94">
        <v>167</v>
      </c>
      <c r="M36" s="88">
        <v>4</v>
      </c>
      <c r="N36" s="94">
        <v>497</v>
      </c>
      <c r="O36" s="95">
        <v>9</v>
      </c>
    </row>
    <row r="37" spans="1:15" ht="15.75" customHeight="1" x14ac:dyDescent="0.3">
      <c r="A37" s="320">
        <v>5</v>
      </c>
      <c r="B37" s="321" t="s">
        <v>439</v>
      </c>
      <c r="C37" s="321" t="s">
        <v>425</v>
      </c>
      <c r="D37" s="322">
        <v>149</v>
      </c>
      <c r="E37" s="323">
        <v>1</v>
      </c>
      <c r="F37" s="96">
        <v>457</v>
      </c>
      <c r="G37" s="97">
        <v>3</v>
      </c>
      <c r="I37" s="320">
        <v>7</v>
      </c>
      <c r="J37" s="321" t="s">
        <v>444</v>
      </c>
      <c r="K37" s="321" t="s">
        <v>26</v>
      </c>
      <c r="L37" s="322">
        <v>170</v>
      </c>
      <c r="M37" s="323">
        <v>5</v>
      </c>
      <c r="N37" s="96">
        <v>170</v>
      </c>
      <c r="O37" s="97">
        <v>5</v>
      </c>
    </row>
    <row r="38" spans="1:15" ht="15.75" customHeight="1" x14ac:dyDescent="0.3"/>
    <row r="39" spans="1:15" ht="15.75" customHeight="1" x14ac:dyDescent="0.3">
      <c r="A39" s="78"/>
      <c r="B39" s="79" t="s">
        <v>100</v>
      </c>
      <c r="C39" s="80" t="s">
        <v>449</v>
      </c>
      <c r="D39" s="80"/>
      <c r="E39" s="80" t="s">
        <v>1280</v>
      </c>
      <c r="F39" s="79"/>
      <c r="G39" s="79"/>
      <c r="I39" s="78"/>
      <c r="J39" s="79" t="s">
        <v>102</v>
      </c>
      <c r="K39" s="80" t="s">
        <v>450</v>
      </c>
      <c r="L39" s="80"/>
      <c r="M39" s="80" t="s">
        <v>1281</v>
      </c>
      <c r="N39" s="79"/>
      <c r="O39" s="79"/>
    </row>
    <row r="40" spans="1:15" ht="15.75" customHeight="1" x14ac:dyDescent="0.3">
      <c r="A40" s="81">
        <v>1</v>
      </c>
      <c r="B40" s="82" t="s">
        <v>7</v>
      </c>
      <c r="C40" s="82" t="s">
        <v>8</v>
      </c>
      <c r="D40" s="86" t="s">
        <v>9</v>
      </c>
      <c r="E40" s="86" t="s">
        <v>10</v>
      </c>
      <c r="F40" s="86" t="s">
        <v>11</v>
      </c>
      <c r="G40" s="87" t="s">
        <v>12</v>
      </c>
      <c r="I40" s="81">
        <v>1</v>
      </c>
      <c r="J40" s="82" t="s">
        <v>7</v>
      </c>
      <c r="K40" s="82" t="s">
        <v>8</v>
      </c>
      <c r="L40" s="86" t="s">
        <v>9</v>
      </c>
      <c r="M40" s="86" t="s">
        <v>10</v>
      </c>
      <c r="N40" s="86" t="s">
        <v>11</v>
      </c>
      <c r="O40" s="87" t="s">
        <v>12</v>
      </c>
    </row>
    <row r="41" spans="1:15" ht="15.75" customHeight="1" x14ac:dyDescent="0.3">
      <c r="A41" s="315">
        <v>5</v>
      </c>
      <c r="B41" s="316" t="s">
        <v>456</v>
      </c>
      <c r="C41" s="316" t="s">
        <v>20</v>
      </c>
      <c r="D41" s="317">
        <v>174</v>
      </c>
      <c r="E41" s="317">
        <v>8</v>
      </c>
      <c r="F41" s="317">
        <v>520</v>
      </c>
      <c r="G41" s="457">
        <v>23</v>
      </c>
      <c r="I41" s="315">
        <v>6</v>
      </c>
      <c r="J41" s="316" t="s">
        <v>281</v>
      </c>
      <c r="K41" s="316" t="s">
        <v>278</v>
      </c>
      <c r="L41" s="317">
        <v>181</v>
      </c>
      <c r="M41" s="317">
        <v>9</v>
      </c>
      <c r="N41" s="317">
        <v>535</v>
      </c>
      <c r="O41" s="457">
        <v>27</v>
      </c>
    </row>
    <row r="42" spans="1:15" ht="15.75" customHeight="1" x14ac:dyDescent="0.3">
      <c r="A42" s="91">
        <v>4</v>
      </c>
      <c r="B42" s="92" t="s">
        <v>455</v>
      </c>
      <c r="C42" s="92" t="s">
        <v>32</v>
      </c>
      <c r="D42" s="94">
        <v>172</v>
      </c>
      <c r="E42" s="88">
        <v>7</v>
      </c>
      <c r="F42" s="94">
        <v>517</v>
      </c>
      <c r="G42" s="95">
        <v>20</v>
      </c>
      <c r="I42" s="91">
        <v>8</v>
      </c>
      <c r="J42" s="92" t="s">
        <v>164</v>
      </c>
      <c r="K42" s="92" t="s">
        <v>132</v>
      </c>
      <c r="L42" s="94">
        <v>170</v>
      </c>
      <c r="M42" s="88">
        <v>7</v>
      </c>
      <c r="N42" s="94">
        <v>514</v>
      </c>
      <c r="O42" s="95">
        <v>20</v>
      </c>
    </row>
    <row r="43" spans="1:15" ht="15.75" customHeight="1" x14ac:dyDescent="0.3">
      <c r="A43" s="91">
        <v>8</v>
      </c>
      <c r="B43" s="92" t="s">
        <v>332</v>
      </c>
      <c r="C43" s="92" t="s">
        <v>284</v>
      </c>
      <c r="D43" s="94">
        <v>167</v>
      </c>
      <c r="E43" s="88">
        <v>5</v>
      </c>
      <c r="F43" s="94">
        <v>515</v>
      </c>
      <c r="G43" s="95">
        <v>19</v>
      </c>
      <c r="I43" s="91">
        <v>9</v>
      </c>
      <c r="J43" s="92" t="s">
        <v>462</v>
      </c>
      <c r="K43" s="92" t="s">
        <v>298</v>
      </c>
      <c r="L43" s="94">
        <v>168</v>
      </c>
      <c r="M43" s="88">
        <v>6</v>
      </c>
      <c r="N43" s="94">
        <v>507</v>
      </c>
      <c r="O43" s="95">
        <v>20</v>
      </c>
    </row>
    <row r="44" spans="1:15" ht="15.75" customHeight="1" x14ac:dyDescent="0.3">
      <c r="A44" s="91">
        <v>7</v>
      </c>
      <c r="B44" s="92" t="s">
        <v>459</v>
      </c>
      <c r="C44" s="92" t="s">
        <v>273</v>
      </c>
      <c r="D44" s="94">
        <v>167</v>
      </c>
      <c r="E44" s="88">
        <v>5</v>
      </c>
      <c r="F44" s="94">
        <v>512</v>
      </c>
      <c r="G44" s="95">
        <v>19</v>
      </c>
      <c r="I44" s="91">
        <v>1</v>
      </c>
      <c r="J44" s="92" t="s">
        <v>451</v>
      </c>
      <c r="K44" s="92" t="s">
        <v>57</v>
      </c>
      <c r="L44" s="94">
        <v>167</v>
      </c>
      <c r="M44" s="88">
        <v>5</v>
      </c>
      <c r="N44" s="146">
        <v>506</v>
      </c>
      <c r="O44" s="147">
        <v>19</v>
      </c>
    </row>
    <row r="45" spans="1:15" ht="15.75" customHeight="1" x14ac:dyDescent="0.3">
      <c r="A45" s="91">
        <v>6</v>
      </c>
      <c r="B45" s="92" t="s">
        <v>458</v>
      </c>
      <c r="C45" s="92" t="s">
        <v>390</v>
      </c>
      <c r="D45" s="94">
        <v>179</v>
      </c>
      <c r="E45" s="88">
        <v>9</v>
      </c>
      <c r="F45" s="94">
        <v>516</v>
      </c>
      <c r="G45" s="95">
        <v>18</v>
      </c>
      <c r="I45" s="91">
        <v>5</v>
      </c>
      <c r="J45" s="92" t="s">
        <v>457</v>
      </c>
      <c r="K45" s="92" t="s">
        <v>298</v>
      </c>
      <c r="L45" s="94">
        <v>172</v>
      </c>
      <c r="M45" s="88">
        <v>8</v>
      </c>
      <c r="N45" s="94">
        <v>500</v>
      </c>
      <c r="O45" s="95">
        <v>16</v>
      </c>
    </row>
    <row r="46" spans="1:15" ht="15.75" customHeight="1" x14ac:dyDescent="0.3">
      <c r="A46" s="91">
        <v>1</v>
      </c>
      <c r="B46" s="92" t="s">
        <v>78</v>
      </c>
      <c r="C46" s="92" t="s">
        <v>79</v>
      </c>
      <c r="D46" s="94">
        <v>161</v>
      </c>
      <c r="E46" s="88">
        <v>1</v>
      </c>
      <c r="F46" s="146">
        <v>493</v>
      </c>
      <c r="G46" s="147">
        <v>11</v>
      </c>
      <c r="I46" s="91">
        <v>2</v>
      </c>
      <c r="J46" s="92" t="s">
        <v>452</v>
      </c>
      <c r="K46" s="92" t="s">
        <v>132</v>
      </c>
      <c r="L46" s="94">
        <v>159</v>
      </c>
      <c r="M46" s="88">
        <v>4</v>
      </c>
      <c r="N46" s="94">
        <v>491</v>
      </c>
      <c r="O46" s="95">
        <v>14</v>
      </c>
    </row>
    <row r="47" spans="1:15" ht="15.75" customHeight="1" x14ac:dyDescent="0.3">
      <c r="A47" s="91">
        <v>2</v>
      </c>
      <c r="B47" s="92" t="s">
        <v>210</v>
      </c>
      <c r="C47" s="92" t="s">
        <v>211</v>
      </c>
      <c r="D47" s="94">
        <v>162</v>
      </c>
      <c r="E47" s="88">
        <v>2</v>
      </c>
      <c r="F47" s="94">
        <v>493</v>
      </c>
      <c r="G47" s="95">
        <v>11</v>
      </c>
      <c r="I47" s="91">
        <v>3</v>
      </c>
      <c r="J47" s="92" t="s">
        <v>454</v>
      </c>
      <c r="K47" s="92" t="s">
        <v>298</v>
      </c>
      <c r="L47" s="94">
        <v>157</v>
      </c>
      <c r="M47" s="88">
        <v>3</v>
      </c>
      <c r="N47" s="94">
        <v>482</v>
      </c>
      <c r="O47" s="95">
        <v>11</v>
      </c>
    </row>
    <row r="48" spans="1:15" ht="15.75" customHeight="1" x14ac:dyDescent="0.3">
      <c r="A48" s="91">
        <v>9</v>
      </c>
      <c r="B48" s="92" t="s">
        <v>461</v>
      </c>
      <c r="C48" s="92" t="s">
        <v>403</v>
      </c>
      <c r="D48" s="94">
        <v>167</v>
      </c>
      <c r="E48" s="88">
        <v>5</v>
      </c>
      <c r="F48" s="94">
        <v>485</v>
      </c>
      <c r="G48" s="95">
        <v>11</v>
      </c>
      <c r="I48" s="91">
        <v>7</v>
      </c>
      <c r="J48" s="92" t="s">
        <v>460</v>
      </c>
      <c r="K48" s="92" t="s">
        <v>393</v>
      </c>
      <c r="L48" s="94">
        <v>157</v>
      </c>
      <c r="M48" s="88">
        <v>3</v>
      </c>
      <c r="N48" s="94">
        <v>471</v>
      </c>
      <c r="O48" s="95">
        <v>8</v>
      </c>
    </row>
    <row r="49" spans="1:15" ht="15.75" customHeight="1" x14ac:dyDescent="0.3">
      <c r="A49" s="320">
        <v>3</v>
      </c>
      <c r="B49" s="321" t="s">
        <v>453</v>
      </c>
      <c r="C49" s="321" t="s">
        <v>410</v>
      </c>
      <c r="D49" s="322">
        <v>171</v>
      </c>
      <c r="E49" s="323">
        <v>6</v>
      </c>
      <c r="F49" s="96">
        <v>478</v>
      </c>
      <c r="G49" s="97">
        <v>10</v>
      </c>
      <c r="I49" s="320">
        <v>4</v>
      </c>
      <c r="J49" s="321" t="s">
        <v>217</v>
      </c>
      <c r="K49" s="321" t="s">
        <v>218</v>
      </c>
      <c r="L49" s="322" t="s">
        <v>37</v>
      </c>
      <c r="M49" s="323">
        <v>0</v>
      </c>
      <c r="N49" s="96">
        <v>0</v>
      </c>
      <c r="O49" s="97">
        <v>0</v>
      </c>
    </row>
    <row r="50" spans="1:15" ht="15.75" customHeight="1" x14ac:dyDescent="0.3"/>
    <row r="51" spans="1:15" ht="15.75" customHeight="1" x14ac:dyDescent="0.3">
      <c r="A51" s="78"/>
      <c r="B51" s="79" t="s">
        <v>123</v>
      </c>
      <c r="C51" s="80" t="s">
        <v>463</v>
      </c>
      <c r="D51" s="80"/>
      <c r="E51" s="80" t="s">
        <v>1282</v>
      </c>
      <c r="F51" s="79"/>
      <c r="G51" s="79"/>
      <c r="I51" s="78"/>
      <c r="J51" s="79" t="s">
        <v>125</v>
      </c>
      <c r="K51" s="80" t="s">
        <v>464</v>
      </c>
      <c r="L51" s="80"/>
      <c r="M51" s="80" t="s">
        <v>1266</v>
      </c>
      <c r="N51" s="79"/>
      <c r="O51" s="79"/>
    </row>
    <row r="52" spans="1:15" ht="15.75" customHeight="1" x14ac:dyDescent="0.3">
      <c r="A52" s="81">
        <v>1</v>
      </c>
      <c r="B52" s="82" t="s">
        <v>7</v>
      </c>
      <c r="C52" s="82" t="s">
        <v>8</v>
      </c>
      <c r="D52" s="86" t="s">
        <v>9</v>
      </c>
      <c r="E52" s="86" t="s">
        <v>10</v>
      </c>
      <c r="F52" s="86" t="s">
        <v>11</v>
      </c>
      <c r="G52" s="87" t="s">
        <v>12</v>
      </c>
      <c r="I52" s="81">
        <v>1</v>
      </c>
      <c r="J52" s="82" t="s">
        <v>7</v>
      </c>
      <c r="K52" s="82" t="s">
        <v>8</v>
      </c>
      <c r="L52" s="86" t="s">
        <v>9</v>
      </c>
      <c r="M52" s="86" t="s">
        <v>10</v>
      </c>
      <c r="N52" s="86" t="s">
        <v>11</v>
      </c>
      <c r="O52" s="87" t="s">
        <v>12</v>
      </c>
    </row>
    <row r="53" spans="1:15" x14ac:dyDescent="0.3">
      <c r="A53" s="315">
        <v>6</v>
      </c>
      <c r="B53" s="316" t="s">
        <v>473</v>
      </c>
      <c r="C53" s="316" t="s">
        <v>40</v>
      </c>
      <c r="D53" s="317">
        <v>176</v>
      </c>
      <c r="E53" s="317">
        <v>9</v>
      </c>
      <c r="F53" s="317">
        <v>516</v>
      </c>
      <c r="G53" s="457">
        <v>27</v>
      </c>
      <c r="I53" s="315">
        <v>2</v>
      </c>
      <c r="J53" s="316" t="s">
        <v>468</v>
      </c>
      <c r="K53" s="316" t="s">
        <v>396</v>
      </c>
      <c r="L53" s="317">
        <v>173</v>
      </c>
      <c r="M53" s="317">
        <v>9</v>
      </c>
      <c r="N53" s="317">
        <v>508</v>
      </c>
      <c r="O53" s="457">
        <v>24</v>
      </c>
    </row>
    <row r="54" spans="1:15" x14ac:dyDescent="0.3">
      <c r="A54" s="91">
        <v>5</v>
      </c>
      <c r="B54" s="92" t="s">
        <v>471</v>
      </c>
      <c r="C54" s="92" t="s">
        <v>72</v>
      </c>
      <c r="D54" s="94">
        <v>168</v>
      </c>
      <c r="E54" s="88">
        <v>6</v>
      </c>
      <c r="F54" s="94">
        <v>501</v>
      </c>
      <c r="G54" s="95">
        <v>19</v>
      </c>
      <c r="I54" s="91">
        <v>9</v>
      </c>
      <c r="J54" s="92" t="s">
        <v>479</v>
      </c>
      <c r="K54" s="92" t="s">
        <v>243</v>
      </c>
      <c r="L54" s="94">
        <v>166</v>
      </c>
      <c r="M54" s="88">
        <v>7</v>
      </c>
      <c r="N54" s="94">
        <v>500</v>
      </c>
      <c r="O54" s="95">
        <v>20</v>
      </c>
    </row>
    <row r="55" spans="1:15" x14ac:dyDescent="0.3">
      <c r="A55" s="91">
        <v>2</v>
      </c>
      <c r="B55" s="92" t="s">
        <v>467</v>
      </c>
      <c r="C55" s="92" t="s">
        <v>57</v>
      </c>
      <c r="D55" s="94">
        <v>171</v>
      </c>
      <c r="E55" s="88">
        <v>8</v>
      </c>
      <c r="F55" s="94">
        <v>497</v>
      </c>
      <c r="G55" s="95">
        <v>17</v>
      </c>
      <c r="I55" s="91">
        <v>8</v>
      </c>
      <c r="J55" s="92" t="s">
        <v>477</v>
      </c>
      <c r="K55" s="92" t="s">
        <v>20</v>
      </c>
      <c r="L55" s="94">
        <v>164</v>
      </c>
      <c r="M55" s="88">
        <v>6</v>
      </c>
      <c r="N55" s="94">
        <v>498</v>
      </c>
      <c r="O55" s="95">
        <v>19</v>
      </c>
    </row>
    <row r="56" spans="1:15" x14ac:dyDescent="0.3">
      <c r="A56" s="91">
        <v>4</v>
      </c>
      <c r="B56" s="92" t="s">
        <v>340</v>
      </c>
      <c r="C56" s="92" t="s">
        <v>134</v>
      </c>
      <c r="D56" s="94">
        <v>164</v>
      </c>
      <c r="E56" s="88">
        <v>3</v>
      </c>
      <c r="F56" s="94">
        <v>496</v>
      </c>
      <c r="G56" s="95">
        <v>17</v>
      </c>
      <c r="I56" s="91">
        <v>4</v>
      </c>
      <c r="J56" s="92" t="s">
        <v>155</v>
      </c>
      <c r="K56" s="92" t="s">
        <v>65</v>
      </c>
      <c r="L56" s="94">
        <v>163</v>
      </c>
      <c r="M56" s="88">
        <v>5</v>
      </c>
      <c r="N56" s="94">
        <v>497</v>
      </c>
      <c r="O56" s="95">
        <v>18</v>
      </c>
    </row>
    <row r="57" spans="1:15" x14ac:dyDescent="0.3">
      <c r="A57" s="91">
        <v>9</v>
      </c>
      <c r="B57" s="92" t="s">
        <v>478</v>
      </c>
      <c r="C57" s="92" t="s">
        <v>18</v>
      </c>
      <c r="D57" s="94">
        <v>165</v>
      </c>
      <c r="E57" s="88">
        <v>4</v>
      </c>
      <c r="F57" s="94">
        <v>493</v>
      </c>
      <c r="G57" s="95">
        <v>14</v>
      </c>
      <c r="I57" s="91">
        <v>3</v>
      </c>
      <c r="J57" s="92" t="s">
        <v>470</v>
      </c>
      <c r="K57" s="92" t="s">
        <v>20</v>
      </c>
      <c r="L57" s="94">
        <v>167</v>
      </c>
      <c r="M57" s="88">
        <v>8</v>
      </c>
      <c r="N57" s="94">
        <v>491</v>
      </c>
      <c r="O57" s="95">
        <v>14</v>
      </c>
    </row>
    <row r="58" spans="1:15" x14ac:dyDescent="0.3">
      <c r="A58" s="91">
        <v>1</v>
      </c>
      <c r="B58" s="92" t="s">
        <v>465</v>
      </c>
      <c r="C58" s="92" t="s">
        <v>79</v>
      </c>
      <c r="D58" s="94">
        <v>166</v>
      </c>
      <c r="E58" s="88">
        <v>5</v>
      </c>
      <c r="F58" s="146">
        <v>490</v>
      </c>
      <c r="G58" s="147">
        <v>13</v>
      </c>
      <c r="I58" s="91">
        <v>6</v>
      </c>
      <c r="J58" s="92" t="s">
        <v>474</v>
      </c>
      <c r="K58" s="92" t="s">
        <v>293</v>
      </c>
      <c r="L58" s="94" t="s">
        <v>30</v>
      </c>
      <c r="M58" s="88">
        <v>0</v>
      </c>
      <c r="N58" s="94">
        <v>333</v>
      </c>
      <c r="O58" s="95">
        <v>14</v>
      </c>
    </row>
    <row r="59" spans="1:15" x14ac:dyDescent="0.3">
      <c r="A59" s="91">
        <v>3</v>
      </c>
      <c r="B59" s="92" t="s">
        <v>469</v>
      </c>
      <c r="C59" s="92" t="s">
        <v>32</v>
      </c>
      <c r="D59" s="94">
        <v>161</v>
      </c>
      <c r="E59" s="88">
        <v>2</v>
      </c>
      <c r="F59" s="94">
        <v>491</v>
      </c>
      <c r="G59" s="95">
        <v>12</v>
      </c>
      <c r="I59" s="91">
        <v>1</v>
      </c>
      <c r="J59" s="92" t="s">
        <v>466</v>
      </c>
      <c r="K59" s="92" t="s">
        <v>132</v>
      </c>
      <c r="L59" s="94">
        <v>147</v>
      </c>
      <c r="M59" s="88">
        <v>3</v>
      </c>
      <c r="N59" s="146">
        <v>461</v>
      </c>
      <c r="O59" s="147">
        <v>13</v>
      </c>
    </row>
    <row r="60" spans="1:15" x14ac:dyDescent="0.3">
      <c r="A60" s="91">
        <v>8</v>
      </c>
      <c r="B60" s="92" t="s">
        <v>476</v>
      </c>
      <c r="C60" s="92" t="s">
        <v>51</v>
      </c>
      <c r="D60" s="94">
        <v>169</v>
      </c>
      <c r="E60" s="88">
        <v>7</v>
      </c>
      <c r="F60" s="94">
        <v>485</v>
      </c>
      <c r="G60" s="95">
        <v>10</v>
      </c>
      <c r="I60" s="91">
        <v>7</v>
      </c>
      <c r="J60" s="92" t="s">
        <v>59</v>
      </c>
      <c r="K60" s="92" t="s">
        <v>28</v>
      </c>
      <c r="L60" s="94">
        <v>161</v>
      </c>
      <c r="M60" s="88">
        <v>4</v>
      </c>
      <c r="N60" s="94">
        <v>485</v>
      </c>
      <c r="O60" s="95">
        <v>10</v>
      </c>
    </row>
    <row r="61" spans="1:15" x14ac:dyDescent="0.3">
      <c r="A61" s="320">
        <v>7</v>
      </c>
      <c r="B61" s="321" t="s">
        <v>475</v>
      </c>
      <c r="C61" s="321" t="s">
        <v>243</v>
      </c>
      <c r="D61" s="322">
        <v>142</v>
      </c>
      <c r="E61" s="323">
        <v>1</v>
      </c>
      <c r="F61" s="96">
        <v>465</v>
      </c>
      <c r="G61" s="97">
        <v>8</v>
      </c>
      <c r="I61" s="320">
        <v>5</v>
      </c>
      <c r="J61" s="321" t="s">
        <v>472</v>
      </c>
      <c r="K61" s="321" t="s">
        <v>257</v>
      </c>
      <c r="L61" s="322" t="s">
        <v>37</v>
      </c>
      <c r="M61" s="323">
        <v>0</v>
      </c>
      <c r="N61" s="96">
        <v>0</v>
      </c>
      <c r="O61" s="97">
        <v>0</v>
      </c>
    </row>
    <row r="63" spans="1:15" x14ac:dyDescent="0.3">
      <c r="B63" s="73" t="s">
        <v>480</v>
      </c>
      <c r="F63" s="98" t="s">
        <v>1505</v>
      </c>
    </row>
    <row r="64" spans="1:15" x14ac:dyDescent="0.3">
      <c r="B64" s="73" t="s">
        <v>1506</v>
      </c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tooltip="Go to the Index sheet" display="á" xr:uid="{A7D49225-A0A2-460F-8DE6-AD980AAE6EB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16F99-F7E1-4589-8F0F-2284F44E2D7D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6" width="8.7109375" style="73" customWidth="1"/>
    <col min="7" max="7" width="5" style="73" customWidth="1"/>
    <col min="8" max="8" width="8.7109375" style="73" customWidth="1"/>
    <col min="9" max="9" width="5" style="73" customWidth="1"/>
    <col min="10" max="10" width="1.7109375" style="73" customWidth="1"/>
    <col min="11" max="11" width="2.7109375" style="74" customWidth="1"/>
    <col min="12" max="13" width="20.7109375" style="73" customWidth="1"/>
    <col min="14" max="16" width="7.7109375" style="73" customWidth="1"/>
    <col min="17" max="17" width="5" style="73" customWidth="1"/>
    <col min="18" max="18" width="8.7109375" style="73" customWidth="1"/>
    <col min="19" max="21" width="5" style="73" customWidth="1"/>
    <col min="22" max="22" width="3.7109375" style="73" customWidth="1"/>
    <col min="23" max="23" width="5" style="73" customWidth="1"/>
    <col min="24" max="25" width="10.28515625" style="73"/>
  </cols>
  <sheetData>
    <row r="1" spans="1:25" ht="18" x14ac:dyDescent="0.35">
      <c r="A1" s="70"/>
      <c r="B1" s="71" t="s">
        <v>748</v>
      </c>
      <c r="C1" s="71"/>
      <c r="D1" s="72"/>
      <c r="E1" s="72"/>
      <c r="F1" s="72"/>
      <c r="G1" s="72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A2" s="73"/>
      <c r="B2" s="75" t="s">
        <v>1</v>
      </c>
      <c r="I2" s="157" t="s">
        <v>700</v>
      </c>
      <c r="K2" s="158">
        <v>1</v>
      </c>
    </row>
    <row r="3" spans="1:25" ht="15.75" customHeight="1" x14ac:dyDescent="0.3">
      <c r="A3" s="78"/>
      <c r="B3" s="79" t="s">
        <v>75</v>
      </c>
      <c r="C3" s="80" t="s">
        <v>778</v>
      </c>
      <c r="D3" s="80"/>
      <c r="E3" s="80" t="s">
        <v>1301</v>
      </c>
      <c r="F3" s="79"/>
      <c r="G3" s="79"/>
      <c r="H3" s="79"/>
      <c r="I3" s="7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81">
        <v>2</v>
      </c>
      <c r="B4" s="82" t="s">
        <v>7</v>
      </c>
      <c r="C4" s="83" t="s">
        <v>8</v>
      </c>
      <c r="D4" s="109"/>
      <c r="E4" s="153"/>
      <c r="F4" s="86" t="s">
        <v>9</v>
      </c>
      <c r="G4" s="86" t="s">
        <v>10</v>
      </c>
      <c r="H4" s="86" t="s">
        <v>11</v>
      </c>
      <c r="I4" s="87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15">
        <v>1</v>
      </c>
      <c r="B5" s="316" t="s">
        <v>718</v>
      </c>
      <c r="C5" s="316" t="s">
        <v>417</v>
      </c>
      <c r="D5" s="339">
        <v>100.001</v>
      </c>
      <c r="E5" s="339">
        <v>99.001000000000005</v>
      </c>
      <c r="F5" s="339">
        <f>SUM(D5:E5)</f>
        <v>199.00200000000001</v>
      </c>
      <c r="G5" s="317">
        <v>9</v>
      </c>
      <c r="H5" s="339">
        <v>593.00600000000009</v>
      </c>
      <c r="I5" s="319">
        <v>27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01">
        <v>4</v>
      </c>
      <c r="B6" s="92" t="s">
        <v>728</v>
      </c>
      <c r="C6" s="92" t="s">
        <v>417</v>
      </c>
      <c r="D6" s="188">
        <v>95.001999999999995</v>
      </c>
      <c r="E6" s="188">
        <v>98</v>
      </c>
      <c r="F6" s="159">
        <f>SUM(D6:E6)</f>
        <v>193.00200000000001</v>
      </c>
      <c r="G6" s="88">
        <v>7</v>
      </c>
      <c r="H6" s="188">
        <v>583.00199999999995</v>
      </c>
      <c r="I6" s="103">
        <v>22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91">
        <v>5</v>
      </c>
      <c r="B7" s="92" t="s">
        <v>713</v>
      </c>
      <c r="C7" s="92" t="s">
        <v>417</v>
      </c>
      <c r="D7" s="188">
        <v>97</v>
      </c>
      <c r="E7" s="188">
        <v>99.001000000000005</v>
      </c>
      <c r="F7" s="159">
        <f>SUM(D7:E7)</f>
        <v>196.001</v>
      </c>
      <c r="G7" s="88">
        <v>8</v>
      </c>
      <c r="H7" s="188">
        <v>581.00400000000002</v>
      </c>
      <c r="I7" s="103">
        <v>19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01">
        <v>6</v>
      </c>
      <c r="B8" s="92" t="s">
        <v>780</v>
      </c>
      <c r="C8" s="92" t="s">
        <v>32</v>
      </c>
      <c r="D8" s="188">
        <v>98</v>
      </c>
      <c r="E8" s="188">
        <v>90.001000000000005</v>
      </c>
      <c r="F8" s="159">
        <f>SUM(D8:E8)</f>
        <v>188.001</v>
      </c>
      <c r="G8" s="88">
        <v>3</v>
      </c>
      <c r="H8" s="188">
        <v>576.00599999999997</v>
      </c>
      <c r="I8" s="103">
        <v>18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91">
        <v>3</v>
      </c>
      <c r="B9" s="92" t="s">
        <v>779</v>
      </c>
      <c r="C9" s="92" t="s">
        <v>22</v>
      </c>
      <c r="D9" s="188">
        <v>95.001999999999995</v>
      </c>
      <c r="E9" s="188">
        <v>95</v>
      </c>
      <c r="F9" s="159">
        <f>SUM(D9:E9)</f>
        <v>190.00200000000001</v>
      </c>
      <c r="G9" s="88">
        <v>5</v>
      </c>
      <c r="H9" s="188">
        <v>575.00400000000002</v>
      </c>
      <c r="I9" s="103">
        <v>15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91">
        <v>9</v>
      </c>
      <c r="B10" s="92" t="s">
        <v>722</v>
      </c>
      <c r="C10" s="92" t="s">
        <v>417</v>
      </c>
      <c r="D10" s="188">
        <v>94</v>
      </c>
      <c r="E10" s="188">
        <v>95</v>
      </c>
      <c r="F10" s="159">
        <f>SUM(D10:E10)</f>
        <v>189</v>
      </c>
      <c r="G10" s="88">
        <v>4</v>
      </c>
      <c r="H10" s="188">
        <v>573.00400000000002</v>
      </c>
      <c r="I10" s="103">
        <v>14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01">
        <v>8</v>
      </c>
      <c r="B11" s="92" t="s">
        <v>782</v>
      </c>
      <c r="C11" s="92" t="s">
        <v>211</v>
      </c>
      <c r="D11" s="188">
        <v>96.001000000000005</v>
      </c>
      <c r="E11" s="188">
        <v>96.001999999999995</v>
      </c>
      <c r="F11" s="159">
        <f>SUM(D11:E11)</f>
        <v>192.00299999999999</v>
      </c>
      <c r="G11" s="88">
        <v>6</v>
      </c>
      <c r="H11" s="188">
        <v>568.00399999999991</v>
      </c>
      <c r="I11" s="103">
        <v>12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91">
        <v>7</v>
      </c>
      <c r="B12" s="92" t="s">
        <v>781</v>
      </c>
      <c r="C12" s="92" t="s">
        <v>753</v>
      </c>
      <c r="D12" s="188">
        <v>94</v>
      </c>
      <c r="E12" s="188">
        <v>86</v>
      </c>
      <c r="F12" s="159">
        <f>SUM(D12:E12)</f>
        <v>180</v>
      </c>
      <c r="G12" s="88">
        <v>2</v>
      </c>
      <c r="H12" s="188">
        <v>520</v>
      </c>
      <c r="I12" s="103">
        <v>6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25">
        <v>2</v>
      </c>
      <c r="B13" s="321" t="s">
        <v>720</v>
      </c>
      <c r="C13" s="321" t="s">
        <v>417</v>
      </c>
      <c r="D13" s="367" t="s">
        <v>30</v>
      </c>
      <c r="E13" s="367"/>
      <c r="F13" s="340">
        <f>SUM(D13:E13)</f>
        <v>0</v>
      </c>
      <c r="G13" s="323">
        <v>0</v>
      </c>
      <c r="H13" s="189">
        <v>0</v>
      </c>
      <c r="I13" s="105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8"/>
      <c r="B15" s="79" t="s">
        <v>100</v>
      </c>
      <c r="C15" s="80" t="s">
        <v>783</v>
      </c>
      <c r="D15" s="80"/>
      <c r="E15" s="80" t="s">
        <v>1312</v>
      </c>
      <c r="F15" s="79"/>
      <c r="G15" s="79"/>
      <c r="H15" s="79"/>
      <c r="I15" s="79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81">
        <v>2</v>
      </c>
      <c r="B16" s="82" t="s">
        <v>7</v>
      </c>
      <c r="C16" s="83" t="s">
        <v>8</v>
      </c>
      <c r="D16" s="109"/>
      <c r="E16" s="153"/>
      <c r="F16" s="86" t="s">
        <v>9</v>
      </c>
      <c r="G16" s="86" t="s">
        <v>10</v>
      </c>
      <c r="H16" s="86" t="s">
        <v>11</v>
      </c>
      <c r="I16" s="87" t="s">
        <v>12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58">
        <v>4</v>
      </c>
      <c r="B17" s="316" t="s">
        <v>787</v>
      </c>
      <c r="C17" s="316" t="s">
        <v>753</v>
      </c>
      <c r="D17" s="466">
        <v>95</v>
      </c>
      <c r="E17" s="466">
        <v>96</v>
      </c>
      <c r="F17" s="339">
        <f>SUM(D17:E17)</f>
        <v>191</v>
      </c>
      <c r="G17" s="317">
        <v>7</v>
      </c>
      <c r="H17" s="466">
        <v>584.005</v>
      </c>
      <c r="I17" s="460">
        <v>25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01">
        <v>6</v>
      </c>
      <c r="B18" s="92" t="s">
        <v>632</v>
      </c>
      <c r="C18" s="92" t="s">
        <v>32</v>
      </c>
      <c r="D18" s="188">
        <v>97.001000000000005</v>
      </c>
      <c r="E18" s="188">
        <v>100.001</v>
      </c>
      <c r="F18" s="159">
        <f>SUM(D18:E18)</f>
        <v>197.00200000000001</v>
      </c>
      <c r="G18" s="88">
        <v>9</v>
      </c>
      <c r="H18" s="188">
        <v>581.00700000000006</v>
      </c>
      <c r="I18" s="103">
        <v>24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91">
        <v>3</v>
      </c>
      <c r="B19" s="92" t="s">
        <v>786</v>
      </c>
      <c r="C19" s="92" t="s">
        <v>425</v>
      </c>
      <c r="D19" s="188">
        <v>94.001000000000005</v>
      </c>
      <c r="E19" s="188">
        <v>95</v>
      </c>
      <c r="F19" s="159">
        <f>SUM(D19:E19)</f>
        <v>189.001</v>
      </c>
      <c r="G19" s="88">
        <v>6</v>
      </c>
      <c r="H19" s="188">
        <v>567.005</v>
      </c>
      <c r="I19" s="103">
        <v>20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91">
        <v>5</v>
      </c>
      <c r="B20" s="92" t="s">
        <v>715</v>
      </c>
      <c r="C20" s="92" t="s">
        <v>34</v>
      </c>
      <c r="D20" s="188">
        <v>95.001000000000005</v>
      </c>
      <c r="E20" s="188">
        <v>99.001999999999995</v>
      </c>
      <c r="F20" s="159">
        <f>SUM(D20:E20)</f>
        <v>194.00299999999999</v>
      </c>
      <c r="G20" s="88">
        <v>8</v>
      </c>
      <c r="H20" s="188">
        <v>567.00700000000006</v>
      </c>
      <c r="I20" s="103">
        <v>19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01">
        <v>8</v>
      </c>
      <c r="B21" s="92" t="s">
        <v>147</v>
      </c>
      <c r="C21" s="92" t="s">
        <v>756</v>
      </c>
      <c r="D21" s="188">
        <v>89</v>
      </c>
      <c r="E21" s="188">
        <v>89.001000000000005</v>
      </c>
      <c r="F21" s="159">
        <f>SUM(D21:E21)</f>
        <v>178.001</v>
      </c>
      <c r="G21" s="88">
        <v>5</v>
      </c>
      <c r="H21" s="188">
        <v>536.00099999999998</v>
      </c>
      <c r="I21" s="103">
        <v>13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91">
        <v>1</v>
      </c>
      <c r="B22" s="92" t="s">
        <v>784</v>
      </c>
      <c r="C22" s="92" t="s">
        <v>777</v>
      </c>
      <c r="D22" s="159" t="s">
        <v>30</v>
      </c>
      <c r="E22" s="159"/>
      <c r="F22" s="159">
        <f>SUM(D22:E22)</f>
        <v>0</v>
      </c>
      <c r="G22" s="88">
        <v>0</v>
      </c>
      <c r="H22" s="159">
        <v>381.00099999999998</v>
      </c>
      <c r="I22" s="147">
        <v>12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01">
        <v>2</v>
      </c>
      <c r="B23" s="92" t="s">
        <v>785</v>
      </c>
      <c r="C23" s="92" t="s">
        <v>32</v>
      </c>
      <c r="D23" s="188" t="s">
        <v>37</v>
      </c>
      <c r="E23" s="188"/>
      <c r="F23" s="159">
        <f>SUM(D23:E23)</f>
        <v>0</v>
      </c>
      <c r="G23" s="88">
        <v>0</v>
      </c>
      <c r="H23" s="188">
        <v>0</v>
      </c>
      <c r="I23" s="103"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91">
        <v>7</v>
      </c>
      <c r="B24" s="92" t="s">
        <v>788</v>
      </c>
      <c r="C24" s="92" t="s">
        <v>348</v>
      </c>
      <c r="D24" s="188" t="s">
        <v>30</v>
      </c>
      <c r="E24" s="188"/>
      <c r="F24" s="159">
        <f>SUM(D24:E24)</f>
        <v>0</v>
      </c>
      <c r="G24" s="88">
        <v>0</v>
      </c>
      <c r="H24" s="188">
        <v>0</v>
      </c>
      <c r="I24" s="103">
        <v>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20">
        <v>9</v>
      </c>
      <c r="B25" s="321" t="s">
        <v>789</v>
      </c>
      <c r="C25" s="321" t="s">
        <v>348</v>
      </c>
      <c r="D25" s="367" t="s">
        <v>30</v>
      </c>
      <c r="E25" s="367"/>
      <c r="F25" s="340">
        <f>SUM(D25:E25)</f>
        <v>0</v>
      </c>
      <c r="G25" s="323">
        <v>0</v>
      </c>
      <c r="H25" s="189">
        <v>0</v>
      </c>
      <c r="I25" s="105"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8"/>
      <c r="B27" s="79" t="s">
        <v>102</v>
      </c>
      <c r="C27" s="80" t="s">
        <v>790</v>
      </c>
      <c r="D27" s="80"/>
      <c r="E27" s="80" t="s">
        <v>1313</v>
      </c>
      <c r="F27" s="79"/>
      <c r="G27" s="79"/>
      <c r="H27" s="79"/>
      <c r="I27" s="79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81">
        <v>2</v>
      </c>
      <c r="B28" s="82" t="s">
        <v>7</v>
      </c>
      <c r="C28" s="83" t="s">
        <v>8</v>
      </c>
      <c r="D28" s="109"/>
      <c r="E28" s="153"/>
      <c r="F28" s="86" t="s">
        <v>9</v>
      </c>
      <c r="G28" s="86" t="s">
        <v>10</v>
      </c>
      <c r="H28" s="86" t="s">
        <v>11</v>
      </c>
      <c r="I28" s="87" t="s">
        <v>12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15">
        <v>1</v>
      </c>
      <c r="B29" s="316" t="s">
        <v>725</v>
      </c>
      <c r="C29" s="316" t="s">
        <v>417</v>
      </c>
      <c r="D29" s="339">
        <v>97.001999999999995</v>
      </c>
      <c r="E29" s="339">
        <v>99.003</v>
      </c>
      <c r="F29" s="339">
        <f>SUM(D29:E29)</f>
        <v>196.005</v>
      </c>
      <c r="G29" s="317">
        <v>9</v>
      </c>
      <c r="H29" s="339">
        <v>583.01299999999992</v>
      </c>
      <c r="I29" s="319">
        <v>26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91">
        <v>7</v>
      </c>
      <c r="B30" s="92" t="s">
        <v>796</v>
      </c>
      <c r="C30" s="92" t="s">
        <v>425</v>
      </c>
      <c r="D30" s="188">
        <v>98.001000000000005</v>
      </c>
      <c r="E30" s="188">
        <v>97</v>
      </c>
      <c r="F30" s="159">
        <f>SUM(D30:E30)</f>
        <v>195.001</v>
      </c>
      <c r="G30" s="88">
        <v>8</v>
      </c>
      <c r="H30" s="188">
        <v>577.01</v>
      </c>
      <c r="I30" s="103">
        <v>23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01">
        <v>8</v>
      </c>
      <c r="B31" s="92" t="s">
        <v>730</v>
      </c>
      <c r="C31" s="92" t="s">
        <v>34</v>
      </c>
      <c r="D31" s="188">
        <v>94</v>
      </c>
      <c r="E31" s="188">
        <v>98.001000000000005</v>
      </c>
      <c r="F31" s="159">
        <f>SUM(D31:E31)</f>
        <v>192.001</v>
      </c>
      <c r="G31" s="88">
        <v>6</v>
      </c>
      <c r="H31" s="188">
        <v>574.00599999999997</v>
      </c>
      <c r="I31" s="103">
        <v>20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91">
        <v>3</v>
      </c>
      <c r="B32" s="190" t="s">
        <v>792</v>
      </c>
      <c r="C32" s="92" t="s">
        <v>287</v>
      </c>
      <c r="D32" s="188">
        <v>97.001999999999995</v>
      </c>
      <c r="E32" s="188">
        <v>96.001999999999995</v>
      </c>
      <c r="F32" s="159">
        <f>SUM(D32:E32)</f>
        <v>193.00399999999999</v>
      </c>
      <c r="G32" s="88">
        <v>7</v>
      </c>
      <c r="H32" s="188">
        <v>573.00400000000002</v>
      </c>
      <c r="I32" s="103">
        <v>19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91">
        <v>5</v>
      </c>
      <c r="B33" s="92" t="s">
        <v>794</v>
      </c>
      <c r="C33" s="92" t="s">
        <v>231</v>
      </c>
      <c r="D33" s="188">
        <v>93</v>
      </c>
      <c r="E33" s="188">
        <v>98.001000000000005</v>
      </c>
      <c r="F33" s="159">
        <f>SUM(D33:E33)</f>
        <v>191.001</v>
      </c>
      <c r="G33" s="88">
        <v>5</v>
      </c>
      <c r="H33" s="188">
        <v>567.00400000000002</v>
      </c>
      <c r="I33" s="103">
        <v>15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01">
        <v>6</v>
      </c>
      <c r="B34" s="92" t="s">
        <v>795</v>
      </c>
      <c r="C34" s="92" t="s">
        <v>26</v>
      </c>
      <c r="D34" s="188">
        <v>95.001000000000005</v>
      </c>
      <c r="E34" s="188">
        <v>94</v>
      </c>
      <c r="F34" s="159">
        <f>SUM(D34:E34)</f>
        <v>189.001</v>
      </c>
      <c r="G34" s="88">
        <v>4</v>
      </c>
      <c r="H34" s="188">
        <v>566.00400000000002</v>
      </c>
      <c r="I34" s="103">
        <v>14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01">
        <v>4</v>
      </c>
      <c r="B35" s="92" t="s">
        <v>793</v>
      </c>
      <c r="C35" s="92" t="s">
        <v>753</v>
      </c>
      <c r="D35" s="188">
        <v>90.001000000000005</v>
      </c>
      <c r="E35" s="188">
        <v>93.001000000000005</v>
      </c>
      <c r="F35" s="159">
        <f>SUM(D35:E35)</f>
        <v>183.00200000000001</v>
      </c>
      <c r="G35" s="88">
        <v>3</v>
      </c>
      <c r="H35" s="188">
        <v>362.00300000000004</v>
      </c>
      <c r="I35" s="103">
        <v>6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01">
        <v>2</v>
      </c>
      <c r="B36" s="92" t="s">
        <v>791</v>
      </c>
      <c r="C36" s="92" t="s">
        <v>84</v>
      </c>
      <c r="D36" s="188" t="s">
        <v>30</v>
      </c>
      <c r="E36" s="188"/>
      <c r="F36" s="159">
        <f>SUM(D36:E36)</f>
        <v>0</v>
      </c>
      <c r="G36" s="88">
        <v>0</v>
      </c>
      <c r="H36" s="188">
        <v>0</v>
      </c>
      <c r="I36" s="103"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20">
        <v>9</v>
      </c>
      <c r="B37" s="321" t="s">
        <v>182</v>
      </c>
      <c r="C37" s="321" t="s">
        <v>34</v>
      </c>
      <c r="D37" s="367" t="s">
        <v>30</v>
      </c>
      <c r="E37" s="367"/>
      <c r="F37" s="340">
        <f>SUM(D37:E37)</f>
        <v>0</v>
      </c>
      <c r="G37" s="323">
        <v>0</v>
      </c>
      <c r="H37" s="189">
        <v>0</v>
      </c>
      <c r="I37" s="105">
        <v>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8"/>
      <c r="B39" s="79" t="s">
        <v>123</v>
      </c>
      <c r="C39" s="80" t="s">
        <v>797</v>
      </c>
      <c r="D39" s="80"/>
      <c r="E39" s="80" t="s">
        <v>1314</v>
      </c>
      <c r="F39" s="79"/>
      <c r="G39" s="79"/>
      <c r="H39" s="79"/>
      <c r="I39" s="7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81">
        <v>2</v>
      </c>
      <c r="B40" s="82" t="s">
        <v>7</v>
      </c>
      <c r="C40" s="83" t="s">
        <v>8</v>
      </c>
      <c r="D40" s="109"/>
      <c r="E40" s="153"/>
      <c r="F40" s="86" t="s">
        <v>9</v>
      </c>
      <c r="G40" s="86" t="s">
        <v>10</v>
      </c>
      <c r="H40" s="86" t="s">
        <v>11</v>
      </c>
      <c r="I40" s="87" t="s">
        <v>12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58">
        <v>2</v>
      </c>
      <c r="B41" s="316" t="s">
        <v>621</v>
      </c>
      <c r="C41" s="316" t="s">
        <v>43</v>
      </c>
      <c r="D41" s="466">
        <v>97</v>
      </c>
      <c r="E41" s="466">
        <v>96.004000000000005</v>
      </c>
      <c r="F41" s="339">
        <f>SUM(D41:E41)</f>
        <v>193.00400000000002</v>
      </c>
      <c r="G41" s="317">
        <v>8</v>
      </c>
      <c r="H41" s="466">
        <v>582.00800000000004</v>
      </c>
      <c r="I41" s="460">
        <v>25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91">
        <v>7</v>
      </c>
      <c r="B42" s="92" t="s">
        <v>800</v>
      </c>
      <c r="C42" s="92" t="s">
        <v>753</v>
      </c>
      <c r="D42" s="188">
        <v>98.001999999999995</v>
      </c>
      <c r="E42" s="188">
        <v>98.001999999999995</v>
      </c>
      <c r="F42" s="159">
        <f>SUM(D42:E42)</f>
        <v>196.00399999999999</v>
      </c>
      <c r="G42" s="88">
        <v>9</v>
      </c>
      <c r="H42" s="188">
        <v>575.005</v>
      </c>
      <c r="I42" s="103">
        <v>21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01">
        <v>6</v>
      </c>
      <c r="B43" s="92" t="s">
        <v>799</v>
      </c>
      <c r="C43" s="92" t="s">
        <v>777</v>
      </c>
      <c r="D43" s="188">
        <v>89</v>
      </c>
      <c r="E43" s="188">
        <v>95</v>
      </c>
      <c r="F43" s="159">
        <f>SUM(D43:E43)</f>
        <v>184</v>
      </c>
      <c r="G43" s="88">
        <v>4</v>
      </c>
      <c r="H43" s="188">
        <v>569.00420000000008</v>
      </c>
      <c r="I43" s="103">
        <v>20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91">
        <v>9</v>
      </c>
      <c r="B44" s="92" t="s">
        <v>802</v>
      </c>
      <c r="C44" s="92" t="s">
        <v>22</v>
      </c>
      <c r="D44" s="188">
        <v>97.001000000000005</v>
      </c>
      <c r="E44" s="188">
        <v>88.001000000000005</v>
      </c>
      <c r="F44" s="159">
        <f>SUM(D44:E44)</f>
        <v>185.00200000000001</v>
      </c>
      <c r="G44" s="88">
        <v>5</v>
      </c>
      <c r="H44" s="188">
        <v>567.00800000000004</v>
      </c>
      <c r="I44" s="103">
        <v>18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91">
        <v>5</v>
      </c>
      <c r="B45" s="92" t="s">
        <v>672</v>
      </c>
      <c r="C45" s="92" t="s">
        <v>348</v>
      </c>
      <c r="D45" s="188">
        <v>95.001999999999995</v>
      </c>
      <c r="E45" s="188">
        <v>92</v>
      </c>
      <c r="F45" s="159">
        <f>SUM(D45:E45)</f>
        <v>187.00200000000001</v>
      </c>
      <c r="G45" s="88">
        <v>6</v>
      </c>
      <c r="H45" s="188">
        <v>563.00400000000002</v>
      </c>
      <c r="I45" s="103">
        <v>17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01">
        <v>4</v>
      </c>
      <c r="B46" s="92" t="s">
        <v>656</v>
      </c>
      <c r="C46" s="92" t="s">
        <v>602</v>
      </c>
      <c r="D46" s="188">
        <v>93</v>
      </c>
      <c r="E46" s="188">
        <v>95.001000000000005</v>
      </c>
      <c r="F46" s="159">
        <f>SUM(D46:E46)</f>
        <v>188.001</v>
      </c>
      <c r="G46" s="88">
        <v>7</v>
      </c>
      <c r="H46" s="188">
        <v>558.00099999999998</v>
      </c>
      <c r="I46" s="103">
        <v>13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01">
        <v>8</v>
      </c>
      <c r="B47" s="92" t="s">
        <v>801</v>
      </c>
      <c r="C47" s="92" t="s">
        <v>26</v>
      </c>
      <c r="D47" s="188">
        <v>88.001000000000005</v>
      </c>
      <c r="E47" s="188">
        <v>90</v>
      </c>
      <c r="F47" s="159">
        <f>SUM(D47:E47)</f>
        <v>178.001</v>
      </c>
      <c r="G47" s="88">
        <v>2</v>
      </c>
      <c r="H47" s="188">
        <v>555.005</v>
      </c>
      <c r="I47" s="103">
        <v>12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91">
        <v>1</v>
      </c>
      <c r="B48" s="92" t="s">
        <v>252</v>
      </c>
      <c r="C48" s="92" t="s">
        <v>231</v>
      </c>
      <c r="D48" s="159">
        <v>90</v>
      </c>
      <c r="E48" s="159">
        <v>91</v>
      </c>
      <c r="F48" s="159">
        <f>SUM(D48:E48)</f>
        <v>181</v>
      </c>
      <c r="G48" s="88">
        <v>3</v>
      </c>
      <c r="H48" s="159">
        <v>449.00099999999998</v>
      </c>
      <c r="I48" s="147">
        <v>7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20">
        <v>3</v>
      </c>
      <c r="B49" s="321" t="s">
        <v>798</v>
      </c>
      <c r="C49" s="321" t="s">
        <v>348</v>
      </c>
      <c r="D49" s="367" t="s">
        <v>30</v>
      </c>
      <c r="E49" s="367"/>
      <c r="F49" s="340">
        <f>SUM(D49:E49)</f>
        <v>0</v>
      </c>
      <c r="G49" s="323">
        <v>0</v>
      </c>
      <c r="H49" s="189">
        <v>0</v>
      </c>
      <c r="I49" s="105">
        <v>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8"/>
      <c r="B51" s="79" t="s">
        <v>125</v>
      </c>
      <c r="C51" s="80" t="s">
        <v>803</v>
      </c>
      <c r="D51" s="80"/>
      <c r="E51" s="80" t="s">
        <v>1307</v>
      </c>
      <c r="F51" s="79"/>
      <c r="G51" s="79"/>
      <c r="H51" s="79"/>
      <c r="I51" s="79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81">
        <v>2</v>
      </c>
      <c r="B52" s="82" t="s">
        <v>7</v>
      </c>
      <c r="C52" s="83" t="s">
        <v>8</v>
      </c>
      <c r="D52" s="109"/>
      <c r="E52" s="153"/>
      <c r="F52" s="86" t="s">
        <v>9</v>
      </c>
      <c r="G52" s="86" t="s">
        <v>10</v>
      </c>
      <c r="H52" s="86" t="s">
        <v>11</v>
      </c>
      <c r="I52" s="87" t="s">
        <v>12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58">
        <v>2</v>
      </c>
      <c r="B53" s="316" t="s">
        <v>804</v>
      </c>
      <c r="C53" s="316" t="s">
        <v>756</v>
      </c>
      <c r="D53" s="466">
        <v>97</v>
      </c>
      <c r="E53" s="466">
        <v>88</v>
      </c>
      <c r="F53" s="339">
        <f>SUM(D53:E53)</f>
        <v>185</v>
      </c>
      <c r="G53" s="317">
        <v>7</v>
      </c>
      <c r="H53" s="466">
        <v>568.00300000000004</v>
      </c>
      <c r="I53" s="460">
        <v>24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91">
        <v>5</v>
      </c>
      <c r="B54" s="92" t="s">
        <v>807</v>
      </c>
      <c r="C54" s="92" t="s">
        <v>211</v>
      </c>
      <c r="D54" s="188">
        <v>96</v>
      </c>
      <c r="E54" s="188">
        <v>97</v>
      </c>
      <c r="F54" s="159">
        <f>SUM(D54:E54)</f>
        <v>193</v>
      </c>
      <c r="G54" s="88">
        <v>8</v>
      </c>
      <c r="H54" s="188">
        <v>573.00199999999995</v>
      </c>
      <c r="I54" s="103">
        <v>23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01">
        <v>8</v>
      </c>
      <c r="B55" s="92" t="s">
        <v>810</v>
      </c>
      <c r="C55" s="92" t="s">
        <v>753</v>
      </c>
      <c r="D55" s="188">
        <v>96.001999999999995</v>
      </c>
      <c r="E55" s="188">
        <v>97</v>
      </c>
      <c r="F55" s="159">
        <f>SUM(D55:E55)</f>
        <v>193.00200000000001</v>
      </c>
      <c r="G55" s="88">
        <v>9</v>
      </c>
      <c r="H55" s="188">
        <v>388.00400000000002</v>
      </c>
      <c r="I55" s="103">
        <v>18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91">
        <v>1</v>
      </c>
      <c r="B56" s="92" t="s">
        <v>523</v>
      </c>
      <c r="C56" s="92" t="s">
        <v>24</v>
      </c>
      <c r="D56" s="159">
        <v>90</v>
      </c>
      <c r="E56" s="159">
        <v>94</v>
      </c>
      <c r="F56" s="159">
        <f>SUM(D56:E56)</f>
        <v>184</v>
      </c>
      <c r="G56" s="88">
        <v>6</v>
      </c>
      <c r="H56" s="159">
        <v>531.00099999999998</v>
      </c>
      <c r="I56" s="147">
        <v>14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91">
        <v>3</v>
      </c>
      <c r="B57" s="92" t="s">
        <v>805</v>
      </c>
      <c r="C57" s="92" t="s">
        <v>348</v>
      </c>
      <c r="D57" s="188">
        <v>81</v>
      </c>
      <c r="E57" s="188">
        <v>66</v>
      </c>
      <c r="F57" s="159">
        <f>SUM(D57:E57)</f>
        <v>147</v>
      </c>
      <c r="G57" s="88">
        <v>3</v>
      </c>
      <c r="H57" s="188">
        <v>507.00099999999998</v>
      </c>
      <c r="I57" s="103">
        <v>13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91">
        <v>9</v>
      </c>
      <c r="B58" s="92" t="s">
        <v>811</v>
      </c>
      <c r="C58" s="92" t="s">
        <v>298</v>
      </c>
      <c r="D58" s="188">
        <v>87</v>
      </c>
      <c r="E58" s="188">
        <v>93.001000000000005</v>
      </c>
      <c r="F58" s="159">
        <f>SUM(D58:E58)</f>
        <v>180.001</v>
      </c>
      <c r="G58" s="88">
        <v>5</v>
      </c>
      <c r="H58" s="188">
        <v>371.00200000000001</v>
      </c>
      <c r="I58" s="103">
        <v>11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01">
        <v>6</v>
      </c>
      <c r="B59" s="92" t="s">
        <v>808</v>
      </c>
      <c r="C59" s="92" t="s">
        <v>348</v>
      </c>
      <c r="D59" s="188" t="s">
        <v>30</v>
      </c>
      <c r="E59" s="188"/>
      <c r="F59" s="159">
        <f>SUM(D59:E59)</f>
        <v>0</v>
      </c>
      <c r="G59" s="88">
        <v>0</v>
      </c>
      <c r="H59" s="188">
        <v>360.00200000000001</v>
      </c>
      <c r="I59" s="103">
        <v>11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91">
        <v>7</v>
      </c>
      <c r="B60" s="92" t="s">
        <v>809</v>
      </c>
      <c r="C60" s="92" t="s">
        <v>348</v>
      </c>
      <c r="D60" s="188">
        <v>82</v>
      </c>
      <c r="E60" s="188">
        <v>80</v>
      </c>
      <c r="F60" s="159">
        <f>SUM(D60:E60)</f>
        <v>162</v>
      </c>
      <c r="G60" s="88">
        <v>4</v>
      </c>
      <c r="H60" s="188">
        <v>468</v>
      </c>
      <c r="I60" s="103">
        <v>9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25">
        <v>4</v>
      </c>
      <c r="B61" s="321" t="s">
        <v>806</v>
      </c>
      <c r="C61" s="321" t="s">
        <v>425</v>
      </c>
      <c r="D61" s="367" t="s">
        <v>30</v>
      </c>
      <c r="E61" s="367"/>
      <c r="F61" s="340">
        <f>SUM(D61:E61)</f>
        <v>0</v>
      </c>
      <c r="G61" s="323">
        <v>0</v>
      </c>
      <c r="H61" s="189">
        <v>180</v>
      </c>
      <c r="I61" s="105">
        <v>6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737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73" t="s">
        <v>738</v>
      </c>
      <c r="E65" s="98" t="s">
        <v>1505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73" t="s">
        <v>1506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73"/>
      <c r="K72" s="73"/>
    </row>
    <row r="73" spans="1:25" ht="15.75" customHeight="1" x14ac:dyDescent="0.3">
      <c r="A73" s="73"/>
      <c r="K73" s="73"/>
    </row>
    <row r="74" spans="1:25" ht="15.75" customHeight="1" x14ac:dyDescent="0.3">
      <c r="A74" s="73"/>
      <c r="K74" s="73"/>
    </row>
    <row r="75" spans="1:25" ht="15.75" customHeight="1" x14ac:dyDescent="0.3">
      <c r="A75" s="73"/>
      <c r="K75" s="73"/>
    </row>
    <row r="76" spans="1:25" ht="15.75" customHeight="1" x14ac:dyDescent="0.3">
      <c r="A76" s="73"/>
      <c r="K76" s="73"/>
    </row>
    <row r="77" spans="1:25" ht="15.75" customHeight="1" x14ac:dyDescent="0.3">
      <c r="A77" s="73"/>
      <c r="K77" s="73"/>
    </row>
    <row r="78" spans="1:25" ht="15.75" customHeight="1" x14ac:dyDescent="0.3">
      <c r="A78" s="73"/>
      <c r="K78" s="73"/>
    </row>
    <row r="79" spans="1:25" ht="15.75" customHeight="1" x14ac:dyDescent="0.3">
      <c r="A79" s="73"/>
      <c r="K79" s="73"/>
    </row>
    <row r="80" spans="1:25" x14ac:dyDescent="0.3">
      <c r="A80" s="73"/>
      <c r="K80" s="73"/>
    </row>
    <row r="81" spans="1:11" x14ac:dyDescent="0.3">
      <c r="A81" s="73"/>
      <c r="K81" s="73"/>
    </row>
    <row r="82" spans="1:11" x14ac:dyDescent="0.3">
      <c r="A82" s="73"/>
      <c r="K82" s="73"/>
    </row>
    <row r="83" spans="1:11" x14ac:dyDescent="0.3">
      <c r="A83" s="73"/>
      <c r="K83" s="73"/>
    </row>
    <row r="84" spans="1:11" x14ac:dyDescent="0.3">
      <c r="A84" s="73"/>
      <c r="K84" s="73"/>
    </row>
    <row r="85" spans="1:11" x14ac:dyDescent="0.3">
      <c r="A85" s="73"/>
      <c r="K85" s="73"/>
    </row>
    <row r="86" spans="1:11" x14ac:dyDescent="0.3">
      <c r="A86" s="73"/>
      <c r="K86" s="73"/>
    </row>
    <row r="87" spans="1:11" x14ac:dyDescent="0.3">
      <c r="A87" s="73"/>
      <c r="K87" s="73"/>
    </row>
    <row r="88" spans="1:11" x14ac:dyDescent="0.3">
      <c r="A88" s="73"/>
      <c r="K88" s="73"/>
    </row>
    <row r="89" spans="1:11" x14ac:dyDescent="0.3">
      <c r="A89" s="73"/>
      <c r="K89" s="73"/>
    </row>
    <row r="90" spans="1:11" x14ac:dyDescent="0.3">
      <c r="A90" s="73"/>
      <c r="K90" s="73"/>
    </row>
    <row r="91" spans="1:11" x14ac:dyDescent="0.3">
      <c r="A91" s="73"/>
      <c r="K91" s="73"/>
    </row>
    <row r="92" spans="1:11" x14ac:dyDescent="0.3">
      <c r="A92" s="73"/>
      <c r="K92" s="73"/>
    </row>
    <row r="93" spans="1:11" x14ac:dyDescent="0.3">
      <c r="A93" s="73"/>
      <c r="K93" s="73"/>
    </row>
    <row r="94" spans="1:11" x14ac:dyDescent="0.3">
      <c r="A94" s="73"/>
      <c r="K94" s="73"/>
    </row>
    <row r="95" spans="1:11" x14ac:dyDescent="0.3">
      <c r="A95" s="73"/>
      <c r="K95" s="73"/>
    </row>
    <row r="96" spans="1:11" x14ac:dyDescent="0.3">
      <c r="A96" s="73"/>
      <c r="K96" s="73"/>
    </row>
    <row r="97" spans="1:11" x14ac:dyDescent="0.3">
      <c r="A97" s="73"/>
      <c r="K97" s="73"/>
    </row>
    <row r="98" spans="1:11" x14ac:dyDescent="0.3">
      <c r="A98" s="73"/>
      <c r="K98" s="73"/>
    </row>
    <row r="99" spans="1:11" x14ac:dyDescent="0.3">
      <c r="A99" s="73"/>
      <c r="K99" s="73"/>
    </row>
    <row r="100" spans="1:11" x14ac:dyDescent="0.3">
      <c r="A100" s="73"/>
      <c r="K100" s="73"/>
    </row>
    <row r="101" spans="1:11" x14ac:dyDescent="0.3">
      <c r="A101" s="73"/>
      <c r="K101" s="73"/>
    </row>
    <row r="102" spans="1:11" x14ac:dyDescent="0.3">
      <c r="A102" s="73"/>
      <c r="K102" s="73"/>
    </row>
    <row r="103" spans="1:11" x14ac:dyDescent="0.3">
      <c r="A103" s="73"/>
      <c r="K103" s="73"/>
    </row>
    <row r="104" spans="1:11" x14ac:dyDescent="0.3">
      <c r="A104" s="73"/>
      <c r="K104" s="73"/>
    </row>
    <row r="105" spans="1:11" x14ac:dyDescent="0.3">
      <c r="A105" s="73"/>
      <c r="K105" s="73"/>
    </row>
    <row r="106" spans="1:11" x14ac:dyDescent="0.3">
      <c r="A106" s="73"/>
      <c r="K106" s="73"/>
    </row>
    <row r="107" spans="1:11" x14ac:dyDescent="0.3">
      <c r="A107" s="73"/>
      <c r="K107" s="73"/>
    </row>
    <row r="108" spans="1:11" x14ac:dyDescent="0.3">
      <c r="A108" s="73"/>
      <c r="K108" s="73"/>
    </row>
    <row r="109" spans="1:11" x14ac:dyDescent="0.3">
      <c r="A109" s="73"/>
      <c r="K109" s="73"/>
    </row>
    <row r="110" spans="1:11" x14ac:dyDescent="0.3">
      <c r="A110" s="73"/>
      <c r="K110" s="73"/>
    </row>
    <row r="111" spans="1:11" x14ac:dyDescent="0.3">
      <c r="A111" s="73"/>
      <c r="K111" s="73"/>
    </row>
    <row r="112" spans="1:11" x14ac:dyDescent="0.3">
      <c r="A112" s="73"/>
      <c r="K112" s="73"/>
    </row>
    <row r="113" spans="1:11" x14ac:dyDescent="0.3">
      <c r="A113" s="73"/>
      <c r="K113" s="73"/>
    </row>
    <row r="114" spans="1:11" x14ac:dyDescent="0.3">
      <c r="A114" s="73"/>
      <c r="K114" s="73"/>
    </row>
    <row r="115" spans="1:11" x14ac:dyDescent="0.3">
      <c r="A115" s="73"/>
      <c r="K115" s="73"/>
    </row>
    <row r="116" spans="1:11" x14ac:dyDescent="0.3">
      <c r="A116" s="73"/>
      <c r="K116" s="73"/>
    </row>
    <row r="117" spans="1:11" x14ac:dyDescent="0.3">
      <c r="A117" s="73"/>
      <c r="K117" s="73"/>
    </row>
    <row r="118" spans="1:11" x14ac:dyDescent="0.3">
      <c r="A118" s="73"/>
      <c r="K118" s="73"/>
    </row>
    <row r="119" spans="1:11" x14ac:dyDescent="0.3">
      <c r="A119" s="73"/>
      <c r="K119" s="73"/>
    </row>
    <row r="120" spans="1:11" x14ac:dyDescent="0.3">
      <c r="A120" s="73"/>
      <c r="K120" s="73"/>
    </row>
    <row r="121" spans="1:11" x14ac:dyDescent="0.3">
      <c r="A121" s="73"/>
      <c r="K121" s="73"/>
    </row>
    <row r="122" spans="1:11" x14ac:dyDescent="0.3">
      <c r="A122" s="73"/>
      <c r="K122" s="73"/>
    </row>
    <row r="123" spans="1:11" x14ac:dyDescent="0.3">
      <c r="A123" s="73"/>
      <c r="K123" s="73"/>
    </row>
    <row r="124" spans="1:11" x14ac:dyDescent="0.3">
      <c r="A124" s="73"/>
      <c r="K124" s="73"/>
    </row>
    <row r="125" spans="1:11" x14ac:dyDescent="0.3">
      <c r="A125" s="73"/>
      <c r="K125" s="73"/>
    </row>
    <row r="126" spans="1:11" x14ac:dyDescent="0.3">
      <c r="A126" s="73"/>
      <c r="K126" s="73"/>
    </row>
    <row r="127" spans="1:11" x14ac:dyDescent="0.3">
      <c r="A127" s="73"/>
      <c r="K127" s="73"/>
    </row>
    <row r="128" spans="1:11" x14ac:dyDescent="0.3">
      <c r="A128" s="73"/>
      <c r="K128" s="73"/>
    </row>
    <row r="129" spans="1:11" x14ac:dyDescent="0.3">
      <c r="A129" s="73"/>
      <c r="K129" s="73"/>
    </row>
    <row r="130" spans="1:11" x14ac:dyDescent="0.3">
      <c r="A130" s="73"/>
      <c r="K130" s="73"/>
    </row>
    <row r="131" spans="1:11" x14ac:dyDescent="0.3">
      <c r="A131" s="73"/>
      <c r="K131" s="73"/>
    </row>
    <row r="132" spans="1:11" x14ac:dyDescent="0.3">
      <c r="A132" s="73"/>
      <c r="K132" s="73"/>
    </row>
    <row r="133" spans="1:11" x14ac:dyDescent="0.3">
      <c r="A133" s="73"/>
      <c r="K133" s="73"/>
    </row>
    <row r="134" spans="1:11" x14ac:dyDescent="0.3">
      <c r="A134" s="73"/>
      <c r="K134" s="73"/>
    </row>
    <row r="135" spans="1:11" x14ac:dyDescent="0.3">
      <c r="A135" s="73"/>
      <c r="K135" s="73"/>
    </row>
    <row r="136" spans="1:11" x14ac:dyDescent="0.3">
      <c r="A136" s="73"/>
      <c r="K136" s="73"/>
    </row>
    <row r="137" spans="1:11" x14ac:dyDescent="0.3">
      <c r="A137" s="73"/>
      <c r="K137" s="73"/>
    </row>
    <row r="138" spans="1:11" x14ac:dyDescent="0.3">
      <c r="A138" s="73"/>
      <c r="K138" s="73"/>
    </row>
    <row r="139" spans="1:11" x14ac:dyDescent="0.3">
      <c r="A139" s="73"/>
      <c r="K139" s="73"/>
    </row>
    <row r="140" spans="1:11" x14ac:dyDescent="0.3">
      <c r="A140" s="73"/>
      <c r="K140" s="73"/>
    </row>
    <row r="141" spans="1:11" x14ac:dyDescent="0.3">
      <c r="A141" s="73"/>
      <c r="K141" s="73"/>
    </row>
    <row r="142" spans="1:11" x14ac:dyDescent="0.3">
      <c r="A142" s="73"/>
      <c r="K142" s="73"/>
    </row>
    <row r="143" spans="1:11" x14ac:dyDescent="0.3">
      <c r="A143" s="73"/>
      <c r="K143" s="73"/>
    </row>
    <row r="144" spans="1:11" x14ac:dyDescent="0.3">
      <c r="A144" s="73"/>
      <c r="K144" s="73"/>
    </row>
    <row r="145" spans="1:11" x14ac:dyDescent="0.3">
      <c r="A145" s="73"/>
      <c r="K145" s="73"/>
    </row>
    <row r="146" spans="1:11" x14ac:dyDescent="0.3">
      <c r="A146" s="73"/>
      <c r="K146" s="73"/>
    </row>
    <row r="147" spans="1:11" x14ac:dyDescent="0.3">
      <c r="A147" s="73"/>
      <c r="K147" s="73"/>
    </row>
    <row r="148" spans="1:11" x14ac:dyDescent="0.3">
      <c r="A148" s="73"/>
      <c r="K148" s="73"/>
    </row>
    <row r="149" spans="1:11" x14ac:dyDescent="0.3">
      <c r="A149" s="73"/>
      <c r="K149" s="73"/>
    </row>
    <row r="150" spans="1:11" x14ac:dyDescent="0.3">
      <c r="A150" s="73"/>
      <c r="K150" s="73"/>
    </row>
    <row r="151" spans="1:11" x14ac:dyDescent="0.3">
      <c r="A151" s="73"/>
      <c r="K151" s="73"/>
    </row>
    <row r="152" spans="1:11" x14ac:dyDescent="0.3">
      <c r="A152" s="73"/>
      <c r="K152" s="73"/>
    </row>
    <row r="153" spans="1:11" x14ac:dyDescent="0.3">
      <c r="A153" s="73"/>
      <c r="K153" s="73"/>
    </row>
    <row r="154" spans="1:11" x14ac:dyDescent="0.3">
      <c r="A154" s="73"/>
      <c r="K154" s="73"/>
    </row>
    <row r="155" spans="1:11" x14ac:dyDescent="0.3">
      <c r="A155" s="73"/>
      <c r="K155" s="73"/>
    </row>
    <row r="156" spans="1:11" x14ac:dyDescent="0.3">
      <c r="A156" s="73"/>
      <c r="K156" s="73"/>
    </row>
    <row r="157" spans="1:11" x14ac:dyDescent="0.3">
      <c r="A157" s="73"/>
      <c r="K157" s="73"/>
    </row>
    <row r="158" spans="1:11" x14ac:dyDescent="0.3">
      <c r="A158" s="73"/>
      <c r="K158" s="73"/>
    </row>
    <row r="159" spans="1:11" x14ac:dyDescent="0.3">
      <c r="A159" s="73"/>
      <c r="K159" s="73"/>
    </row>
    <row r="160" spans="1:11" x14ac:dyDescent="0.3">
      <c r="A160" s="73"/>
      <c r="K160" s="73"/>
    </row>
    <row r="161" spans="1:11" x14ac:dyDescent="0.3">
      <c r="A161" s="73"/>
      <c r="K161" s="73"/>
    </row>
    <row r="162" spans="1:11" x14ac:dyDescent="0.3">
      <c r="A162" s="73"/>
      <c r="K162" s="73"/>
    </row>
    <row r="163" spans="1:11" x14ac:dyDescent="0.3">
      <c r="A163" s="73"/>
      <c r="K163" s="73"/>
    </row>
    <row r="164" spans="1:11" x14ac:dyDescent="0.3">
      <c r="A164" s="73"/>
      <c r="K164" s="73"/>
    </row>
    <row r="165" spans="1:11" x14ac:dyDescent="0.3">
      <c r="A165" s="73"/>
      <c r="K165" s="73"/>
    </row>
    <row r="166" spans="1:11" x14ac:dyDescent="0.3">
      <c r="A166" s="73"/>
      <c r="K166" s="73"/>
    </row>
    <row r="167" spans="1:11" x14ac:dyDescent="0.3">
      <c r="A167" s="73"/>
      <c r="K167" s="73"/>
    </row>
    <row r="168" spans="1:11" x14ac:dyDescent="0.3">
      <c r="A168" s="73"/>
      <c r="K168" s="73"/>
    </row>
    <row r="169" spans="1:11" x14ac:dyDescent="0.3">
      <c r="A169" s="73"/>
      <c r="K169" s="73"/>
    </row>
    <row r="170" spans="1:11" x14ac:dyDescent="0.3">
      <c r="A170" s="73"/>
      <c r="K170" s="73"/>
    </row>
    <row r="171" spans="1:11" x14ac:dyDescent="0.3">
      <c r="A171" s="73"/>
      <c r="K171" s="73"/>
    </row>
    <row r="172" spans="1:11" x14ac:dyDescent="0.3">
      <c r="A172" s="73"/>
      <c r="K172" s="73"/>
    </row>
    <row r="173" spans="1:11" x14ac:dyDescent="0.3">
      <c r="A173" s="73"/>
      <c r="K173" s="73"/>
    </row>
    <row r="174" spans="1:11" x14ac:dyDescent="0.3">
      <c r="A174" s="73"/>
      <c r="K174" s="73"/>
    </row>
    <row r="175" spans="1:11" x14ac:dyDescent="0.3">
      <c r="A175" s="73"/>
      <c r="K175" s="73"/>
    </row>
    <row r="176" spans="1:11" x14ac:dyDescent="0.3">
      <c r="A176" s="73"/>
      <c r="K176" s="73"/>
    </row>
    <row r="177" spans="1:11" x14ac:dyDescent="0.3">
      <c r="A177" s="73"/>
      <c r="K177" s="73"/>
    </row>
    <row r="178" spans="1:11" x14ac:dyDescent="0.3">
      <c r="A178" s="73"/>
      <c r="K178" s="73"/>
    </row>
    <row r="179" spans="1:11" x14ac:dyDescent="0.3">
      <c r="A179" s="73"/>
      <c r="K179" s="73"/>
    </row>
    <row r="180" spans="1:11" x14ac:dyDescent="0.3">
      <c r="A180" s="73"/>
      <c r="K180" s="73"/>
    </row>
    <row r="181" spans="1:11" x14ac:dyDescent="0.3">
      <c r="A181" s="73"/>
      <c r="K181" s="73"/>
    </row>
    <row r="182" spans="1:11" x14ac:dyDescent="0.3">
      <c r="A182" s="73"/>
      <c r="K182" s="73"/>
    </row>
    <row r="183" spans="1:11" x14ac:dyDescent="0.3">
      <c r="A183" s="73"/>
      <c r="K183" s="73"/>
    </row>
    <row r="184" spans="1:11" x14ac:dyDescent="0.3">
      <c r="A184" s="73"/>
      <c r="K184" s="73"/>
    </row>
    <row r="185" spans="1:11" x14ac:dyDescent="0.3">
      <c r="A185" s="73"/>
      <c r="K185" s="73"/>
    </row>
    <row r="186" spans="1:11" x14ac:dyDescent="0.3">
      <c r="A186" s="73"/>
      <c r="K186" s="73"/>
    </row>
    <row r="187" spans="1:11" x14ac:dyDescent="0.3">
      <c r="A187" s="73"/>
      <c r="K187" s="73"/>
    </row>
    <row r="188" spans="1:11" x14ac:dyDescent="0.3">
      <c r="A188" s="73"/>
      <c r="K188" s="73"/>
    </row>
    <row r="189" spans="1:11" x14ac:dyDescent="0.3">
      <c r="A189" s="73"/>
      <c r="K189" s="73"/>
    </row>
    <row r="190" spans="1:11" x14ac:dyDescent="0.3">
      <c r="A190" s="73"/>
      <c r="K190" s="73"/>
    </row>
    <row r="191" spans="1:11" x14ac:dyDescent="0.3">
      <c r="A191" s="73"/>
      <c r="K191" s="73"/>
    </row>
    <row r="192" spans="1:11" x14ac:dyDescent="0.3">
      <c r="A192" s="73"/>
      <c r="K192" s="73"/>
    </row>
    <row r="193" spans="1:11" x14ac:dyDescent="0.3">
      <c r="A193" s="73"/>
      <c r="K193" s="73"/>
    </row>
    <row r="194" spans="1:11" x14ac:dyDescent="0.3">
      <c r="A194" s="73"/>
      <c r="K194" s="73"/>
    </row>
    <row r="195" spans="1:11" x14ac:dyDescent="0.3">
      <c r="A195" s="73"/>
      <c r="K195" s="73"/>
    </row>
    <row r="196" spans="1:11" x14ac:dyDescent="0.3">
      <c r="A196" s="73"/>
      <c r="K196" s="73"/>
    </row>
    <row r="197" spans="1:11" x14ac:dyDescent="0.3">
      <c r="A197" s="73"/>
      <c r="K197" s="73"/>
    </row>
    <row r="198" spans="1:11" x14ac:dyDescent="0.3">
      <c r="A198" s="73"/>
      <c r="K198" s="73"/>
    </row>
    <row r="199" spans="1:11" x14ac:dyDescent="0.3">
      <c r="A199" s="73"/>
      <c r="K199" s="73"/>
    </row>
    <row r="200" spans="1:11" x14ac:dyDescent="0.3">
      <c r="A200" s="73"/>
      <c r="K200" s="73"/>
    </row>
    <row r="201" spans="1:11" x14ac:dyDescent="0.3">
      <c r="A201" s="73"/>
      <c r="K201" s="73"/>
    </row>
    <row r="202" spans="1:11" x14ac:dyDescent="0.3">
      <c r="A202" s="73"/>
      <c r="K202" s="73"/>
    </row>
    <row r="203" spans="1:11" x14ac:dyDescent="0.3">
      <c r="A203" s="73"/>
      <c r="K203" s="73"/>
    </row>
    <row r="204" spans="1:11" x14ac:dyDescent="0.3">
      <c r="A204" s="73"/>
      <c r="K204" s="73"/>
    </row>
    <row r="205" spans="1:11" x14ac:dyDescent="0.3">
      <c r="A205" s="73"/>
      <c r="K205" s="73"/>
    </row>
    <row r="206" spans="1:11" x14ac:dyDescent="0.3">
      <c r="A206" s="73"/>
      <c r="K206" s="73"/>
    </row>
    <row r="207" spans="1:11" x14ac:dyDescent="0.3">
      <c r="A207" s="73"/>
      <c r="K207" s="73"/>
    </row>
    <row r="208" spans="1:11" x14ac:dyDescent="0.3">
      <c r="A208" s="73"/>
      <c r="K208" s="73"/>
    </row>
    <row r="209" spans="1:11" x14ac:dyDescent="0.3">
      <c r="A209" s="73"/>
      <c r="K209" s="73"/>
    </row>
    <row r="210" spans="1:11" x14ac:dyDescent="0.3">
      <c r="A210" s="73"/>
      <c r="K210" s="73"/>
    </row>
    <row r="211" spans="1:11" x14ac:dyDescent="0.3">
      <c r="A211" s="73"/>
      <c r="K211" s="73"/>
    </row>
    <row r="212" spans="1:11" x14ac:dyDescent="0.3">
      <c r="A212" s="73"/>
      <c r="K212" s="73"/>
    </row>
    <row r="213" spans="1:11" x14ac:dyDescent="0.3">
      <c r="A213" s="73"/>
      <c r="K213" s="73"/>
    </row>
    <row r="214" spans="1:11" x14ac:dyDescent="0.3">
      <c r="A214" s="73"/>
      <c r="K214" s="73"/>
    </row>
    <row r="215" spans="1:11" x14ac:dyDescent="0.3">
      <c r="A215" s="73"/>
      <c r="K215" s="73"/>
    </row>
    <row r="216" spans="1:11" x14ac:dyDescent="0.3">
      <c r="A216" s="73"/>
      <c r="K216" s="73"/>
    </row>
    <row r="217" spans="1:11" x14ac:dyDescent="0.3">
      <c r="A217" s="73"/>
      <c r="K217" s="73"/>
    </row>
    <row r="218" spans="1:11" x14ac:dyDescent="0.3">
      <c r="A218" s="73"/>
      <c r="K218" s="73"/>
    </row>
    <row r="219" spans="1:11" x14ac:dyDescent="0.3">
      <c r="A219" s="73"/>
      <c r="K219" s="73"/>
    </row>
    <row r="220" spans="1:11" x14ac:dyDescent="0.3">
      <c r="A220" s="73"/>
      <c r="K220" s="73"/>
    </row>
    <row r="221" spans="1:11" x14ac:dyDescent="0.3">
      <c r="A221" s="73"/>
      <c r="K221" s="73"/>
    </row>
    <row r="222" spans="1:11" x14ac:dyDescent="0.3">
      <c r="A222" s="73"/>
      <c r="K222" s="73"/>
    </row>
    <row r="223" spans="1:11" x14ac:dyDescent="0.3">
      <c r="A223" s="73"/>
      <c r="K223" s="73"/>
    </row>
    <row r="224" spans="1:11" x14ac:dyDescent="0.3">
      <c r="A224" s="73"/>
      <c r="K224" s="73"/>
    </row>
    <row r="225" spans="1:11" x14ac:dyDescent="0.3">
      <c r="A225" s="73"/>
      <c r="K225" s="73"/>
    </row>
    <row r="226" spans="1:11" x14ac:dyDescent="0.3">
      <c r="A226" s="73"/>
      <c r="K226" s="73"/>
    </row>
    <row r="227" spans="1:11" x14ac:dyDescent="0.3">
      <c r="A227" s="73"/>
      <c r="K227" s="73"/>
    </row>
    <row r="228" spans="1:11" x14ac:dyDescent="0.3">
      <c r="A228" s="73"/>
      <c r="K228" s="73"/>
    </row>
    <row r="229" spans="1:11" x14ac:dyDescent="0.3">
      <c r="A229" s="73"/>
      <c r="K229" s="73"/>
    </row>
    <row r="230" spans="1:11" x14ac:dyDescent="0.3">
      <c r="A230" s="73"/>
      <c r="K230" s="73"/>
    </row>
    <row r="231" spans="1:11" x14ac:dyDescent="0.3">
      <c r="A231" s="73"/>
      <c r="K231" s="73"/>
    </row>
    <row r="232" spans="1:11" x14ac:dyDescent="0.3">
      <c r="A232" s="73"/>
      <c r="K232" s="73"/>
    </row>
    <row r="233" spans="1:11" x14ac:dyDescent="0.3">
      <c r="A233" s="73"/>
      <c r="K233" s="73"/>
    </row>
    <row r="234" spans="1:11" x14ac:dyDescent="0.3">
      <c r="A234" s="73"/>
      <c r="K234" s="73"/>
    </row>
    <row r="235" spans="1:11" x14ac:dyDescent="0.3">
      <c r="A235" s="73"/>
      <c r="K235" s="73"/>
    </row>
    <row r="236" spans="1:11" x14ac:dyDescent="0.3">
      <c r="A236" s="73"/>
      <c r="K236" s="73"/>
    </row>
    <row r="237" spans="1:11" x14ac:dyDescent="0.3">
      <c r="A237" s="73"/>
      <c r="K237" s="73"/>
    </row>
    <row r="238" spans="1:11" x14ac:dyDescent="0.3">
      <c r="A238" s="73"/>
      <c r="K238" s="73"/>
    </row>
    <row r="239" spans="1:11" x14ac:dyDescent="0.3">
      <c r="A239" s="73"/>
      <c r="K239" s="73"/>
    </row>
    <row r="240" spans="1:11" x14ac:dyDescent="0.3">
      <c r="A240" s="73"/>
      <c r="K240" s="73"/>
    </row>
    <row r="241" spans="1:11" x14ac:dyDescent="0.3">
      <c r="A241" s="73"/>
      <c r="K241" s="73"/>
    </row>
    <row r="242" spans="1:11" x14ac:dyDescent="0.3">
      <c r="A242" s="73"/>
      <c r="K242" s="73"/>
    </row>
    <row r="243" spans="1:11" x14ac:dyDescent="0.3">
      <c r="A243" s="73"/>
      <c r="K243" s="73"/>
    </row>
    <row r="244" spans="1:11" x14ac:dyDescent="0.3">
      <c r="A244" s="73"/>
      <c r="K244" s="73"/>
    </row>
    <row r="245" spans="1:11" x14ac:dyDescent="0.3">
      <c r="A245" s="73"/>
      <c r="K245" s="73"/>
    </row>
    <row r="246" spans="1:11" x14ac:dyDescent="0.3">
      <c r="A246" s="73"/>
      <c r="K246" s="73"/>
    </row>
    <row r="247" spans="1:11" x14ac:dyDescent="0.3">
      <c r="A247" s="73"/>
      <c r="K247" s="73"/>
    </row>
    <row r="248" spans="1:11" x14ac:dyDescent="0.3">
      <c r="A248" s="73"/>
      <c r="K248" s="73"/>
    </row>
    <row r="249" spans="1:11" x14ac:dyDescent="0.3">
      <c r="A249" s="73"/>
      <c r="K249" s="73"/>
    </row>
    <row r="250" spans="1:11" x14ac:dyDescent="0.3">
      <c r="A250" s="73"/>
      <c r="K250" s="73"/>
    </row>
    <row r="251" spans="1:11" x14ac:dyDescent="0.3">
      <c r="A251" s="73"/>
      <c r="K251" s="73"/>
    </row>
    <row r="252" spans="1:11" x14ac:dyDescent="0.3">
      <c r="A252" s="73"/>
      <c r="K252" s="73"/>
    </row>
    <row r="253" spans="1:11" x14ac:dyDescent="0.3">
      <c r="A253" s="73"/>
      <c r="K253" s="73"/>
    </row>
    <row r="254" spans="1:11" x14ac:dyDescent="0.3">
      <c r="A254" s="73"/>
      <c r="K254" s="73"/>
    </row>
    <row r="255" spans="1:11" x14ac:dyDescent="0.3">
      <c r="A255" s="73"/>
      <c r="K255" s="73"/>
    </row>
    <row r="256" spans="1:11" x14ac:dyDescent="0.3">
      <c r="A256" s="73"/>
      <c r="K256" s="73"/>
    </row>
    <row r="257" spans="1:11" x14ac:dyDescent="0.3">
      <c r="A257" s="73"/>
      <c r="K257" s="73"/>
    </row>
    <row r="258" spans="1:11" x14ac:dyDescent="0.3">
      <c r="A258" s="73"/>
      <c r="K258" s="73"/>
    </row>
    <row r="259" spans="1:11" x14ac:dyDescent="0.3">
      <c r="A259" s="73"/>
      <c r="K259" s="73"/>
    </row>
    <row r="260" spans="1:11" x14ac:dyDescent="0.3">
      <c r="A260" s="73"/>
      <c r="K260" s="73"/>
    </row>
    <row r="261" spans="1:11" x14ac:dyDescent="0.3">
      <c r="A261" s="73"/>
      <c r="K261" s="73"/>
    </row>
    <row r="262" spans="1:11" x14ac:dyDescent="0.3">
      <c r="A262" s="73"/>
      <c r="K262" s="73"/>
    </row>
    <row r="263" spans="1:11" x14ac:dyDescent="0.3">
      <c r="A263" s="73"/>
      <c r="K263" s="73"/>
    </row>
    <row r="264" spans="1:11" x14ac:dyDescent="0.3">
      <c r="A264" s="73"/>
      <c r="K264" s="73"/>
    </row>
    <row r="265" spans="1:11" x14ac:dyDescent="0.3">
      <c r="A265" s="73"/>
      <c r="K265" s="73"/>
    </row>
    <row r="266" spans="1:11" x14ac:dyDescent="0.3">
      <c r="A266" s="73"/>
      <c r="K266" s="73"/>
    </row>
    <row r="267" spans="1:11" x14ac:dyDescent="0.3">
      <c r="A267" s="73"/>
      <c r="K267" s="73"/>
    </row>
    <row r="268" spans="1:11" x14ac:dyDescent="0.3">
      <c r="A268" s="73"/>
      <c r="K268" s="73"/>
    </row>
    <row r="269" spans="1:11" x14ac:dyDescent="0.3">
      <c r="A269" s="73"/>
      <c r="K269" s="73"/>
    </row>
    <row r="270" spans="1:11" x14ac:dyDescent="0.3">
      <c r="A270" s="73"/>
      <c r="K270" s="73"/>
    </row>
    <row r="271" spans="1:11" x14ac:dyDescent="0.3">
      <c r="A271" s="73"/>
      <c r="K271" s="73"/>
    </row>
    <row r="272" spans="1:11" x14ac:dyDescent="0.3">
      <c r="A272" s="73"/>
      <c r="K272" s="73"/>
    </row>
    <row r="273" spans="1:11" x14ac:dyDescent="0.3">
      <c r="A273" s="73"/>
      <c r="K273" s="73"/>
    </row>
    <row r="274" spans="1:11" x14ac:dyDescent="0.3">
      <c r="A274" s="73"/>
      <c r="K274" s="73"/>
    </row>
    <row r="275" spans="1:11" x14ac:dyDescent="0.3">
      <c r="A275" s="73"/>
      <c r="K275" s="73"/>
    </row>
    <row r="276" spans="1:11" x14ac:dyDescent="0.3">
      <c r="A276" s="73"/>
      <c r="K276" s="73"/>
    </row>
    <row r="277" spans="1:11" x14ac:dyDescent="0.3">
      <c r="A277" s="73"/>
      <c r="K277" s="73"/>
    </row>
    <row r="278" spans="1:11" x14ac:dyDescent="0.3">
      <c r="A278" s="73"/>
      <c r="K278" s="73"/>
    </row>
    <row r="279" spans="1:11" x14ac:dyDescent="0.3">
      <c r="A279" s="73"/>
      <c r="K279" s="73"/>
    </row>
    <row r="280" spans="1:11" x14ac:dyDescent="0.3">
      <c r="A280" s="73"/>
      <c r="K280" s="73"/>
    </row>
    <row r="281" spans="1:11" x14ac:dyDescent="0.3">
      <c r="A281" s="73"/>
      <c r="K281" s="73"/>
    </row>
    <row r="282" spans="1:11" x14ac:dyDescent="0.3">
      <c r="A282" s="73"/>
      <c r="K282" s="73"/>
    </row>
    <row r="283" spans="1:11" x14ac:dyDescent="0.3">
      <c r="A283" s="73"/>
      <c r="K283" s="73"/>
    </row>
    <row r="284" spans="1:11" x14ac:dyDescent="0.3">
      <c r="A284" s="73"/>
      <c r="K284" s="73"/>
    </row>
    <row r="285" spans="1:11" x14ac:dyDescent="0.3">
      <c r="A285" s="73"/>
      <c r="K285" s="73"/>
    </row>
    <row r="286" spans="1:11" x14ac:dyDescent="0.3">
      <c r="A286" s="73"/>
      <c r="K286" s="73"/>
    </row>
    <row r="287" spans="1:11" x14ac:dyDescent="0.3">
      <c r="A287" s="73"/>
      <c r="K287" s="73"/>
    </row>
    <row r="288" spans="1:11" x14ac:dyDescent="0.3">
      <c r="A288" s="73"/>
      <c r="K288" s="73"/>
    </row>
    <row r="289" spans="1:11" x14ac:dyDescent="0.3">
      <c r="A289" s="73"/>
      <c r="K289" s="73"/>
    </row>
    <row r="290" spans="1:11" x14ac:dyDescent="0.3">
      <c r="A290" s="73"/>
      <c r="K290" s="73"/>
    </row>
    <row r="291" spans="1:11" x14ac:dyDescent="0.3">
      <c r="A291" s="73"/>
      <c r="K291" s="73"/>
    </row>
    <row r="292" spans="1:11" x14ac:dyDescent="0.3">
      <c r="A292" s="73"/>
      <c r="K292" s="73"/>
    </row>
    <row r="293" spans="1:11" x14ac:dyDescent="0.3">
      <c r="A293" s="73"/>
      <c r="K293" s="73"/>
    </row>
    <row r="294" spans="1:11" x14ac:dyDescent="0.3">
      <c r="A294" s="73"/>
      <c r="K294" s="73"/>
    </row>
    <row r="295" spans="1:11" x14ac:dyDescent="0.3">
      <c r="A295" s="73"/>
      <c r="K295" s="73"/>
    </row>
    <row r="296" spans="1:11" x14ac:dyDescent="0.3">
      <c r="A296" s="73"/>
      <c r="K296" s="73"/>
    </row>
    <row r="297" spans="1:11" x14ac:dyDescent="0.3">
      <c r="A297" s="73"/>
      <c r="K297" s="73"/>
    </row>
    <row r="298" spans="1:11" x14ac:dyDescent="0.3">
      <c r="A298" s="73"/>
      <c r="K298" s="73"/>
    </row>
    <row r="299" spans="1:11" x14ac:dyDescent="0.3">
      <c r="A299" s="73"/>
      <c r="K299" s="73"/>
    </row>
    <row r="300" spans="1:11" x14ac:dyDescent="0.3">
      <c r="A300" s="73"/>
      <c r="K300" s="73"/>
    </row>
    <row r="301" spans="1:11" x14ac:dyDescent="0.3">
      <c r="A301" s="73"/>
      <c r="K301" s="73"/>
    </row>
    <row r="302" spans="1:11" x14ac:dyDescent="0.3">
      <c r="A302" s="73"/>
      <c r="K302" s="73"/>
    </row>
    <row r="303" spans="1:11" x14ac:dyDescent="0.3">
      <c r="A303" s="73"/>
      <c r="K303" s="73"/>
    </row>
    <row r="304" spans="1:11" x14ac:dyDescent="0.3">
      <c r="A304" s="73"/>
      <c r="K304" s="73"/>
    </row>
    <row r="305" spans="1:11" x14ac:dyDescent="0.3">
      <c r="A305" s="73"/>
      <c r="K305" s="73"/>
    </row>
    <row r="306" spans="1:11" x14ac:dyDescent="0.3">
      <c r="A306" s="73"/>
      <c r="K306" s="73"/>
    </row>
    <row r="307" spans="1:11" x14ac:dyDescent="0.3">
      <c r="A307" s="73"/>
      <c r="K307" s="73"/>
    </row>
    <row r="308" spans="1:11" x14ac:dyDescent="0.3">
      <c r="A308" s="73"/>
      <c r="K308" s="73"/>
    </row>
    <row r="309" spans="1:11" x14ac:dyDescent="0.3">
      <c r="A309" s="73"/>
      <c r="K309" s="73"/>
    </row>
    <row r="310" spans="1:11" x14ac:dyDescent="0.3">
      <c r="A310" s="73"/>
      <c r="K310" s="73"/>
    </row>
    <row r="311" spans="1:11" x14ac:dyDescent="0.3">
      <c r="A311" s="73"/>
      <c r="K311" s="73"/>
    </row>
    <row r="312" spans="1:11" x14ac:dyDescent="0.3">
      <c r="A312" s="73"/>
      <c r="K312" s="73"/>
    </row>
    <row r="313" spans="1:11" x14ac:dyDescent="0.3">
      <c r="A313" s="73"/>
      <c r="K313" s="73"/>
    </row>
    <row r="314" spans="1:11" x14ac:dyDescent="0.3">
      <c r="A314" s="73"/>
      <c r="K314" s="73"/>
    </row>
    <row r="315" spans="1:11" x14ac:dyDescent="0.3">
      <c r="A315" s="73"/>
      <c r="K315" s="73"/>
    </row>
    <row r="316" spans="1:11" x14ac:dyDescent="0.3">
      <c r="A316" s="73"/>
      <c r="K316" s="73"/>
    </row>
    <row r="317" spans="1:11" x14ac:dyDescent="0.3">
      <c r="A317" s="73"/>
      <c r="K317" s="73"/>
    </row>
    <row r="318" spans="1:11" x14ac:dyDescent="0.3">
      <c r="A318" s="73"/>
      <c r="K318" s="73"/>
    </row>
    <row r="319" spans="1:11" x14ac:dyDescent="0.3">
      <c r="A319" s="73"/>
      <c r="K319" s="73"/>
    </row>
    <row r="320" spans="1:11" x14ac:dyDescent="0.3">
      <c r="A320" s="73"/>
      <c r="K320" s="73"/>
    </row>
    <row r="321" spans="1:11" x14ac:dyDescent="0.3">
      <c r="A321" s="73"/>
      <c r="K321" s="73"/>
    </row>
    <row r="322" spans="1:11" x14ac:dyDescent="0.3">
      <c r="A322" s="73"/>
      <c r="K322" s="73"/>
    </row>
    <row r="323" spans="1:11" x14ac:dyDescent="0.3">
      <c r="A323" s="73"/>
      <c r="K323" s="73"/>
    </row>
    <row r="324" spans="1:11" x14ac:dyDescent="0.3">
      <c r="A324" s="73"/>
      <c r="K324" s="73"/>
    </row>
    <row r="325" spans="1:11" x14ac:dyDescent="0.3">
      <c r="A325" s="73"/>
      <c r="K325" s="73"/>
    </row>
    <row r="326" spans="1:11" x14ac:dyDescent="0.3">
      <c r="A326" s="73"/>
      <c r="K326" s="73"/>
    </row>
    <row r="327" spans="1:11" x14ac:dyDescent="0.3">
      <c r="A327" s="73"/>
      <c r="K327" s="73"/>
    </row>
    <row r="328" spans="1:11" x14ac:dyDescent="0.3">
      <c r="A328" s="73"/>
      <c r="K328" s="73"/>
    </row>
    <row r="329" spans="1:11" x14ac:dyDescent="0.3">
      <c r="A329" s="73"/>
      <c r="K329" s="73"/>
    </row>
    <row r="330" spans="1:11" x14ac:dyDescent="0.3">
      <c r="A330" s="73"/>
      <c r="K330" s="73"/>
    </row>
    <row r="331" spans="1:11" x14ac:dyDescent="0.3">
      <c r="A331" s="73"/>
      <c r="K331" s="73"/>
    </row>
    <row r="332" spans="1:11" x14ac:dyDescent="0.3">
      <c r="A332" s="73"/>
      <c r="K332" s="73"/>
    </row>
    <row r="333" spans="1:11" x14ac:dyDescent="0.3">
      <c r="A333" s="73"/>
      <c r="K333" s="73"/>
    </row>
    <row r="334" spans="1:11" x14ac:dyDescent="0.3">
      <c r="A334" s="73"/>
      <c r="K334" s="73"/>
    </row>
    <row r="335" spans="1:11" x14ac:dyDescent="0.3">
      <c r="A335" s="73"/>
      <c r="K335" s="73"/>
    </row>
    <row r="336" spans="1:11" x14ac:dyDescent="0.3">
      <c r="A336" s="73"/>
      <c r="K336" s="73"/>
    </row>
    <row r="337" spans="1:11" x14ac:dyDescent="0.3">
      <c r="A337" s="73"/>
      <c r="K337" s="73"/>
    </row>
    <row r="338" spans="1:11" x14ac:dyDescent="0.3">
      <c r="A338" s="73"/>
      <c r="K338" s="73"/>
    </row>
    <row r="339" spans="1:11" x14ac:dyDescent="0.3">
      <c r="A339" s="73"/>
      <c r="K339" s="73"/>
    </row>
    <row r="340" spans="1:11" x14ac:dyDescent="0.3">
      <c r="A340" s="73"/>
      <c r="K340" s="73"/>
    </row>
    <row r="341" spans="1:11" x14ac:dyDescent="0.3">
      <c r="A341" s="73"/>
      <c r="K341" s="73"/>
    </row>
    <row r="342" spans="1:11" x14ac:dyDescent="0.3">
      <c r="A342" s="73"/>
      <c r="K342" s="73"/>
    </row>
    <row r="343" spans="1:11" x14ac:dyDescent="0.3">
      <c r="A343" s="73"/>
      <c r="K343" s="73"/>
    </row>
    <row r="344" spans="1:11" x14ac:dyDescent="0.3">
      <c r="A344" s="73"/>
      <c r="K344" s="73"/>
    </row>
    <row r="345" spans="1:11" x14ac:dyDescent="0.3">
      <c r="A345" s="73"/>
      <c r="K345" s="73"/>
    </row>
    <row r="346" spans="1:11" x14ac:dyDescent="0.3">
      <c r="A346" s="73"/>
      <c r="K346" s="73"/>
    </row>
    <row r="347" spans="1:11" x14ac:dyDescent="0.3">
      <c r="A347" s="73"/>
      <c r="K347" s="73"/>
    </row>
    <row r="348" spans="1:11" x14ac:dyDescent="0.3">
      <c r="A348" s="73"/>
      <c r="K348" s="73"/>
    </row>
    <row r="349" spans="1:11" x14ac:dyDescent="0.3">
      <c r="A349" s="73"/>
      <c r="K349" s="73"/>
    </row>
    <row r="350" spans="1:11" x14ac:dyDescent="0.3">
      <c r="A350" s="73"/>
      <c r="K350" s="73"/>
    </row>
    <row r="351" spans="1:11" x14ac:dyDescent="0.3">
      <c r="A351" s="73"/>
      <c r="K351" s="73"/>
    </row>
    <row r="352" spans="1:11" x14ac:dyDescent="0.3">
      <c r="A352" s="73"/>
      <c r="K352" s="73"/>
    </row>
    <row r="353" spans="1:11" x14ac:dyDescent="0.3">
      <c r="A353" s="73"/>
      <c r="K353" s="73"/>
    </row>
    <row r="354" spans="1:11" x14ac:dyDescent="0.3">
      <c r="A354" s="73"/>
      <c r="K354" s="73"/>
    </row>
    <row r="355" spans="1:11" x14ac:dyDescent="0.3">
      <c r="A355" s="73"/>
      <c r="K355" s="73"/>
    </row>
    <row r="356" spans="1:11" x14ac:dyDescent="0.3">
      <c r="A356" s="73"/>
      <c r="K356" s="73"/>
    </row>
    <row r="357" spans="1:11" x14ac:dyDescent="0.3">
      <c r="A357" s="73"/>
      <c r="K357" s="73"/>
    </row>
    <row r="358" spans="1:11" x14ac:dyDescent="0.3">
      <c r="A358" s="73"/>
      <c r="K358" s="73"/>
    </row>
    <row r="359" spans="1:11" x14ac:dyDescent="0.3">
      <c r="A359" s="73"/>
      <c r="K359" s="73"/>
    </row>
    <row r="360" spans="1:11" x14ac:dyDescent="0.3">
      <c r="A360" s="73"/>
      <c r="K360" s="73"/>
    </row>
    <row r="361" spans="1:11" x14ac:dyDescent="0.3">
      <c r="A361" s="73"/>
      <c r="K361" s="73"/>
    </row>
    <row r="362" spans="1:11" x14ac:dyDescent="0.3">
      <c r="A362" s="73"/>
      <c r="K362" s="73"/>
    </row>
    <row r="363" spans="1:11" x14ac:dyDescent="0.3">
      <c r="A363" s="73"/>
      <c r="K363" s="73"/>
    </row>
    <row r="364" spans="1:11" x14ac:dyDescent="0.3">
      <c r="A364" s="73"/>
      <c r="K364" s="73"/>
    </row>
    <row r="365" spans="1:11" x14ac:dyDescent="0.3">
      <c r="A365" s="73"/>
      <c r="K365" s="73"/>
    </row>
    <row r="366" spans="1:11" x14ac:dyDescent="0.3">
      <c r="A366" s="73"/>
      <c r="K366" s="73"/>
    </row>
    <row r="367" spans="1:11" x14ac:dyDescent="0.3">
      <c r="A367" s="73"/>
      <c r="K367" s="73"/>
    </row>
    <row r="368" spans="1:11" x14ac:dyDescent="0.3">
      <c r="A368" s="73"/>
      <c r="K368" s="73"/>
    </row>
    <row r="369" spans="1:11" x14ac:dyDescent="0.3">
      <c r="A369" s="73"/>
      <c r="K369" s="73"/>
    </row>
    <row r="370" spans="1:11" x14ac:dyDescent="0.3">
      <c r="A370" s="73"/>
      <c r="K370" s="73"/>
    </row>
    <row r="371" spans="1:11" x14ac:dyDescent="0.3">
      <c r="A371" s="73"/>
      <c r="K371" s="73"/>
    </row>
    <row r="372" spans="1:11" x14ac:dyDescent="0.3">
      <c r="A372" s="73"/>
      <c r="K372" s="73"/>
    </row>
    <row r="373" spans="1:11" x14ac:dyDescent="0.3">
      <c r="A373" s="73"/>
      <c r="K373" s="73"/>
    </row>
    <row r="374" spans="1:11" x14ac:dyDescent="0.3">
      <c r="A374" s="73"/>
      <c r="K374" s="73"/>
    </row>
    <row r="375" spans="1:11" x14ac:dyDescent="0.3">
      <c r="A375" s="73"/>
      <c r="K375" s="73"/>
    </row>
    <row r="376" spans="1:11" x14ac:dyDescent="0.3">
      <c r="A376" s="73"/>
      <c r="K376" s="73"/>
    </row>
    <row r="377" spans="1:11" x14ac:dyDescent="0.3">
      <c r="A377" s="73"/>
      <c r="K377" s="73"/>
    </row>
    <row r="378" spans="1:11" x14ac:dyDescent="0.3">
      <c r="A378" s="73"/>
      <c r="K378" s="73"/>
    </row>
    <row r="379" spans="1:11" x14ac:dyDescent="0.3">
      <c r="A379" s="73"/>
      <c r="K379" s="73"/>
    </row>
    <row r="380" spans="1:11" x14ac:dyDescent="0.3">
      <c r="A380" s="73"/>
      <c r="K380" s="73"/>
    </row>
    <row r="381" spans="1:11" x14ac:dyDescent="0.3">
      <c r="A381" s="73"/>
      <c r="K381" s="73"/>
    </row>
    <row r="382" spans="1:11" x14ac:dyDescent="0.3">
      <c r="A382" s="73"/>
      <c r="K382" s="73"/>
    </row>
  </sheetData>
  <sortState xmlns:xlrd2="http://schemas.microsoft.com/office/spreadsheetml/2017/richdata2" ref="A41:I49">
    <sortCondition descending="1" ref="I41"/>
    <sortCondition descending="1" ref="H41"/>
  </sortState>
  <hyperlinks>
    <hyperlink ref="B2" location="'Index'!A3" tooltip="Go to the Index sheet" display="á" xr:uid="{12A09281-A6DA-48F6-80BE-BC9FC08915F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8B595-B113-40C2-9D3B-5C76BE36CA5B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6" width="8.7109375" style="73" customWidth="1"/>
    <col min="7" max="7" width="5" style="73" customWidth="1"/>
    <col min="8" max="8" width="8.7109375" style="73" customWidth="1"/>
    <col min="9" max="9" width="5" style="73" customWidth="1"/>
    <col min="10" max="10" width="1.7109375" style="73" customWidth="1"/>
    <col min="11" max="11" width="2.7109375" style="74" customWidth="1"/>
    <col min="12" max="13" width="20.7109375" style="73" customWidth="1"/>
    <col min="14" max="16" width="7.7109375" style="73" customWidth="1"/>
    <col min="17" max="17" width="5" style="73" customWidth="1"/>
    <col min="18" max="18" width="8.7109375" style="73" customWidth="1"/>
    <col min="19" max="21" width="5" style="73" customWidth="1"/>
    <col min="22" max="22" width="3.7109375" style="73" customWidth="1"/>
    <col min="23" max="23" width="5" style="73" customWidth="1"/>
    <col min="24" max="25" width="10.28515625" style="73"/>
  </cols>
  <sheetData>
    <row r="1" spans="1:25" ht="18" x14ac:dyDescent="0.35">
      <c r="A1" s="70"/>
      <c r="B1" s="71" t="s">
        <v>748</v>
      </c>
      <c r="C1" s="71"/>
      <c r="D1" s="72"/>
      <c r="E1" s="72"/>
      <c r="F1" s="72" t="s">
        <v>150</v>
      </c>
      <c r="G1" s="72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A2" s="73"/>
      <c r="B2" s="75" t="s">
        <v>1</v>
      </c>
      <c r="I2" s="155" t="s">
        <v>700</v>
      </c>
    </row>
    <row r="3" spans="1:25" ht="15.75" customHeight="1" x14ac:dyDescent="0.3">
      <c r="A3" s="78"/>
      <c r="B3" s="79" t="s">
        <v>3</v>
      </c>
      <c r="C3" s="80" t="s">
        <v>812</v>
      </c>
      <c r="D3" s="80"/>
      <c r="E3" s="80" t="s">
        <v>1315</v>
      </c>
      <c r="F3" s="79"/>
      <c r="G3" s="79"/>
      <c r="H3" s="79"/>
      <c r="I3" s="7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81">
        <v>2</v>
      </c>
      <c r="B4" s="82" t="s">
        <v>7</v>
      </c>
      <c r="C4" s="83" t="s">
        <v>8</v>
      </c>
      <c r="D4" s="109"/>
      <c r="E4" s="153"/>
      <c r="F4" s="86" t="s">
        <v>9</v>
      </c>
      <c r="G4" s="86" t="s">
        <v>10</v>
      </c>
      <c r="H4" s="86" t="s">
        <v>11</v>
      </c>
      <c r="I4" s="87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61">
        <v>6</v>
      </c>
      <c r="B5" s="327" t="s">
        <v>705</v>
      </c>
      <c r="C5" s="327" t="s">
        <v>22</v>
      </c>
      <c r="D5" s="467">
        <v>99.003</v>
      </c>
      <c r="E5" s="467">
        <v>100</v>
      </c>
      <c r="F5" s="368">
        <v>199.00299999999999</v>
      </c>
      <c r="G5" s="328">
        <v>7</v>
      </c>
      <c r="H5" s="466">
        <v>597.01</v>
      </c>
      <c r="I5" s="460">
        <v>17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33">
        <v>1</v>
      </c>
      <c r="B6" s="330" t="s">
        <v>451</v>
      </c>
      <c r="C6" s="330" t="s">
        <v>62</v>
      </c>
      <c r="D6" s="370">
        <v>98.001999999999995</v>
      </c>
      <c r="E6" s="370">
        <v>99.003</v>
      </c>
      <c r="F6" s="370">
        <v>197.005</v>
      </c>
      <c r="G6" s="332">
        <v>4</v>
      </c>
      <c r="H6" s="159">
        <v>595.01099999999997</v>
      </c>
      <c r="I6" s="147">
        <v>16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33">
        <v>5</v>
      </c>
      <c r="B7" s="330" t="s">
        <v>763</v>
      </c>
      <c r="C7" s="330" t="s">
        <v>62</v>
      </c>
      <c r="D7" s="369">
        <v>98.003</v>
      </c>
      <c r="E7" s="369">
        <v>100.002</v>
      </c>
      <c r="F7" s="370">
        <v>198.005</v>
      </c>
      <c r="G7" s="332">
        <v>6</v>
      </c>
      <c r="H7" s="188">
        <v>593.01400000000001</v>
      </c>
      <c r="I7" s="103">
        <v>16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29">
        <v>4</v>
      </c>
      <c r="B8" s="330" t="s">
        <v>761</v>
      </c>
      <c r="C8" s="330" t="s">
        <v>62</v>
      </c>
      <c r="D8" s="369">
        <v>99</v>
      </c>
      <c r="E8" s="369">
        <v>99.003</v>
      </c>
      <c r="F8" s="370">
        <v>198.00299999999999</v>
      </c>
      <c r="G8" s="332">
        <v>5</v>
      </c>
      <c r="H8" s="188">
        <v>596.00800000000004</v>
      </c>
      <c r="I8" s="103">
        <v>14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33">
        <v>7</v>
      </c>
      <c r="B9" s="330" t="s">
        <v>494</v>
      </c>
      <c r="C9" s="330" t="s">
        <v>495</v>
      </c>
      <c r="D9" s="369">
        <v>97.001999999999995</v>
      </c>
      <c r="E9" s="369">
        <v>99</v>
      </c>
      <c r="F9" s="370">
        <v>196.00200000000001</v>
      </c>
      <c r="G9" s="332">
        <v>3</v>
      </c>
      <c r="H9" s="188">
        <v>590.01199999999994</v>
      </c>
      <c r="I9" s="103">
        <v>12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33">
        <v>3</v>
      </c>
      <c r="B10" s="330" t="s">
        <v>760</v>
      </c>
      <c r="C10" s="330" t="s">
        <v>22</v>
      </c>
      <c r="D10" s="369">
        <v>98.001999999999995</v>
      </c>
      <c r="E10" s="369">
        <v>97.001000000000005</v>
      </c>
      <c r="F10" s="370">
        <v>195.00299999999999</v>
      </c>
      <c r="G10" s="332">
        <v>2</v>
      </c>
      <c r="H10" s="188">
        <v>588.00900000000001</v>
      </c>
      <c r="I10" s="103">
        <v>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38">
        <v>2</v>
      </c>
      <c r="B11" s="335" t="s">
        <v>759</v>
      </c>
      <c r="C11" s="335" t="s">
        <v>62</v>
      </c>
      <c r="D11" s="371">
        <v>96.001000000000005</v>
      </c>
      <c r="E11" s="371">
        <v>95.001999999999995</v>
      </c>
      <c r="F11" s="372">
        <v>191.00299999999999</v>
      </c>
      <c r="G11" s="337">
        <v>1</v>
      </c>
      <c r="H11" s="189">
        <v>574.00700000000006</v>
      </c>
      <c r="I11" s="105">
        <v>3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78"/>
      <c r="B13" s="79" t="s">
        <v>5</v>
      </c>
      <c r="C13" s="80" t="s">
        <v>771</v>
      </c>
      <c r="D13" s="80"/>
      <c r="E13" s="80" t="s">
        <v>1316</v>
      </c>
      <c r="F13" s="79"/>
      <c r="G13" s="79"/>
      <c r="H13" s="79"/>
      <c r="I13" s="79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81">
        <v>2</v>
      </c>
      <c r="B14" s="82" t="s">
        <v>7</v>
      </c>
      <c r="C14" s="83" t="s">
        <v>8</v>
      </c>
      <c r="D14" s="109"/>
      <c r="E14" s="153"/>
      <c r="F14" s="86" t="s">
        <v>9</v>
      </c>
      <c r="G14" s="86" t="s">
        <v>10</v>
      </c>
      <c r="H14" s="86" t="s">
        <v>11</v>
      </c>
      <c r="I14" s="87" t="s">
        <v>12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326">
        <v>1</v>
      </c>
      <c r="B15" s="327" t="s">
        <v>710</v>
      </c>
      <c r="C15" s="327" t="s">
        <v>84</v>
      </c>
      <c r="D15" s="368">
        <v>99.003</v>
      </c>
      <c r="E15" s="368">
        <v>99.001000000000005</v>
      </c>
      <c r="F15" s="368">
        <v>198.00400000000002</v>
      </c>
      <c r="G15" s="328">
        <v>7</v>
      </c>
      <c r="H15" s="339">
        <v>589.00900000000001</v>
      </c>
      <c r="I15" s="319">
        <v>20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33">
        <v>5</v>
      </c>
      <c r="B16" s="330" t="s">
        <v>774</v>
      </c>
      <c r="C16" s="330" t="s">
        <v>211</v>
      </c>
      <c r="D16" s="369">
        <v>98.001999999999995</v>
      </c>
      <c r="E16" s="369">
        <v>97.001000000000005</v>
      </c>
      <c r="F16" s="370">
        <v>195.00299999999999</v>
      </c>
      <c r="G16" s="332">
        <v>3</v>
      </c>
      <c r="H16" s="188">
        <v>591.01099999999997</v>
      </c>
      <c r="I16" s="103">
        <v>16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33">
        <v>3</v>
      </c>
      <c r="B17" s="330" t="s">
        <v>772</v>
      </c>
      <c r="C17" s="330" t="s">
        <v>62</v>
      </c>
      <c r="D17" s="369">
        <v>97.003</v>
      </c>
      <c r="E17" s="369">
        <v>98.001000000000005</v>
      </c>
      <c r="F17" s="370">
        <v>195.00400000000002</v>
      </c>
      <c r="G17" s="332">
        <v>4</v>
      </c>
      <c r="H17" s="188">
        <v>581.00800000000004</v>
      </c>
      <c r="I17" s="103">
        <v>12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29">
        <v>4</v>
      </c>
      <c r="B18" s="330" t="s">
        <v>163</v>
      </c>
      <c r="C18" s="330" t="s">
        <v>79</v>
      </c>
      <c r="D18" s="369">
        <v>99</v>
      </c>
      <c r="E18" s="369">
        <v>97.001999999999995</v>
      </c>
      <c r="F18" s="370">
        <v>196.00200000000001</v>
      </c>
      <c r="G18" s="332">
        <v>6</v>
      </c>
      <c r="H18" s="188">
        <v>577.00600000000009</v>
      </c>
      <c r="I18" s="103">
        <v>12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33">
        <v>7</v>
      </c>
      <c r="B19" s="330" t="s">
        <v>776</v>
      </c>
      <c r="C19" s="330" t="s">
        <v>777</v>
      </c>
      <c r="D19" s="369">
        <v>99</v>
      </c>
      <c r="E19" s="369">
        <v>97.001000000000005</v>
      </c>
      <c r="F19" s="370">
        <v>196.001</v>
      </c>
      <c r="G19" s="332">
        <v>5</v>
      </c>
      <c r="H19" s="188">
        <v>579.00300000000004</v>
      </c>
      <c r="I19" s="103">
        <v>10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29">
        <v>2</v>
      </c>
      <c r="B20" s="330" t="s">
        <v>779</v>
      </c>
      <c r="C20" s="330" t="s">
        <v>22</v>
      </c>
      <c r="D20" s="369">
        <v>95.001999999999995</v>
      </c>
      <c r="E20" s="369">
        <v>95</v>
      </c>
      <c r="F20" s="370">
        <v>190.00200000000001</v>
      </c>
      <c r="G20" s="332">
        <v>1</v>
      </c>
      <c r="H20" s="188">
        <v>575.00400000000002</v>
      </c>
      <c r="I20" s="103">
        <v>9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38">
        <v>6</v>
      </c>
      <c r="B21" s="335" t="s">
        <v>782</v>
      </c>
      <c r="C21" s="335" t="s">
        <v>211</v>
      </c>
      <c r="D21" s="371">
        <v>96.001000000000005</v>
      </c>
      <c r="E21" s="371">
        <v>96.001999999999995</v>
      </c>
      <c r="F21" s="372">
        <v>192.00299999999999</v>
      </c>
      <c r="G21" s="337">
        <v>2</v>
      </c>
      <c r="H21" s="189">
        <v>568.00399999999991</v>
      </c>
      <c r="I21" s="105">
        <v>5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78"/>
      <c r="B23" s="79" t="s">
        <v>45</v>
      </c>
      <c r="C23" s="80" t="s">
        <v>813</v>
      </c>
      <c r="D23" s="80"/>
      <c r="E23" s="80" t="s">
        <v>1317</v>
      </c>
      <c r="F23" s="79"/>
      <c r="G23" s="79"/>
      <c r="H23" s="79"/>
      <c r="I23" s="79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81">
        <v>2</v>
      </c>
      <c r="B24" s="82" t="s">
        <v>7</v>
      </c>
      <c r="C24" s="83" t="s">
        <v>8</v>
      </c>
      <c r="D24" s="109"/>
      <c r="E24" s="153"/>
      <c r="F24" s="86" t="s">
        <v>9</v>
      </c>
      <c r="G24" s="86" t="s">
        <v>10</v>
      </c>
      <c r="H24" s="86" t="s">
        <v>11</v>
      </c>
      <c r="I24" s="87" t="s">
        <v>12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61">
        <v>4</v>
      </c>
      <c r="B25" s="327" t="s">
        <v>807</v>
      </c>
      <c r="C25" s="327" t="s">
        <v>211</v>
      </c>
      <c r="D25" s="467">
        <v>96</v>
      </c>
      <c r="E25" s="467">
        <v>97</v>
      </c>
      <c r="F25" s="368">
        <v>193</v>
      </c>
      <c r="G25" s="328">
        <v>6</v>
      </c>
      <c r="H25" s="466">
        <v>573.00199999999995</v>
      </c>
      <c r="I25" s="460">
        <v>16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333">
        <v>3</v>
      </c>
      <c r="B26" s="330" t="s">
        <v>799</v>
      </c>
      <c r="C26" s="330" t="s">
        <v>777</v>
      </c>
      <c r="D26" s="369">
        <v>89</v>
      </c>
      <c r="E26" s="369">
        <v>95</v>
      </c>
      <c r="F26" s="370">
        <v>184</v>
      </c>
      <c r="G26" s="332">
        <v>4</v>
      </c>
      <c r="H26" s="188">
        <v>569.00420000000008</v>
      </c>
      <c r="I26" s="103">
        <v>16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29">
        <v>6</v>
      </c>
      <c r="B27" s="330" t="s">
        <v>802</v>
      </c>
      <c r="C27" s="330" t="s">
        <v>22</v>
      </c>
      <c r="D27" s="369">
        <v>97.001000000000005</v>
      </c>
      <c r="E27" s="369">
        <v>88.001000000000005</v>
      </c>
      <c r="F27" s="370">
        <v>185.00200000000001</v>
      </c>
      <c r="G27" s="332">
        <v>5</v>
      </c>
      <c r="H27" s="188">
        <v>567.00800000000004</v>
      </c>
      <c r="I27" s="103">
        <v>16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333">
        <v>5</v>
      </c>
      <c r="B28" s="330" t="s">
        <v>715</v>
      </c>
      <c r="C28" s="330" t="s">
        <v>34</v>
      </c>
      <c r="D28" s="369">
        <v>95.001000000000005</v>
      </c>
      <c r="E28" s="369">
        <v>99.001999999999995</v>
      </c>
      <c r="F28" s="370">
        <v>194.00299999999999</v>
      </c>
      <c r="G28" s="332">
        <v>7</v>
      </c>
      <c r="H28" s="188">
        <v>567.00700000000006</v>
      </c>
      <c r="I28" s="103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29">
        <v>2</v>
      </c>
      <c r="B29" s="330" t="s">
        <v>784</v>
      </c>
      <c r="C29" s="330" t="s">
        <v>777</v>
      </c>
      <c r="D29" s="369" t="s">
        <v>30</v>
      </c>
      <c r="E29" s="369" t="s">
        <v>640</v>
      </c>
      <c r="F29" s="370">
        <v>0</v>
      </c>
      <c r="G29" s="332">
        <v>0</v>
      </c>
      <c r="H29" s="188">
        <v>381.00099999999998</v>
      </c>
      <c r="I29" s="103">
        <v>9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333">
        <v>1</v>
      </c>
      <c r="B30" s="330" t="s">
        <v>791</v>
      </c>
      <c r="C30" s="330" t="s">
        <v>84</v>
      </c>
      <c r="D30" s="370" t="s">
        <v>30</v>
      </c>
      <c r="E30" s="370" t="s">
        <v>640</v>
      </c>
      <c r="F30" s="370">
        <v>0</v>
      </c>
      <c r="G30" s="332">
        <v>0</v>
      </c>
      <c r="H30" s="159">
        <v>0</v>
      </c>
      <c r="I30" s="147">
        <v>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334">
        <v>7</v>
      </c>
      <c r="B31" s="335" t="s">
        <v>182</v>
      </c>
      <c r="C31" s="335" t="s">
        <v>34</v>
      </c>
      <c r="D31" s="371" t="s">
        <v>30</v>
      </c>
      <c r="E31" s="371" t="s">
        <v>640</v>
      </c>
      <c r="F31" s="372">
        <v>0</v>
      </c>
      <c r="G31" s="337">
        <v>0</v>
      </c>
      <c r="H31" s="189">
        <v>0</v>
      </c>
      <c r="I31" s="105">
        <v>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 t="s">
        <v>737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/>
      <c r="B35" s="73" t="s">
        <v>365</v>
      </c>
      <c r="E35" s="98" t="s">
        <v>1505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/>
      <c r="B36" s="73" t="s">
        <v>1506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73"/>
      <c r="K72" s="73"/>
    </row>
    <row r="73" spans="1:25" ht="15.75" customHeight="1" x14ac:dyDescent="0.3">
      <c r="A73" s="73"/>
      <c r="K73" s="73"/>
    </row>
    <row r="74" spans="1:25" ht="15.75" customHeight="1" x14ac:dyDescent="0.3">
      <c r="A74" s="73"/>
      <c r="K74" s="73"/>
    </row>
    <row r="75" spans="1:25" ht="15.75" customHeight="1" x14ac:dyDescent="0.3">
      <c r="A75" s="73"/>
      <c r="K75" s="73"/>
    </row>
    <row r="76" spans="1:25" ht="15.75" customHeight="1" x14ac:dyDescent="0.3">
      <c r="A76" s="73"/>
      <c r="K76" s="73"/>
    </row>
    <row r="77" spans="1:25" ht="15.75" customHeight="1" x14ac:dyDescent="0.3">
      <c r="A77" s="73"/>
      <c r="K77" s="73"/>
    </row>
    <row r="78" spans="1:25" ht="15.75" customHeight="1" x14ac:dyDescent="0.3">
      <c r="A78" s="73"/>
      <c r="K78" s="73"/>
    </row>
    <row r="79" spans="1:25" ht="15.75" customHeight="1" x14ac:dyDescent="0.3">
      <c r="A79" s="73"/>
      <c r="K79" s="73"/>
    </row>
    <row r="80" spans="1:25" x14ac:dyDescent="0.3">
      <c r="A80" s="73"/>
      <c r="K80" s="73"/>
    </row>
    <row r="81" spans="1:11" x14ac:dyDescent="0.3">
      <c r="A81" s="73"/>
      <c r="K81" s="73"/>
    </row>
    <row r="82" spans="1:11" x14ac:dyDescent="0.3">
      <c r="A82" s="73"/>
      <c r="K82" s="73"/>
    </row>
    <row r="83" spans="1:11" x14ac:dyDescent="0.3">
      <c r="A83" s="73"/>
      <c r="K83" s="73"/>
    </row>
    <row r="84" spans="1:11" x14ac:dyDescent="0.3">
      <c r="A84" s="73"/>
      <c r="K84" s="73"/>
    </row>
    <row r="85" spans="1:11" x14ac:dyDescent="0.3">
      <c r="A85" s="73"/>
      <c r="K85" s="73"/>
    </row>
    <row r="86" spans="1:11" x14ac:dyDescent="0.3">
      <c r="A86" s="73"/>
      <c r="K86" s="73"/>
    </row>
    <row r="87" spans="1:11" x14ac:dyDescent="0.3">
      <c r="A87" s="73"/>
      <c r="K87" s="73"/>
    </row>
    <row r="88" spans="1:11" x14ac:dyDescent="0.3">
      <c r="A88" s="73"/>
      <c r="K88" s="73"/>
    </row>
    <row r="89" spans="1:11" x14ac:dyDescent="0.3">
      <c r="A89" s="73"/>
      <c r="K89" s="73"/>
    </row>
    <row r="90" spans="1:11" x14ac:dyDescent="0.3">
      <c r="A90" s="73"/>
      <c r="K90" s="73"/>
    </row>
    <row r="91" spans="1:11" x14ac:dyDescent="0.3">
      <c r="A91" s="73"/>
      <c r="K91" s="73"/>
    </row>
    <row r="92" spans="1:11" x14ac:dyDescent="0.3">
      <c r="A92" s="73"/>
      <c r="K92" s="73"/>
    </row>
    <row r="93" spans="1:11" x14ac:dyDescent="0.3">
      <c r="A93" s="73"/>
      <c r="K93" s="73"/>
    </row>
    <row r="94" spans="1:11" x14ac:dyDescent="0.3">
      <c r="A94" s="73"/>
      <c r="K94" s="73"/>
    </row>
    <row r="95" spans="1:11" x14ac:dyDescent="0.3">
      <c r="A95" s="73"/>
      <c r="K95" s="73"/>
    </row>
    <row r="96" spans="1:11" x14ac:dyDescent="0.3">
      <c r="A96" s="73"/>
      <c r="K96" s="73"/>
    </row>
    <row r="97" spans="1:11" x14ac:dyDescent="0.3">
      <c r="A97" s="73"/>
      <c r="K97" s="73"/>
    </row>
    <row r="98" spans="1:11" x14ac:dyDescent="0.3">
      <c r="A98" s="73"/>
      <c r="K98" s="73"/>
    </row>
    <row r="99" spans="1:11" x14ac:dyDescent="0.3">
      <c r="A99" s="73"/>
      <c r="K99" s="73"/>
    </row>
    <row r="100" spans="1:11" x14ac:dyDescent="0.3">
      <c r="A100" s="73"/>
      <c r="K100" s="73"/>
    </row>
    <row r="101" spans="1:11" x14ac:dyDescent="0.3">
      <c r="A101" s="73"/>
      <c r="K101" s="73"/>
    </row>
    <row r="102" spans="1:11" x14ac:dyDescent="0.3">
      <c r="A102" s="73"/>
      <c r="K102" s="73"/>
    </row>
    <row r="103" spans="1:11" x14ac:dyDescent="0.3">
      <c r="A103" s="73"/>
      <c r="K103" s="73"/>
    </row>
    <row r="104" spans="1:11" x14ac:dyDescent="0.3">
      <c r="A104" s="73"/>
      <c r="K104" s="73"/>
    </row>
    <row r="105" spans="1:11" x14ac:dyDescent="0.3">
      <c r="A105" s="73"/>
      <c r="K105" s="73"/>
    </row>
    <row r="106" spans="1:11" x14ac:dyDescent="0.3">
      <c r="A106" s="73"/>
      <c r="K106" s="73"/>
    </row>
    <row r="107" spans="1:11" x14ac:dyDescent="0.3">
      <c r="A107" s="73"/>
      <c r="K107" s="73"/>
    </row>
    <row r="108" spans="1:11" x14ac:dyDescent="0.3">
      <c r="A108" s="73"/>
      <c r="K108" s="73"/>
    </row>
    <row r="109" spans="1:11" x14ac:dyDescent="0.3">
      <c r="A109" s="73"/>
      <c r="K109" s="73"/>
    </row>
    <row r="110" spans="1:11" x14ac:dyDescent="0.3">
      <c r="A110" s="73"/>
      <c r="K110" s="73"/>
    </row>
    <row r="111" spans="1:11" x14ac:dyDescent="0.3">
      <c r="A111" s="73"/>
      <c r="K111" s="73"/>
    </row>
    <row r="112" spans="1:11" x14ac:dyDescent="0.3">
      <c r="A112" s="73"/>
      <c r="K112" s="73"/>
    </row>
    <row r="113" spans="1:11" x14ac:dyDescent="0.3">
      <c r="A113" s="73"/>
      <c r="K113" s="73"/>
    </row>
    <row r="114" spans="1:11" x14ac:dyDescent="0.3">
      <c r="A114" s="73"/>
      <c r="K114" s="73"/>
    </row>
    <row r="115" spans="1:11" x14ac:dyDescent="0.3">
      <c r="A115" s="73"/>
      <c r="K115" s="73"/>
    </row>
    <row r="116" spans="1:11" x14ac:dyDescent="0.3">
      <c r="A116" s="73"/>
      <c r="K116" s="73"/>
    </row>
    <row r="117" spans="1:11" x14ac:dyDescent="0.3">
      <c r="A117" s="73"/>
      <c r="K117" s="73"/>
    </row>
    <row r="118" spans="1:11" x14ac:dyDescent="0.3">
      <c r="A118" s="73"/>
      <c r="K118" s="73"/>
    </row>
    <row r="119" spans="1:11" x14ac:dyDescent="0.3">
      <c r="A119" s="73"/>
      <c r="K119" s="73"/>
    </row>
    <row r="120" spans="1:11" x14ac:dyDescent="0.3">
      <c r="A120" s="73"/>
      <c r="K120" s="73"/>
    </row>
    <row r="121" spans="1:11" x14ac:dyDescent="0.3">
      <c r="A121" s="73"/>
      <c r="K121" s="73"/>
    </row>
    <row r="122" spans="1:11" x14ac:dyDescent="0.3">
      <c r="A122" s="73"/>
      <c r="K122" s="73"/>
    </row>
    <row r="123" spans="1:11" x14ac:dyDescent="0.3">
      <c r="A123" s="73"/>
      <c r="K123" s="73"/>
    </row>
    <row r="124" spans="1:11" x14ac:dyDescent="0.3">
      <c r="A124" s="73"/>
      <c r="K124" s="73"/>
    </row>
    <row r="125" spans="1:11" x14ac:dyDescent="0.3">
      <c r="A125" s="73"/>
      <c r="K125" s="73"/>
    </row>
    <row r="126" spans="1:11" x14ac:dyDescent="0.3">
      <c r="A126" s="73"/>
      <c r="K126" s="73"/>
    </row>
    <row r="127" spans="1:11" x14ac:dyDescent="0.3">
      <c r="A127" s="73"/>
      <c r="K127" s="73"/>
    </row>
    <row r="128" spans="1:11" x14ac:dyDescent="0.3">
      <c r="A128" s="73"/>
      <c r="K128" s="73"/>
    </row>
    <row r="129" spans="1:11" x14ac:dyDescent="0.3">
      <c r="A129" s="73"/>
      <c r="K129" s="73"/>
    </row>
    <row r="130" spans="1:11" x14ac:dyDescent="0.3">
      <c r="A130" s="73"/>
      <c r="K130" s="73"/>
    </row>
    <row r="131" spans="1:11" x14ac:dyDescent="0.3">
      <c r="A131" s="73"/>
      <c r="K131" s="73"/>
    </row>
    <row r="132" spans="1:11" x14ac:dyDescent="0.3">
      <c r="A132" s="73"/>
      <c r="K132" s="73"/>
    </row>
    <row r="133" spans="1:11" x14ac:dyDescent="0.3">
      <c r="A133" s="73"/>
      <c r="K133" s="73"/>
    </row>
    <row r="134" spans="1:11" x14ac:dyDescent="0.3">
      <c r="A134" s="73"/>
      <c r="K134" s="73"/>
    </row>
    <row r="135" spans="1:11" x14ac:dyDescent="0.3">
      <c r="A135" s="73"/>
      <c r="K135" s="73"/>
    </row>
    <row r="136" spans="1:11" x14ac:dyDescent="0.3">
      <c r="A136" s="73"/>
      <c r="K136" s="73"/>
    </row>
    <row r="137" spans="1:11" x14ac:dyDescent="0.3">
      <c r="A137" s="73"/>
      <c r="K137" s="73"/>
    </row>
    <row r="138" spans="1:11" x14ac:dyDescent="0.3">
      <c r="A138" s="73"/>
      <c r="K138" s="73"/>
    </row>
    <row r="139" spans="1:11" x14ac:dyDescent="0.3">
      <c r="A139" s="73"/>
      <c r="K139" s="73"/>
    </row>
    <row r="140" spans="1:11" x14ac:dyDescent="0.3">
      <c r="A140" s="73"/>
      <c r="K140" s="73"/>
    </row>
    <row r="141" spans="1:11" x14ac:dyDescent="0.3">
      <c r="A141" s="73"/>
      <c r="K141" s="73"/>
    </row>
    <row r="142" spans="1:11" x14ac:dyDescent="0.3">
      <c r="A142" s="73"/>
      <c r="K142" s="73"/>
    </row>
    <row r="143" spans="1:11" x14ac:dyDescent="0.3">
      <c r="A143" s="73"/>
      <c r="K143" s="73"/>
    </row>
    <row r="144" spans="1:11" x14ac:dyDescent="0.3">
      <c r="A144" s="73"/>
      <c r="K144" s="73"/>
    </row>
    <row r="145" spans="1:11" x14ac:dyDescent="0.3">
      <c r="A145" s="73"/>
      <c r="K145" s="73"/>
    </row>
    <row r="146" spans="1:11" x14ac:dyDescent="0.3">
      <c r="A146" s="73"/>
      <c r="K146" s="73"/>
    </row>
    <row r="147" spans="1:11" x14ac:dyDescent="0.3">
      <c r="A147" s="73"/>
      <c r="K147" s="73"/>
    </row>
    <row r="148" spans="1:11" x14ac:dyDescent="0.3">
      <c r="A148" s="73"/>
      <c r="K148" s="73"/>
    </row>
    <row r="149" spans="1:11" x14ac:dyDescent="0.3">
      <c r="A149" s="73"/>
      <c r="K149" s="73"/>
    </row>
    <row r="150" spans="1:11" x14ac:dyDescent="0.3">
      <c r="A150" s="73"/>
      <c r="K150" s="73"/>
    </row>
    <row r="151" spans="1:11" x14ac:dyDescent="0.3">
      <c r="A151" s="73"/>
      <c r="K151" s="73"/>
    </row>
    <row r="152" spans="1:11" x14ac:dyDescent="0.3">
      <c r="A152" s="73"/>
      <c r="K152" s="73"/>
    </row>
    <row r="153" spans="1:11" x14ac:dyDescent="0.3">
      <c r="A153" s="73"/>
      <c r="K153" s="73"/>
    </row>
    <row r="154" spans="1:11" x14ac:dyDescent="0.3">
      <c r="A154" s="73"/>
      <c r="K154" s="73"/>
    </row>
    <row r="155" spans="1:11" x14ac:dyDescent="0.3">
      <c r="A155" s="73"/>
      <c r="K155" s="73"/>
    </row>
    <row r="156" spans="1:11" x14ac:dyDescent="0.3">
      <c r="A156" s="73"/>
      <c r="K156" s="73"/>
    </row>
    <row r="157" spans="1:11" x14ac:dyDescent="0.3">
      <c r="A157" s="73"/>
      <c r="K157" s="73"/>
    </row>
    <row r="158" spans="1:11" x14ac:dyDescent="0.3">
      <c r="A158" s="73"/>
      <c r="K158" s="73"/>
    </row>
    <row r="159" spans="1:11" x14ac:dyDescent="0.3">
      <c r="A159" s="73"/>
      <c r="K159" s="73"/>
    </row>
    <row r="160" spans="1:11" x14ac:dyDescent="0.3">
      <c r="A160" s="73"/>
      <c r="K160" s="73"/>
    </row>
    <row r="161" spans="1:11" x14ac:dyDescent="0.3">
      <c r="A161" s="73"/>
      <c r="K161" s="73"/>
    </row>
    <row r="162" spans="1:11" x14ac:dyDescent="0.3">
      <c r="A162" s="73"/>
      <c r="K162" s="73"/>
    </row>
    <row r="163" spans="1:11" x14ac:dyDescent="0.3">
      <c r="A163" s="73"/>
      <c r="K163" s="73"/>
    </row>
    <row r="164" spans="1:11" x14ac:dyDescent="0.3">
      <c r="A164" s="73"/>
      <c r="K164" s="73"/>
    </row>
    <row r="165" spans="1:11" x14ac:dyDescent="0.3">
      <c r="A165" s="73"/>
      <c r="K165" s="73"/>
    </row>
    <row r="166" spans="1:11" x14ac:dyDescent="0.3">
      <c r="A166" s="73"/>
      <c r="K166" s="73"/>
    </row>
    <row r="167" spans="1:11" x14ac:dyDescent="0.3">
      <c r="A167" s="73"/>
      <c r="K167" s="73"/>
    </row>
    <row r="168" spans="1:11" x14ac:dyDescent="0.3">
      <c r="A168" s="73"/>
      <c r="K168" s="73"/>
    </row>
    <row r="169" spans="1:11" x14ac:dyDescent="0.3">
      <c r="A169" s="73"/>
      <c r="K169" s="73"/>
    </row>
    <row r="170" spans="1:11" x14ac:dyDescent="0.3">
      <c r="A170" s="73"/>
      <c r="K170" s="73"/>
    </row>
    <row r="171" spans="1:11" x14ac:dyDescent="0.3">
      <c r="A171" s="73"/>
      <c r="K171" s="73"/>
    </row>
    <row r="172" spans="1:11" x14ac:dyDescent="0.3">
      <c r="A172" s="73"/>
      <c r="K172" s="73"/>
    </row>
    <row r="173" spans="1:11" x14ac:dyDescent="0.3">
      <c r="A173" s="73"/>
      <c r="K173" s="73"/>
    </row>
    <row r="174" spans="1:11" x14ac:dyDescent="0.3">
      <c r="A174" s="73"/>
      <c r="K174" s="73"/>
    </row>
    <row r="175" spans="1:11" x14ac:dyDescent="0.3">
      <c r="A175" s="73"/>
      <c r="K175" s="73"/>
    </row>
    <row r="176" spans="1:11" x14ac:dyDescent="0.3">
      <c r="A176" s="73"/>
      <c r="K176" s="73"/>
    </row>
    <row r="177" spans="1:11" x14ac:dyDescent="0.3">
      <c r="A177" s="73"/>
      <c r="K177" s="73"/>
    </row>
    <row r="178" spans="1:11" x14ac:dyDescent="0.3">
      <c r="A178" s="73"/>
      <c r="K178" s="73"/>
    </row>
    <row r="179" spans="1:11" x14ac:dyDescent="0.3">
      <c r="A179" s="73"/>
      <c r="K179" s="73"/>
    </row>
    <row r="180" spans="1:11" x14ac:dyDescent="0.3">
      <c r="A180" s="73"/>
      <c r="K180" s="73"/>
    </row>
    <row r="181" spans="1:11" x14ac:dyDescent="0.3">
      <c r="A181" s="73"/>
      <c r="K181" s="73"/>
    </row>
    <row r="182" spans="1:11" x14ac:dyDescent="0.3">
      <c r="A182" s="73"/>
      <c r="K182" s="73"/>
    </row>
    <row r="183" spans="1:11" x14ac:dyDescent="0.3">
      <c r="A183" s="73"/>
      <c r="K183" s="73"/>
    </row>
    <row r="184" spans="1:11" x14ac:dyDescent="0.3">
      <c r="A184" s="73"/>
      <c r="K184" s="73"/>
    </row>
    <row r="185" spans="1:11" x14ac:dyDescent="0.3">
      <c r="A185" s="73"/>
      <c r="K185" s="73"/>
    </row>
    <row r="186" spans="1:11" x14ac:dyDescent="0.3">
      <c r="A186" s="73"/>
      <c r="K186" s="73"/>
    </row>
    <row r="187" spans="1:11" x14ac:dyDescent="0.3">
      <c r="A187" s="73"/>
      <c r="K187" s="73"/>
    </row>
    <row r="188" spans="1:11" x14ac:dyDescent="0.3">
      <c r="A188" s="73"/>
      <c r="K188" s="73"/>
    </row>
    <row r="189" spans="1:11" x14ac:dyDescent="0.3">
      <c r="A189" s="73"/>
      <c r="K189" s="73"/>
    </row>
    <row r="190" spans="1:11" x14ac:dyDescent="0.3">
      <c r="A190" s="73"/>
      <c r="K190" s="73"/>
    </row>
    <row r="191" spans="1:11" x14ac:dyDescent="0.3">
      <c r="A191" s="73"/>
      <c r="K191" s="73"/>
    </row>
    <row r="192" spans="1:11" x14ac:dyDescent="0.3">
      <c r="A192" s="73"/>
      <c r="K192" s="73"/>
    </row>
    <row r="193" spans="1:11" x14ac:dyDescent="0.3">
      <c r="A193" s="73"/>
      <c r="K193" s="73"/>
    </row>
    <row r="194" spans="1:11" x14ac:dyDescent="0.3">
      <c r="A194" s="73"/>
      <c r="K194" s="73"/>
    </row>
    <row r="195" spans="1:11" x14ac:dyDescent="0.3">
      <c r="A195" s="73"/>
      <c r="K195" s="73"/>
    </row>
    <row r="196" spans="1:11" x14ac:dyDescent="0.3">
      <c r="A196" s="73"/>
      <c r="K196" s="73"/>
    </row>
    <row r="197" spans="1:11" x14ac:dyDescent="0.3">
      <c r="A197" s="73"/>
      <c r="K197" s="73"/>
    </row>
    <row r="198" spans="1:11" x14ac:dyDescent="0.3">
      <c r="A198" s="73"/>
      <c r="K198" s="73"/>
    </row>
    <row r="199" spans="1:11" x14ac:dyDescent="0.3">
      <c r="A199" s="73"/>
      <c r="K199" s="73"/>
    </row>
    <row r="200" spans="1:11" x14ac:dyDescent="0.3">
      <c r="A200" s="73"/>
      <c r="K200" s="73"/>
    </row>
    <row r="201" spans="1:11" x14ac:dyDescent="0.3">
      <c r="A201" s="73"/>
      <c r="K201" s="73"/>
    </row>
    <row r="202" spans="1:11" x14ac:dyDescent="0.3">
      <c r="A202" s="73"/>
      <c r="K202" s="73"/>
    </row>
    <row r="203" spans="1:11" x14ac:dyDescent="0.3">
      <c r="A203" s="73"/>
      <c r="K203" s="73"/>
    </row>
    <row r="204" spans="1:11" x14ac:dyDescent="0.3">
      <c r="A204" s="73"/>
      <c r="K204" s="73"/>
    </row>
    <row r="205" spans="1:11" x14ac:dyDescent="0.3">
      <c r="A205" s="73"/>
      <c r="K205" s="73"/>
    </row>
    <row r="206" spans="1:11" x14ac:dyDescent="0.3">
      <c r="A206" s="73"/>
      <c r="K206" s="73"/>
    </row>
    <row r="207" spans="1:11" x14ac:dyDescent="0.3">
      <c r="A207" s="73"/>
      <c r="K207" s="73"/>
    </row>
    <row r="208" spans="1:11" x14ac:dyDescent="0.3">
      <c r="A208" s="73"/>
      <c r="K208" s="73"/>
    </row>
    <row r="209" spans="1:11" x14ac:dyDescent="0.3">
      <c r="A209" s="73"/>
      <c r="K209" s="73"/>
    </row>
    <row r="210" spans="1:11" x14ac:dyDescent="0.3">
      <c r="A210" s="73"/>
      <c r="K210" s="73"/>
    </row>
    <row r="211" spans="1:11" x14ac:dyDescent="0.3">
      <c r="A211" s="73"/>
      <c r="K211" s="73"/>
    </row>
    <row r="212" spans="1:11" x14ac:dyDescent="0.3">
      <c r="A212" s="73"/>
      <c r="K212" s="73"/>
    </row>
    <row r="213" spans="1:11" x14ac:dyDescent="0.3">
      <c r="A213" s="73"/>
      <c r="K213" s="73"/>
    </row>
    <row r="214" spans="1:11" x14ac:dyDescent="0.3">
      <c r="A214" s="73"/>
      <c r="K214" s="73"/>
    </row>
    <row r="215" spans="1:11" x14ac:dyDescent="0.3">
      <c r="A215" s="73"/>
      <c r="K215" s="73"/>
    </row>
    <row r="216" spans="1:11" x14ac:dyDescent="0.3">
      <c r="A216" s="73"/>
      <c r="K216" s="73"/>
    </row>
    <row r="217" spans="1:11" x14ac:dyDescent="0.3">
      <c r="A217" s="73"/>
      <c r="K217" s="73"/>
    </row>
    <row r="218" spans="1:11" x14ac:dyDescent="0.3">
      <c r="A218" s="73"/>
      <c r="K218" s="73"/>
    </row>
    <row r="219" spans="1:11" x14ac:dyDescent="0.3">
      <c r="A219" s="73"/>
      <c r="K219" s="73"/>
    </row>
    <row r="220" spans="1:11" x14ac:dyDescent="0.3">
      <c r="A220" s="73"/>
      <c r="K220" s="73"/>
    </row>
    <row r="221" spans="1:11" x14ac:dyDescent="0.3">
      <c r="A221" s="73"/>
      <c r="K221" s="73"/>
    </row>
    <row r="222" spans="1:11" x14ac:dyDescent="0.3">
      <c r="A222" s="73"/>
      <c r="K222" s="73"/>
    </row>
    <row r="223" spans="1:11" x14ac:dyDescent="0.3">
      <c r="A223" s="73"/>
      <c r="K223" s="73"/>
    </row>
    <row r="224" spans="1:11" x14ac:dyDescent="0.3">
      <c r="A224" s="73"/>
      <c r="K224" s="73"/>
    </row>
    <row r="225" spans="1:11" x14ac:dyDescent="0.3">
      <c r="A225" s="73"/>
      <c r="K225" s="73"/>
    </row>
    <row r="226" spans="1:11" x14ac:dyDescent="0.3">
      <c r="A226" s="73"/>
      <c r="K226" s="73"/>
    </row>
    <row r="227" spans="1:11" x14ac:dyDescent="0.3">
      <c r="A227" s="73"/>
      <c r="K227" s="73"/>
    </row>
    <row r="228" spans="1:11" x14ac:dyDescent="0.3">
      <c r="A228" s="73"/>
      <c r="K228" s="73"/>
    </row>
    <row r="229" spans="1:11" x14ac:dyDescent="0.3">
      <c r="A229" s="73"/>
      <c r="K229" s="73"/>
    </row>
    <row r="230" spans="1:11" x14ac:dyDescent="0.3">
      <c r="A230" s="73"/>
      <c r="K230" s="73"/>
    </row>
    <row r="231" spans="1:11" x14ac:dyDescent="0.3">
      <c r="A231" s="73"/>
      <c r="K231" s="73"/>
    </row>
    <row r="232" spans="1:11" x14ac:dyDescent="0.3">
      <c r="A232" s="73"/>
      <c r="K232" s="73"/>
    </row>
    <row r="233" spans="1:11" x14ac:dyDescent="0.3">
      <c r="A233" s="73"/>
      <c r="K233" s="73"/>
    </row>
    <row r="234" spans="1:11" x14ac:dyDescent="0.3">
      <c r="A234" s="73"/>
      <c r="K234" s="73"/>
    </row>
    <row r="235" spans="1:11" x14ac:dyDescent="0.3">
      <c r="A235" s="73"/>
      <c r="K235" s="73"/>
    </row>
    <row r="236" spans="1:11" x14ac:dyDescent="0.3">
      <c r="A236" s="73"/>
      <c r="K236" s="73"/>
    </row>
    <row r="237" spans="1:11" x14ac:dyDescent="0.3">
      <c r="A237" s="73"/>
      <c r="K237" s="73"/>
    </row>
    <row r="238" spans="1:11" x14ac:dyDescent="0.3">
      <c r="A238" s="73"/>
      <c r="K238" s="73"/>
    </row>
    <row r="239" spans="1:11" x14ac:dyDescent="0.3">
      <c r="A239" s="73"/>
      <c r="K239" s="73"/>
    </row>
    <row r="240" spans="1:11" x14ac:dyDescent="0.3">
      <c r="A240" s="73"/>
      <c r="K240" s="73"/>
    </row>
    <row r="241" spans="1:11" x14ac:dyDescent="0.3">
      <c r="A241" s="73"/>
      <c r="K241" s="73"/>
    </row>
    <row r="242" spans="1:11" x14ac:dyDescent="0.3">
      <c r="A242" s="73"/>
      <c r="K242" s="73"/>
    </row>
    <row r="243" spans="1:11" x14ac:dyDescent="0.3">
      <c r="A243" s="73"/>
      <c r="K243" s="73"/>
    </row>
    <row r="244" spans="1:11" x14ac:dyDescent="0.3">
      <c r="A244" s="73"/>
      <c r="K244" s="73"/>
    </row>
    <row r="245" spans="1:11" x14ac:dyDescent="0.3">
      <c r="A245" s="73"/>
      <c r="K245" s="73"/>
    </row>
    <row r="246" spans="1:11" x14ac:dyDescent="0.3">
      <c r="A246" s="73"/>
      <c r="K246" s="73"/>
    </row>
    <row r="247" spans="1:11" x14ac:dyDescent="0.3">
      <c r="A247" s="73"/>
      <c r="K247" s="73"/>
    </row>
    <row r="248" spans="1:11" x14ac:dyDescent="0.3">
      <c r="A248" s="73"/>
      <c r="K248" s="73"/>
    </row>
    <row r="249" spans="1:11" x14ac:dyDescent="0.3">
      <c r="A249" s="73"/>
      <c r="K249" s="73"/>
    </row>
    <row r="250" spans="1:11" x14ac:dyDescent="0.3">
      <c r="A250" s="73"/>
      <c r="K250" s="73"/>
    </row>
    <row r="251" spans="1:11" x14ac:dyDescent="0.3">
      <c r="A251" s="73"/>
      <c r="K251" s="73"/>
    </row>
    <row r="252" spans="1:11" x14ac:dyDescent="0.3">
      <c r="A252" s="73"/>
      <c r="K252" s="73"/>
    </row>
    <row r="253" spans="1:11" x14ac:dyDescent="0.3">
      <c r="A253" s="73"/>
      <c r="K253" s="73"/>
    </row>
    <row r="254" spans="1:11" x14ac:dyDescent="0.3">
      <c r="A254" s="73"/>
      <c r="K254" s="73"/>
    </row>
    <row r="255" spans="1:11" x14ac:dyDescent="0.3">
      <c r="A255" s="73"/>
      <c r="K255" s="73"/>
    </row>
    <row r="256" spans="1:11" x14ac:dyDescent="0.3">
      <c r="A256" s="73"/>
      <c r="K256" s="73"/>
    </row>
    <row r="257" spans="1:11" x14ac:dyDescent="0.3">
      <c r="A257" s="73"/>
      <c r="K257" s="73"/>
    </row>
    <row r="258" spans="1:11" x14ac:dyDescent="0.3">
      <c r="A258" s="73"/>
      <c r="K258" s="73"/>
    </row>
    <row r="259" spans="1:11" x14ac:dyDescent="0.3">
      <c r="A259" s="73"/>
      <c r="K259" s="73"/>
    </row>
    <row r="260" spans="1:11" x14ac:dyDescent="0.3">
      <c r="A260" s="73"/>
      <c r="K260" s="73"/>
    </row>
    <row r="261" spans="1:11" x14ac:dyDescent="0.3">
      <c r="A261" s="73"/>
      <c r="K261" s="73"/>
    </row>
    <row r="262" spans="1:11" x14ac:dyDescent="0.3">
      <c r="A262" s="73"/>
      <c r="K262" s="73"/>
    </row>
    <row r="263" spans="1:11" x14ac:dyDescent="0.3">
      <c r="A263" s="73"/>
      <c r="K263" s="73"/>
    </row>
    <row r="264" spans="1:11" x14ac:dyDescent="0.3">
      <c r="A264" s="73"/>
      <c r="K264" s="73"/>
    </row>
    <row r="265" spans="1:11" x14ac:dyDescent="0.3">
      <c r="A265" s="73"/>
      <c r="K265" s="73"/>
    </row>
    <row r="266" spans="1:11" x14ac:dyDescent="0.3">
      <c r="A266" s="73"/>
      <c r="K266" s="73"/>
    </row>
    <row r="267" spans="1:11" x14ac:dyDescent="0.3">
      <c r="A267" s="73"/>
      <c r="K267" s="73"/>
    </row>
    <row r="268" spans="1:11" x14ac:dyDescent="0.3">
      <c r="A268" s="73"/>
      <c r="K268" s="73"/>
    </row>
    <row r="269" spans="1:11" x14ac:dyDescent="0.3">
      <c r="A269" s="73"/>
      <c r="K269" s="73"/>
    </row>
    <row r="270" spans="1:11" x14ac:dyDescent="0.3">
      <c r="A270" s="73"/>
      <c r="K270" s="73"/>
    </row>
    <row r="271" spans="1:11" x14ac:dyDescent="0.3">
      <c r="A271" s="73"/>
      <c r="K271" s="73"/>
    </row>
    <row r="272" spans="1:11" x14ac:dyDescent="0.3">
      <c r="A272" s="73"/>
      <c r="K272" s="73"/>
    </row>
    <row r="273" spans="1:11" x14ac:dyDescent="0.3">
      <c r="A273" s="73"/>
      <c r="K273" s="73"/>
    </row>
    <row r="274" spans="1:11" x14ac:dyDescent="0.3">
      <c r="A274" s="73"/>
      <c r="K274" s="73"/>
    </row>
    <row r="275" spans="1:11" x14ac:dyDescent="0.3">
      <c r="A275" s="73"/>
      <c r="K275" s="73"/>
    </row>
    <row r="276" spans="1:11" x14ac:dyDescent="0.3">
      <c r="A276" s="73"/>
      <c r="K276" s="73"/>
    </row>
    <row r="277" spans="1:11" x14ac:dyDescent="0.3">
      <c r="A277" s="73"/>
      <c r="K277" s="73"/>
    </row>
    <row r="278" spans="1:11" x14ac:dyDescent="0.3">
      <c r="A278" s="73"/>
      <c r="K278" s="73"/>
    </row>
    <row r="279" spans="1:11" x14ac:dyDescent="0.3">
      <c r="A279" s="73"/>
      <c r="K279" s="73"/>
    </row>
    <row r="280" spans="1:11" x14ac:dyDescent="0.3">
      <c r="A280" s="73"/>
      <c r="K280" s="73"/>
    </row>
    <row r="281" spans="1:11" x14ac:dyDescent="0.3">
      <c r="A281" s="73"/>
      <c r="K281" s="73"/>
    </row>
    <row r="282" spans="1:11" x14ac:dyDescent="0.3">
      <c r="A282" s="73"/>
      <c r="K282" s="73"/>
    </row>
    <row r="283" spans="1:11" x14ac:dyDescent="0.3">
      <c r="A283" s="73"/>
      <c r="K283" s="73"/>
    </row>
    <row r="284" spans="1:11" x14ac:dyDescent="0.3">
      <c r="A284" s="73"/>
      <c r="K284" s="73"/>
    </row>
    <row r="285" spans="1:11" x14ac:dyDescent="0.3">
      <c r="A285" s="73"/>
      <c r="K285" s="73"/>
    </row>
    <row r="286" spans="1:11" x14ac:dyDescent="0.3">
      <c r="A286" s="73"/>
      <c r="K286" s="73"/>
    </row>
    <row r="287" spans="1:11" x14ac:dyDescent="0.3">
      <c r="A287" s="73"/>
      <c r="K287" s="73"/>
    </row>
    <row r="288" spans="1:11" x14ac:dyDescent="0.3">
      <c r="A288" s="73"/>
      <c r="K288" s="73"/>
    </row>
    <row r="289" spans="1:11" x14ac:dyDescent="0.3">
      <c r="A289" s="73"/>
      <c r="K289" s="73"/>
    </row>
    <row r="290" spans="1:11" x14ac:dyDescent="0.3">
      <c r="A290" s="73"/>
      <c r="K290" s="73"/>
    </row>
    <row r="291" spans="1:11" x14ac:dyDescent="0.3">
      <c r="A291" s="73"/>
      <c r="K291" s="73"/>
    </row>
    <row r="292" spans="1:11" x14ac:dyDescent="0.3">
      <c r="A292" s="73"/>
      <c r="K292" s="73"/>
    </row>
    <row r="293" spans="1:11" x14ac:dyDescent="0.3">
      <c r="A293" s="73"/>
      <c r="K293" s="73"/>
    </row>
    <row r="294" spans="1:11" x14ac:dyDescent="0.3">
      <c r="A294" s="73"/>
      <c r="K294" s="73"/>
    </row>
    <row r="295" spans="1:11" x14ac:dyDescent="0.3">
      <c r="A295" s="73"/>
      <c r="K295" s="73"/>
    </row>
    <row r="296" spans="1:11" x14ac:dyDescent="0.3">
      <c r="A296" s="73"/>
      <c r="K296" s="73"/>
    </row>
    <row r="297" spans="1:11" x14ac:dyDescent="0.3">
      <c r="A297" s="73"/>
      <c r="K297" s="73"/>
    </row>
    <row r="298" spans="1:11" x14ac:dyDescent="0.3">
      <c r="A298" s="73"/>
      <c r="K298" s="73"/>
    </row>
    <row r="299" spans="1:11" x14ac:dyDescent="0.3">
      <c r="A299" s="73"/>
      <c r="K299" s="73"/>
    </row>
    <row r="300" spans="1:11" x14ac:dyDescent="0.3">
      <c r="A300" s="73"/>
      <c r="K300" s="73"/>
    </row>
    <row r="301" spans="1:11" x14ac:dyDescent="0.3">
      <c r="A301" s="73"/>
      <c r="K301" s="73"/>
    </row>
    <row r="302" spans="1:11" x14ac:dyDescent="0.3">
      <c r="A302" s="73"/>
      <c r="K302" s="73"/>
    </row>
    <row r="303" spans="1:11" x14ac:dyDescent="0.3">
      <c r="A303" s="73"/>
      <c r="K303" s="73"/>
    </row>
    <row r="304" spans="1:11" x14ac:dyDescent="0.3">
      <c r="A304" s="73"/>
      <c r="K304" s="73"/>
    </row>
    <row r="305" spans="1:11" x14ac:dyDescent="0.3">
      <c r="A305" s="73"/>
      <c r="K305" s="73"/>
    </row>
    <row r="306" spans="1:11" x14ac:dyDescent="0.3">
      <c r="A306" s="73"/>
      <c r="K306" s="73"/>
    </row>
    <row r="307" spans="1:11" x14ac:dyDescent="0.3">
      <c r="A307" s="73"/>
      <c r="K307" s="73"/>
    </row>
    <row r="308" spans="1:11" x14ac:dyDescent="0.3">
      <c r="A308" s="73"/>
      <c r="K308" s="73"/>
    </row>
    <row r="309" spans="1:11" x14ac:dyDescent="0.3">
      <c r="A309" s="73"/>
      <c r="K309" s="73"/>
    </row>
    <row r="310" spans="1:11" x14ac:dyDescent="0.3">
      <c r="A310" s="73"/>
      <c r="K310" s="73"/>
    </row>
    <row r="311" spans="1:11" x14ac:dyDescent="0.3">
      <c r="A311" s="73"/>
      <c r="K311" s="73"/>
    </row>
    <row r="312" spans="1:11" x14ac:dyDescent="0.3">
      <c r="A312" s="73"/>
      <c r="K312" s="73"/>
    </row>
    <row r="313" spans="1:11" x14ac:dyDescent="0.3">
      <c r="A313" s="73"/>
      <c r="K313" s="73"/>
    </row>
    <row r="314" spans="1:11" x14ac:dyDescent="0.3">
      <c r="A314" s="73"/>
      <c r="K314" s="73"/>
    </row>
    <row r="315" spans="1:11" x14ac:dyDescent="0.3">
      <c r="A315" s="73"/>
      <c r="K315" s="73"/>
    </row>
    <row r="316" spans="1:11" x14ac:dyDescent="0.3">
      <c r="A316" s="73"/>
      <c r="K316" s="73"/>
    </row>
    <row r="317" spans="1:11" x14ac:dyDescent="0.3">
      <c r="A317" s="73"/>
      <c r="K317" s="73"/>
    </row>
    <row r="318" spans="1:11" x14ac:dyDescent="0.3">
      <c r="A318" s="73"/>
      <c r="K318" s="73"/>
    </row>
    <row r="319" spans="1:11" x14ac:dyDescent="0.3">
      <c r="A319" s="73"/>
      <c r="K319" s="73"/>
    </row>
    <row r="320" spans="1:11" x14ac:dyDescent="0.3">
      <c r="A320" s="73"/>
      <c r="K320" s="73"/>
    </row>
    <row r="321" spans="1:11" x14ac:dyDescent="0.3">
      <c r="A321" s="73"/>
      <c r="K321" s="73"/>
    </row>
    <row r="322" spans="1:11" x14ac:dyDescent="0.3">
      <c r="A322" s="73"/>
      <c r="K322" s="73"/>
    </row>
    <row r="323" spans="1:11" x14ac:dyDescent="0.3">
      <c r="A323" s="73"/>
      <c r="K323" s="73"/>
    </row>
    <row r="324" spans="1:11" x14ac:dyDescent="0.3">
      <c r="A324" s="73"/>
      <c r="K324" s="73"/>
    </row>
    <row r="325" spans="1:11" x14ac:dyDescent="0.3">
      <c r="A325" s="73"/>
      <c r="K325" s="73"/>
    </row>
    <row r="326" spans="1:11" x14ac:dyDescent="0.3">
      <c r="A326" s="73"/>
      <c r="K326" s="73"/>
    </row>
    <row r="327" spans="1:11" x14ac:dyDescent="0.3">
      <c r="A327" s="73"/>
      <c r="K327" s="73"/>
    </row>
    <row r="328" spans="1:11" x14ac:dyDescent="0.3">
      <c r="A328" s="73"/>
      <c r="K328" s="73"/>
    </row>
    <row r="329" spans="1:11" x14ac:dyDescent="0.3">
      <c r="A329" s="73"/>
      <c r="K329" s="73"/>
    </row>
    <row r="330" spans="1:11" x14ac:dyDescent="0.3">
      <c r="A330" s="73"/>
      <c r="K330" s="73"/>
    </row>
    <row r="331" spans="1:11" x14ac:dyDescent="0.3">
      <c r="A331" s="73"/>
      <c r="K331" s="73"/>
    </row>
    <row r="332" spans="1:11" x14ac:dyDescent="0.3">
      <c r="A332" s="73"/>
      <c r="K332" s="73"/>
    </row>
    <row r="333" spans="1:11" x14ac:dyDescent="0.3">
      <c r="A333" s="73"/>
      <c r="K333" s="73"/>
    </row>
    <row r="334" spans="1:11" x14ac:dyDescent="0.3">
      <c r="A334" s="73"/>
      <c r="K334" s="73"/>
    </row>
    <row r="335" spans="1:11" x14ac:dyDescent="0.3">
      <c r="A335" s="73"/>
      <c r="K335" s="73"/>
    </row>
    <row r="336" spans="1:11" x14ac:dyDescent="0.3">
      <c r="A336" s="73"/>
      <c r="K336" s="73"/>
    </row>
    <row r="337" spans="1:11" x14ac:dyDescent="0.3">
      <c r="A337" s="73"/>
      <c r="K337" s="73"/>
    </row>
    <row r="338" spans="1:11" x14ac:dyDescent="0.3">
      <c r="A338" s="73"/>
      <c r="K338" s="73"/>
    </row>
    <row r="339" spans="1:11" x14ac:dyDescent="0.3">
      <c r="A339" s="73"/>
      <c r="K339" s="73"/>
    </row>
    <row r="340" spans="1:11" x14ac:dyDescent="0.3">
      <c r="A340" s="73"/>
      <c r="K340" s="73"/>
    </row>
    <row r="341" spans="1:11" x14ac:dyDescent="0.3">
      <c r="A341" s="73"/>
      <c r="K341" s="73"/>
    </row>
    <row r="342" spans="1:11" x14ac:dyDescent="0.3">
      <c r="A342" s="73"/>
      <c r="K342" s="73"/>
    </row>
    <row r="343" spans="1:11" x14ac:dyDescent="0.3">
      <c r="A343" s="73"/>
      <c r="K343" s="73"/>
    </row>
    <row r="344" spans="1:11" x14ac:dyDescent="0.3">
      <c r="A344" s="73"/>
      <c r="K344" s="73"/>
    </row>
    <row r="345" spans="1:11" x14ac:dyDescent="0.3">
      <c r="A345" s="73"/>
      <c r="K345" s="73"/>
    </row>
    <row r="346" spans="1:11" x14ac:dyDescent="0.3">
      <c r="A346" s="73"/>
      <c r="K346" s="73"/>
    </row>
    <row r="347" spans="1:11" x14ac:dyDescent="0.3">
      <c r="A347" s="73"/>
      <c r="K347" s="73"/>
    </row>
    <row r="348" spans="1:11" x14ac:dyDescent="0.3">
      <c r="A348" s="73"/>
      <c r="K348" s="73"/>
    </row>
    <row r="349" spans="1:11" x14ac:dyDescent="0.3">
      <c r="A349" s="73"/>
      <c r="K349" s="73"/>
    </row>
    <row r="350" spans="1:11" x14ac:dyDescent="0.3">
      <c r="A350" s="73"/>
      <c r="K350" s="73"/>
    </row>
    <row r="351" spans="1:11" x14ac:dyDescent="0.3">
      <c r="A351" s="73"/>
      <c r="K351" s="73"/>
    </row>
    <row r="352" spans="1:11" x14ac:dyDescent="0.3">
      <c r="A352" s="73"/>
      <c r="K352" s="73"/>
    </row>
    <row r="353" spans="1:11" x14ac:dyDescent="0.3">
      <c r="A353" s="73"/>
      <c r="K353" s="73"/>
    </row>
    <row r="354" spans="1:11" x14ac:dyDescent="0.3">
      <c r="A354" s="73"/>
      <c r="K354" s="73"/>
    </row>
    <row r="355" spans="1:11" x14ac:dyDescent="0.3">
      <c r="A355" s="73"/>
      <c r="K355" s="73"/>
    </row>
    <row r="356" spans="1:11" x14ac:dyDescent="0.3">
      <c r="A356" s="73"/>
      <c r="K356" s="73"/>
    </row>
    <row r="357" spans="1:11" x14ac:dyDescent="0.3">
      <c r="A357" s="73"/>
      <c r="K357" s="73"/>
    </row>
    <row r="358" spans="1:11" x14ac:dyDescent="0.3">
      <c r="A358" s="73"/>
      <c r="K358" s="73"/>
    </row>
    <row r="359" spans="1:11" x14ac:dyDescent="0.3">
      <c r="A359" s="73"/>
      <c r="K359" s="73"/>
    </row>
    <row r="360" spans="1:11" x14ac:dyDescent="0.3">
      <c r="A360" s="73"/>
      <c r="K360" s="73"/>
    </row>
    <row r="361" spans="1:11" x14ac:dyDescent="0.3">
      <c r="A361" s="73"/>
      <c r="K361" s="73"/>
    </row>
    <row r="362" spans="1:11" x14ac:dyDescent="0.3">
      <c r="A362" s="73"/>
      <c r="K362" s="73"/>
    </row>
    <row r="363" spans="1:11" x14ac:dyDescent="0.3">
      <c r="A363" s="73"/>
      <c r="K363" s="73"/>
    </row>
    <row r="364" spans="1:11" x14ac:dyDescent="0.3">
      <c r="A364" s="73"/>
      <c r="K364" s="73"/>
    </row>
    <row r="365" spans="1:11" x14ac:dyDescent="0.3">
      <c r="A365" s="73"/>
      <c r="K365" s="73"/>
    </row>
    <row r="366" spans="1:11" x14ac:dyDescent="0.3">
      <c r="A366" s="73"/>
      <c r="K366" s="73"/>
    </row>
    <row r="367" spans="1:11" x14ac:dyDescent="0.3">
      <c r="A367" s="73"/>
      <c r="K367" s="73"/>
    </row>
    <row r="368" spans="1:11" x14ac:dyDescent="0.3">
      <c r="A368" s="73"/>
      <c r="K368" s="73"/>
    </row>
    <row r="369" spans="1:11" x14ac:dyDescent="0.3">
      <c r="A369" s="73"/>
      <c r="K369" s="73"/>
    </row>
    <row r="370" spans="1:11" x14ac:dyDescent="0.3">
      <c r="A370" s="73"/>
      <c r="K370" s="73"/>
    </row>
    <row r="371" spans="1:11" x14ac:dyDescent="0.3">
      <c r="A371" s="73"/>
      <c r="K371" s="73"/>
    </row>
    <row r="372" spans="1:11" x14ac:dyDescent="0.3">
      <c r="A372" s="73"/>
      <c r="K372" s="73"/>
    </row>
    <row r="373" spans="1:11" x14ac:dyDescent="0.3">
      <c r="A373" s="73"/>
      <c r="K373" s="73"/>
    </row>
    <row r="374" spans="1:11" x14ac:dyDescent="0.3">
      <c r="A374" s="73"/>
      <c r="K374" s="73"/>
    </row>
    <row r="375" spans="1:11" x14ac:dyDescent="0.3">
      <c r="A375" s="73"/>
      <c r="K375" s="73"/>
    </row>
    <row r="376" spans="1:11" x14ac:dyDescent="0.3">
      <c r="A376" s="73"/>
      <c r="K376" s="73"/>
    </row>
    <row r="377" spans="1:11" x14ac:dyDescent="0.3">
      <c r="A377" s="73"/>
      <c r="K377" s="73"/>
    </row>
    <row r="378" spans="1:11" x14ac:dyDescent="0.3">
      <c r="A378" s="73"/>
      <c r="K378" s="73"/>
    </row>
    <row r="379" spans="1:11" x14ac:dyDescent="0.3">
      <c r="A379" s="73"/>
      <c r="K379" s="73"/>
    </row>
    <row r="380" spans="1:11" x14ac:dyDescent="0.3">
      <c r="A380" s="73"/>
      <c r="K380" s="73"/>
    </row>
    <row r="381" spans="1:11" x14ac:dyDescent="0.3">
      <c r="A381" s="73"/>
      <c r="K381" s="73"/>
    </row>
    <row r="382" spans="1:11" x14ac:dyDescent="0.3">
      <c r="A382" s="73"/>
      <c r="K382" s="73"/>
    </row>
  </sheetData>
  <sheetProtection selectLockedCells="1" selectUnlockedCells="1"/>
  <sortState xmlns:xlrd2="http://schemas.microsoft.com/office/spreadsheetml/2017/richdata2" ref="A25:I31">
    <sortCondition descending="1" ref="I25"/>
    <sortCondition descending="1" ref="H25"/>
  </sortState>
  <hyperlinks>
    <hyperlink ref="B2" location="'Index'!A3" tooltip="Go to the Index sheet" display="á" xr:uid="{AC074060-6D58-489A-9B13-044B37A3ADD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3B950-5ED1-41A7-BED0-14C0DBF07923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73" customWidth="1"/>
    <col min="2" max="3" width="5" style="73" customWidth="1"/>
    <col min="4" max="4" width="8.7109375" style="73" customWidth="1"/>
    <col min="5" max="5" width="8.7109375" style="74" customWidth="1"/>
    <col min="6" max="6" width="8.7109375" style="73" customWidth="1"/>
    <col min="7" max="7" width="4.7109375" style="74" customWidth="1"/>
    <col min="8" max="8" width="20.7109375" style="73" customWidth="1"/>
    <col min="9" max="10" width="5" style="73" customWidth="1"/>
    <col min="11" max="12" width="7.7109375" style="73" customWidth="1"/>
    <col min="13" max="13" width="9.7109375" style="73" customWidth="1"/>
    <col min="14" max="14" width="5" style="73" customWidth="1"/>
    <col min="15" max="20" width="4.140625" style="73" customWidth="1"/>
    <col min="21" max="25" width="10.28515625" style="73" customWidth="1"/>
    <col min="26" max="254" width="10.28515625" customWidth="1"/>
    <col min="255" max="255" width="17.85546875" customWidth="1"/>
  </cols>
  <sheetData>
    <row r="1" spans="1:25" customFormat="1" ht="18" x14ac:dyDescent="0.35">
      <c r="A1" s="71" t="s">
        <v>814</v>
      </c>
      <c r="B1" s="71"/>
      <c r="C1" s="71"/>
      <c r="D1" s="72"/>
      <c r="E1" s="72"/>
      <c r="F1" s="72"/>
      <c r="G1" s="106"/>
      <c r="H1" s="72"/>
      <c r="I1" s="72"/>
      <c r="J1" s="72" t="s">
        <v>1504</v>
      </c>
      <c r="K1" s="71"/>
      <c r="L1" s="72"/>
      <c r="M1" s="72"/>
      <c r="N1" s="71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customFormat="1" ht="15.75" customHeight="1" x14ac:dyDescent="0.35">
      <c r="A2" s="75" t="s">
        <v>1</v>
      </c>
      <c r="B2" s="73"/>
      <c r="C2" s="73"/>
      <c r="D2" s="73"/>
      <c r="E2" s="74"/>
      <c r="F2" s="73"/>
      <c r="G2" s="74"/>
      <c r="H2" s="73"/>
      <c r="I2" s="76" t="s">
        <v>700</v>
      </c>
      <c r="J2" s="191">
        <v>2</v>
      </c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25" customFormat="1" ht="15.75" customHeight="1" x14ac:dyDescent="0.3">
      <c r="A3" s="79" t="s">
        <v>3</v>
      </c>
      <c r="B3" s="79"/>
      <c r="C3" s="79"/>
      <c r="D3" s="79"/>
      <c r="E3" s="78"/>
      <c r="F3" s="79"/>
      <c r="G3" s="78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customFormat="1" ht="15.75" customHeight="1" x14ac:dyDescent="0.3">
      <c r="A4" s="108" t="s">
        <v>741</v>
      </c>
      <c r="B4" s="109"/>
      <c r="C4" s="110">
        <v>585</v>
      </c>
      <c r="D4" s="109"/>
      <c r="E4" s="84" t="s">
        <v>12</v>
      </c>
      <c r="F4" s="111">
        <f>SUM(F5:F7)</f>
        <v>579.00400000000002</v>
      </c>
      <c r="G4" s="112" t="s">
        <v>186</v>
      </c>
      <c r="H4" s="108" t="s">
        <v>815</v>
      </c>
      <c r="I4" s="109"/>
      <c r="J4" s="110">
        <v>563</v>
      </c>
      <c r="K4" s="109"/>
      <c r="L4" s="84" t="s">
        <v>12</v>
      </c>
      <c r="M4" s="111">
        <f>SUM(M5:M7)</f>
        <v>388.00299999999999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</row>
    <row r="5" spans="1:25" customFormat="1" ht="15.75" customHeight="1" x14ac:dyDescent="0.3">
      <c r="A5" s="179" t="s">
        <v>702</v>
      </c>
      <c r="B5" s="114"/>
      <c r="C5" s="115"/>
      <c r="D5" s="180">
        <v>99</v>
      </c>
      <c r="E5" s="180">
        <v>98</v>
      </c>
      <c r="F5" s="181">
        <f>SUM(D5:E5)</f>
        <v>197</v>
      </c>
      <c r="H5" s="179" t="s">
        <v>807</v>
      </c>
      <c r="I5" s="114"/>
      <c r="J5" s="115"/>
      <c r="K5" s="180">
        <v>97</v>
      </c>
      <c r="L5" s="180">
        <v>96</v>
      </c>
      <c r="M5" s="181">
        <f>SUM(K5:L5)</f>
        <v>193</v>
      </c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</row>
    <row r="6" spans="1:25" customFormat="1" ht="15.75" customHeight="1" x14ac:dyDescent="0.3">
      <c r="A6" s="118" t="s">
        <v>347</v>
      </c>
      <c r="B6" s="119"/>
      <c r="C6" s="120"/>
      <c r="D6" s="182">
        <v>95.003</v>
      </c>
      <c r="E6" s="182">
        <v>97.001000000000005</v>
      </c>
      <c r="F6" s="183">
        <f>SUM(D6:E6)</f>
        <v>192.00400000000002</v>
      </c>
      <c r="H6" s="118" t="s">
        <v>774</v>
      </c>
      <c r="I6" s="119"/>
      <c r="J6" s="120"/>
      <c r="K6" s="182">
        <v>97.001000000000005</v>
      </c>
      <c r="L6" s="182">
        <v>98.001999999999995</v>
      </c>
      <c r="M6" s="183">
        <f>SUM(K6:L6)</f>
        <v>195.00299999999999</v>
      </c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</row>
    <row r="7" spans="1:25" customFormat="1" ht="15.75" customHeight="1" x14ac:dyDescent="0.3">
      <c r="A7" s="121" t="s">
        <v>707</v>
      </c>
      <c r="B7" s="122"/>
      <c r="C7" s="123"/>
      <c r="D7" s="184">
        <v>93</v>
      </c>
      <c r="E7" s="184">
        <v>97</v>
      </c>
      <c r="F7" s="185">
        <f>SUM(D7:E7)</f>
        <v>190</v>
      </c>
      <c r="H7" s="121" t="s">
        <v>782</v>
      </c>
      <c r="I7" s="122"/>
      <c r="J7" s="123"/>
      <c r="K7" s="184" t="s">
        <v>30</v>
      </c>
      <c r="L7" s="184"/>
      <c r="M7" s="185">
        <f>SUM(K7:L7)</f>
        <v>0</v>
      </c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spans="1:25" customFormat="1" ht="15.75" customHeight="1" x14ac:dyDescent="0.3">
      <c r="O8" s="149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spans="1:25" customFormat="1" ht="15.75" customHeight="1" x14ac:dyDescent="0.3">
      <c r="A9" s="108" t="s">
        <v>816</v>
      </c>
      <c r="B9" s="109"/>
      <c r="C9" s="110">
        <v>586</v>
      </c>
      <c r="D9" s="109"/>
      <c r="E9" s="84" t="s">
        <v>12</v>
      </c>
      <c r="F9" s="111">
        <f>SUM(F10:F12)</f>
        <v>589.01</v>
      </c>
      <c r="G9" s="112" t="s">
        <v>186</v>
      </c>
      <c r="H9" s="108" t="s">
        <v>817</v>
      </c>
      <c r="I9" s="109"/>
      <c r="J9" s="110">
        <v>563</v>
      </c>
      <c r="K9" s="109"/>
      <c r="L9" s="84" t="s">
        <v>12</v>
      </c>
      <c r="M9" s="111">
        <f>SUM(M10:M12)</f>
        <v>555.005</v>
      </c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</row>
    <row r="10" spans="1:25" customFormat="1" ht="15.75" customHeight="1" x14ac:dyDescent="0.3">
      <c r="A10" s="179" t="s">
        <v>767</v>
      </c>
      <c r="B10" s="114"/>
      <c r="C10" s="115"/>
      <c r="D10" s="180">
        <v>99.004000000000005</v>
      </c>
      <c r="E10" s="180">
        <v>97.001999999999995</v>
      </c>
      <c r="F10" s="181">
        <f>SUM(D10:E10)</f>
        <v>196.006</v>
      </c>
      <c r="H10" s="179" t="s">
        <v>804</v>
      </c>
      <c r="I10" s="114"/>
      <c r="J10" s="115"/>
      <c r="K10" s="180">
        <v>88</v>
      </c>
      <c r="L10" s="180">
        <v>97</v>
      </c>
      <c r="M10" s="181">
        <f>SUM(K10:L10)</f>
        <v>185</v>
      </c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</row>
    <row r="11" spans="1:25" customFormat="1" ht="15.75" customHeight="1" x14ac:dyDescent="0.3">
      <c r="A11" s="118" t="s">
        <v>711</v>
      </c>
      <c r="B11" s="119"/>
      <c r="C11" s="120"/>
      <c r="D11" s="182">
        <v>99.001999999999995</v>
      </c>
      <c r="E11" s="182">
        <v>99</v>
      </c>
      <c r="F11" s="183">
        <f>SUM(D11:E11)</f>
        <v>198.00200000000001</v>
      </c>
      <c r="H11" s="118" t="s">
        <v>755</v>
      </c>
      <c r="I11" s="119"/>
      <c r="J11" s="120"/>
      <c r="K11" s="182">
        <v>95.001000000000005</v>
      </c>
      <c r="L11" s="182">
        <v>97.003</v>
      </c>
      <c r="M11" s="183">
        <f>SUM(K11:L11)</f>
        <v>192.00400000000002</v>
      </c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</row>
    <row r="12" spans="1:25" customFormat="1" ht="15.75" customHeight="1" x14ac:dyDescent="0.3">
      <c r="A12" s="121" t="s">
        <v>735</v>
      </c>
      <c r="B12" s="122"/>
      <c r="C12" s="123"/>
      <c r="D12" s="184">
        <v>98</v>
      </c>
      <c r="E12" s="184">
        <v>97.001999999999995</v>
      </c>
      <c r="F12" s="185">
        <f>SUM(D12:E12)</f>
        <v>195.00200000000001</v>
      </c>
      <c r="H12" s="121" t="s">
        <v>147</v>
      </c>
      <c r="I12" s="122"/>
      <c r="J12" s="123"/>
      <c r="K12" s="184">
        <v>89</v>
      </c>
      <c r="L12" s="184">
        <v>89.001000000000005</v>
      </c>
      <c r="M12" s="185">
        <f>SUM(K12:L12)</f>
        <v>178.001</v>
      </c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</row>
    <row r="13" spans="1:25" customFormat="1" ht="15.75" customHeight="1" x14ac:dyDescent="0.3"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</row>
    <row r="14" spans="1:25" customFormat="1" ht="15.75" customHeight="1" x14ac:dyDescent="0.3">
      <c r="A14" s="108" t="s">
        <v>818</v>
      </c>
      <c r="B14" s="109"/>
      <c r="C14" s="110">
        <v>577</v>
      </c>
      <c r="D14" s="109"/>
      <c r="E14" s="84" t="s">
        <v>12</v>
      </c>
      <c r="F14" s="111">
        <f>SUM(F15:F17)</f>
        <v>194.00299999999999</v>
      </c>
      <c r="G14" s="112" t="s">
        <v>186</v>
      </c>
      <c r="H14" s="149" t="s">
        <v>819</v>
      </c>
      <c r="I14" s="149"/>
      <c r="J14" s="192">
        <v>570</v>
      </c>
      <c r="K14" s="149"/>
      <c r="L14" s="149"/>
      <c r="M14" s="425">
        <v>570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</row>
    <row r="15" spans="1:25" customFormat="1" ht="15.75" customHeight="1" x14ac:dyDescent="0.3">
      <c r="A15" s="179" t="s">
        <v>703</v>
      </c>
      <c r="B15" s="114"/>
      <c r="C15" s="115"/>
      <c r="D15" s="180" t="s">
        <v>30</v>
      </c>
      <c r="E15" s="180"/>
      <c r="F15" s="181">
        <f>SUM(D15:E15)</f>
        <v>0</v>
      </c>
      <c r="H15" s="149"/>
      <c r="I15" s="149"/>
      <c r="J15" s="149"/>
      <c r="K15" s="149"/>
      <c r="L15" s="149"/>
      <c r="M15" s="149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</row>
    <row r="16" spans="1:25" customFormat="1" ht="15.75" customHeight="1" x14ac:dyDescent="0.3">
      <c r="A16" s="118" t="s">
        <v>715</v>
      </c>
      <c r="B16" s="119"/>
      <c r="C16" s="120"/>
      <c r="D16" s="182">
        <v>95.001000000000005</v>
      </c>
      <c r="E16" s="182">
        <v>99.001999999999995</v>
      </c>
      <c r="F16" s="183">
        <f>SUM(D16:E16)</f>
        <v>194.00299999999999</v>
      </c>
      <c r="H16" s="149"/>
      <c r="I16" s="149"/>
      <c r="J16" s="149"/>
      <c r="K16" s="149"/>
      <c r="L16" s="149"/>
      <c r="M16" s="149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</row>
    <row r="17" spans="1:25" customFormat="1" ht="15.75" customHeight="1" x14ac:dyDescent="0.3">
      <c r="A17" s="121" t="s">
        <v>182</v>
      </c>
      <c r="B17" s="122"/>
      <c r="C17" s="123"/>
      <c r="D17" s="184" t="s">
        <v>30</v>
      </c>
      <c r="E17" s="184"/>
      <c r="F17" s="185">
        <f>SUM(D17:E17)</f>
        <v>0</v>
      </c>
      <c r="H17" s="149"/>
      <c r="I17" s="149"/>
      <c r="J17" s="149"/>
      <c r="K17" s="149"/>
      <c r="L17" s="149"/>
      <c r="M17" s="149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</row>
    <row r="18" spans="1:25" customFormat="1" ht="15.75" customHeight="1" x14ac:dyDescent="0.3"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</row>
    <row r="19" spans="1:25" customFormat="1" ht="15.75" customHeight="1" x14ac:dyDescent="0.3">
      <c r="A19" s="73"/>
      <c r="B19" s="73"/>
      <c r="C19" s="73"/>
      <c r="D19" s="73"/>
      <c r="E19" s="73"/>
      <c r="F19" s="73"/>
      <c r="G19" s="74"/>
      <c r="H19" s="126" t="s">
        <v>3</v>
      </c>
      <c r="I19" s="86" t="s">
        <v>193</v>
      </c>
      <c r="J19" s="86" t="s">
        <v>194</v>
      </c>
      <c r="K19" s="86" t="s">
        <v>195</v>
      </c>
      <c r="L19" s="86" t="s">
        <v>196</v>
      </c>
      <c r="M19" s="86" t="s">
        <v>11</v>
      </c>
      <c r="N19" s="87" t="s">
        <v>197</v>
      </c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</row>
    <row r="20" spans="1:25" customFormat="1" ht="15.75" customHeight="1" x14ac:dyDescent="0.3">
      <c r="A20" s="73"/>
      <c r="B20" s="80" t="s">
        <v>820</v>
      </c>
      <c r="C20" s="73"/>
      <c r="D20" s="73"/>
      <c r="E20" s="73"/>
      <c r="F20" s="73"/>
      <c r="G20" s="74"/>
      <c r="H20" s="127" t="s">
        <v>816</v>
      </c>
      <c r="I20" s="88">
        <v>3</v>
      </c>
      <c r="J20" s="88">
        <v>3</v>
      </c>
      <c r="K20" s="88"/>
      <c r="L20" s="88"/>
      <c r="M20" s="487">
        <v>1762.027</v>
      </c>
      <c r="N20" s="117">
        <v>6</v>
      </c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</row>
    <row r="21" spans="1:25" customFormat="1" ht="15.75" customHeight="1" x14ac:dyDescent="0.3">
      <c r="A21" s="73"/>
      <c r="B21" s="312" t="s">
        <v>1421</v>
      </c>
      <c r="C21" s="73"/>
      <c r="D21" s="73"/>
      <c r="E21" s="73"/>
      <c r="F21" s="73"/>
      <c r="G21" s="74"/>
      <c r="H21" s="186" t="s">
        <v>741</v>
      </c>
      <c r="I21" s="146">
        <v>3</v>
      </c>
      <c r="J21" s="146">
        <v>3</v>
      </c>
      <c r="K21" s="146"/>
      <c r="L21" s="146"/>
      <c r="M21" s="488">
        <v>1744.0230000000001</v>
      </c>
      <c r="N21" s="147">
        <v>6</v>
      </c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</row>
    <row r="22" spans="1:25" customFormat="1" ht="15.75" customHeight="1" x14ac:dyDescent="0.3">
      <c r="A22" s="73"/>
      <c r="B22" s="80" t="s">
        <v>1417</v>
      </c>
      <c r="C22" s="73"/>
      <c r="D22" s="73"/>
      <c r="E22" s="73"/>
      <c r="F22" s="73"/>
      <c r="G22" s="74"/>
      <c r="H22" s="128" t="s">
        <v>819</v>
      </c>
      <c r="I22" s="94">
        <v>3</v>
      </c>
      <c r="J22" s="94">
        <v>2</v>
      </c>
      <c r="K22" s="94"/>
      <c r="L22" s="94">
        <v>1</v>
      </c>
      <c r="M22" s="423">
        <v>1710</v>
      </c>
      <c r="N22" s="95">
        <v>4</v>
      </c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</row>
    <row r="23" spans="1:25" customFormat="1" ht="15.75" customHeight="1" x14ac:dyDescent="0.3">
      <c r="A23" s="73"/>
      <c r="B23" s="73"/>
      <c r="C23" s="73"/>
      <c r="D23" s="73"/>
      <c r="E23" s="74"/>
      <c r="F23" s="73"/>
      <c r="G23" s="74"/>
      <c r="H23" s="128" t="s">
        <v>815</v>
      </c>
      <c r="I23" s="94">
        <v>3</v>
      </c>
      <c r="J23" s="94">
        <v>1</v>
      </c>
      <c r="K23" s="94"/>
      <c r="L23" s="94">
        <v>2</v>
      </c>
      <c r="M23" s="423">
        <v>1540.0139999999999</v>
      </c>
      <c r="N23" s="95">
        <v>2</v>
      </c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</row>
    <row r="24" spans="1:25" customFormat="1" ht="15.75" customHeight="1" x14ac:dyDescent="0.3">
      <c r="A24" s="73"/>
      <c r="B24" s="73"/>
      <c r="C24" s="73"/>
      <c r="D24" s="73"/>
      <c r="E24" s="74"/>
      <c r="F24" s="73"/>
      <c r="G24" s="74"/>
      <c r="H24" s="128" t="s">
        <v>817</v>
      </c>
      <c r="I24" s="94">
        <v>3</v>
      </c>
      <c r="J24" s="94"/>
      <c r="K24" s="94"/>
      <c r="L24" s="94">
        <v>3</v>
      </c>
      <c r="M24" s="423">
        <v>1682.0140000000001</v>
      </c>
      <c r="N24" s="95">
        <v>0</v>
      </c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</row>
    <row r="25" spans="1:25" customFormat="1" ht="15.75" customHeight="1" x14ac:dyDescent="0.3">
      <c r="A25" s="73"/>
      <c r="B25" s="73"/>
      <c r="C25" s="73"/>
      <c r="D25" s="73"/>
      <c r="E25" s="74"/>
      <c r="F25" s="73"/>
      <c r="G25" s="74"/>
      <c r="H25" s="254" t="s">
        <v>818</v>
      </c>
      <c r="I25" s="96">
        <v>3</v>
      </c>
      <c r="J25" s="96"/>
      <c r="K25" s="96"/>
      <c r="L25" s="96">
        <v>3</v>
      </c>
      <c r="M25" s="424">
        <v>567.00700000000006</v>
      </c>
      <c r="N25" s="97">
        <v>0</v>
      </c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</row>
    <row r="26" spans="1:25" customFormat="1" ht="15.75" customHeight="1" x14ac:dyDescent="0.3">
      <c r="A26" s="73"/>
      <c r="B26" s="73"/>
      <c r="C26" s="73"/>
      <c r="D26" s="73"/>
      <c r="E26" s="74"/>
      <c r="F26" s="73"/>
      <c r="G26" s="74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</row>
    <row r="27" spans="1:25" customFormat="1" ht="15.75" customHeight="1" x14ac:dyDescent="0.3">
      <c r="A27" s="73" t="s">
        <v>737</v>
      </c>
      <c r="B27" s="73"/>
      <c r="C27" s="73"/>
      <c r="D27" s="73"/>
      <c r="E27" s="74"/>
      <c r="F27" s="73"/>
      <c r="G27" s="74"/>
      <c r="H27" s="73"/>
      <c r="I27" s="73"/>
      <c r="J27" s="73"/>
      <c r="K27" s="73"/>
      <c r="L27" s="73"/>
      <c r="M27" s="73"/>
      <c r="N27" s="73"/>
      <c r="O27" s="73"/>
      <c r="P27" s="132"/>
      <c r="Q27" s="73"/>
      <c r="R27" s="73"/>
      <c r="S27" s="73"/>
      <c r="T27" s="73"/>
      <c r="U27" s="73"/>
      <c r="V27" s="73"/>
      <c r="W27" s="73"/>
      <c r="X27" s="73"/>
      <c r="Y27" s="73"/>
    </row>
    <row r="28" spans="1:25" customFormat="1" ht="15.75" customHeight="1" x14ac:dyDescent="0.3">
      <c r="A28" s="73"/>
      <c r="B28" s="73"/>
      <c r="C28" s="73"/>
      <c r="D28" s="73"/>
      <c r="E28" s="74"/>
      <c r="F28" s="73"/>
      <c r="G28" s="74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</row>
    <row r="29" spans="1:25" customFormat="1" ht="15.75" customHeight="1" x14ac:dyDescent="0.3">
      <c r="A29" s="73" t="s">
        <v>738</v>
      </c>
      <c r="B29" s="73"/>
      <c r="C29" s="73"/>
      <c r="D29" s="73"/>
      <c r="E29" s="145" t="s">
        <v>1505</v>
      </c>
      <c r="F29" s="73"/>
      <c r="G29" s="73"/>
      <c r="H29" s="149"/>
      <c r="I29" s="149"/>
      <c r="J29" s="149"/>
      <c r="K29" s="149"/>
      <c r="L29" s="149"/>
      <c r="M29" s="149"/>
      <c r="N29" s="149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</row>
    <row r="30" spans="1:25" customFormat="1" ht="15.75" customHeight="1" x14ac:dyDescent="0.3">
      <c r="A30" s="73" t="s">
        <v>1506</v>
      </c>
      <c r="B30" s="73"/>
      <c r="C30" s="73"/>
      <c r="D30" s="73"/>
      <c r="E30" s="73"/>
      <c r="F30" s="73"/>
      <c r="G30" s="74"/>
      <c r="H30" s="149"/>
      <c r="I30" s="149"/>
      <c r="J30" s="149"/>
      <c r="K30" s="149"/>
      <c r="L30" s="149"/>
      <c r="M30" s="149"/>
      <c r="N30" s="149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</row>
    <row r="31" spans="1:25" customFormat="1" ht="15.75" customHeight="1" x14ac:dyDescent="0.3">
      <c r="A31" s="149"/>
      <c r="B31" s="149"/>
      <c r="C31" s="149"/>
      <c r="D31" s="149"/>
      <c r="E31" s="149"/>
      <c r="F31" s="149"/>
      <c r="G31" s="187"/>
      <c r="H31" s="149"/>
      <c r="I31" s="149"/>
      <c r="J31" s="149"/>
      <c r="K31" s="149"/>
      <c r="L31" s="149"/>
      <c r="M31" s="149"/>
      <c r="N31" s="149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</row>
    <row r="32" spans="1:25" customFormat="1" ht="15.75" customHeight="1" x14ac:dyDescent="0.3">
      <c r="A32" s="149"/>
      <c r="B32" s="149"/>
      <c r="C32" s="149"/>
      <c r="D32" s="149"/>
      <c r="E32" s="149"/>
      <c r="F32" s="149"/>
      <c r="G32" s="187"/>
      <c r="H32" s="149"/>
      <c r="I32" s="149"/>
      <c r="J32" s="149"/>
      <c r="K32" s="149"/>
      <c r="L32" s="149"/>
      <c r="M32" s="149"/>
      <c r="N32" s="149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</row>
    <row r="33" spans="1:25" customFormat="1" ht="15.75" customHeight="1" x14ac:dyDescent="0.3">
      <c r="A33" s="149"/>
      <c r="B33" s="149"/>
      <c r="C33" s="149"/>
      <c r="D33" s="149"/>
      <c r="E33" s="149"/>
      <c r="F33" s="149"/>
      <c r="G33" s="187"/>
      <c r="H33" s="149"/>
      <c r="I33" s="149"/>
      <c r="J33" s="149"/>
      <c r="K33" s="149"/>
      <c r="L33" s="149"/>
      <c r="M33" s="149"/>
      <c r="N33" s="149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</row>
    <row r="34" spans="1:25" customFormat="1" ht="15.75" customHeight="1" x14ac:dyDescent="0.3">
      <c r="A34" s="149"/>
      <c r="B34" s="149"/>
      <c r="C34" s="149"/>
      <c r="D34" s="149"/>
      <c r="E34" s="149"/>
      <c r="F34" s="149"/>
      <c r="G34" s="187"/>
      <c r="H34" s="149"/>
      <c r="I34" s="149"/>
      <c r="J34" s="149"/>
      <c r="K34" s="149"/>
      <c r="L34" s="149"/>
      <c r="M34" s="149"/>
      <c r="N34" s="149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</row>
    <row r="35" spans="1:25" customFormat="1" ht="15.75" customHeight="1" x14ac:dyDescent="0.3">
      <c r="A35" s="149"/>
      <c r="B35" s="149"/>
      <c r="C35" s="149"/>
      <c r="D35" s="149"/>
      <c r="E35" s="149"/>
      <c r="F35" s="149"/>
      <c r="G35" s="187"/>
      <c r="H35" s="149"/>
      <c r="I35" s="149"/>
      <c r="J35" s="149"/>
      <c r="K35" s="149"/>
      <c r="L35" s="149"/>
      <c r="M35" s="149"/>
      <c r="N35" s="149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</row>
    <row r="36" spans="1:25" customFormat="1" ht="15.75" customHeight="1" x14ac:dyDescent="0.3">
      <c r="A36" s="149"/>
      <c r="B36" s="149"/>
      <c r="C36" s="149"/>
      <c r="D36" s="149"/>
      <c r="E36" s="149"/>
      <c r="F36" s="149"/>
      <c r="G36" s="187"/>
      <c r="H36" s="149"/>
      <c r="I36" s="149"/>
      <c r="J36" s="149"/>
      <c r="K36" s="149"/>
      <c r="L36" s="149"/>
      <c r="M36" s="149"/>
      <c r="N36" s="149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</row>
    <row r="37" spans="1:25" customFormat="1" ht="15.75" customHeight="1" x14ac:dyDescent="0.3">
      <c r="A37" s="149"/>
      <c r="B37" s="149"/>
      <c r="C37" s="149"/>
      <c r="D37" s="149"/>
      <c r="E37" s="149"/>
      <c r="F37" s="149"/>
      <c r="G37" s="187"/>
      <c r="H37" s="149"/>
      <c r="I37" s="149"/>
      <c r="J37" s="149"/>
      <c r="K37" s="149"/>
      <c r="L37" s="149"/>
      <c r="M37" s="149"/>
      <c r="N37" s="149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</row>
    <row r="38" spans="1:25" customFormat="1" ht="15.75" customHeight="1" x14ac:dyDescent="0.3">
      <c r="A38" s="149"/>
      <c r="B38" s="149"/>
      <c r="C38" s="149"/>
      <c r="D38" s="149"/>
      <c r="E38" s="149"/>
      <c r="F38" s="149"/>
      <c r="G38" s="187"/>
      <c r="H38" s="149"/>
      <c r="I38" s="149"/>
      <c r="J38" s="149"/>
      <c r="K38" s="149"/>
      <c r="L38" s="149"/>
      <c r="M38" s="149"/>
      <c r="N38" s="149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</row>
    <row r="39" spans="1:25" customFormat="1" ht="15.75" customHeight="1" x14ac:dyDescent="0.3">
      <c r="A39" s="149"/>
      <c r="B39" s="149"/>
      <c r="C39" s="149"/>
      <c r="D39" s="149"/>
      <c r="E39" s="149"/>
      <c r="F39" s="149"/>
      <c r="G39" s="187"/>
      <c r="H39" s="149"/>
      <c r="I39" s="149"/>
      <c r="J39" s="149"/>
      <c r="K39" s="149"/>
      <c r="L39" s="149"/>
      <c r="M39" s="149"/>
      <c r="N39" s="149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</row>
    <row r="40" spans="1:25" customFormat="1" ht="15.75" customHeight="1" x14ac:dyDescent="0.3">
      <c r="A40" s="149"/>
      <c r="B40" s="149"/>
      <c r="C40" s="149"/>
      <c r="D40" s="149"/>
      <c r="E40" s="149"/>
      <c r="F40" s="149"/>
      <c r="G40" s="187"/>
      <c r="H40" s="149"/>
      <c r="I40" s="149"/>
      <c r="J40" s="149"/>
      <c r="K40" s="149"/>
      <c r="L40" s="149"/>
      <c r="M40" s="149"/>
      <c r="N40" s="149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</row>
    <row r="41" spans="1:25" customFormat="1" ht="15.75" customHeight="1" x14ac:dyDescent="0.3">
      <c r="A41" s="149"/>
      <c r="B41" s="149"/>
      <c r="C41" s="149"/>
      <c r="D41" s="149"/>
      <c r="E41" s="149"/>
      <c r="F41" s="149"/>
      <c r="G41" s="187"/>
      <c r="H41" s="149"/>
      <c r="I41" s="149"/>
      <c r="J41" s="149"/>
      <c r="K41" s="149"/>
      <c r="L41" s="149"/>
      <c r="M41" s="149"/>
      <c r="N41" s="149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</row>
    <row r="42" spans="1:25" customFormat="1" ht="15.75" customHeight="1" x14ac:dyDescent="0.3">
      <c r="A42" s="149"/>
      <c r="B42" s="149"/>
      <c r="C42" s="149"/>
      <c r="D42" s="149"/>
      <c r="E42" s="149"/>
      <c r="F42" s="149"/>
      <c r="G42" s="187"/>
      <c r="H42" s="149"/>
      <c r="I42" s="149"/>
      <c r="J42" s="149"/>
      <c r="K42" s="149"/>
      <c r="L42" s="149"/>
      <c r="M42" s="149"/>
      <c r="N42" s="149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</row>
    <row r="43" spans="1:25" customFormat="1" ht="15.75" customHeight="1" x14ac:dyDescent="0.3">
      <c r="A43" s="149"/>
      <c r="B43" s="149"/>
      <c r="C43" s="149"/>
      <c r="D43" s="149"/>
      <c r="E43" s="149"/>
      <c r="F43" s="149"/>
      <c r="G43" s="187"/>
      <c r="H43" s="149"/>
      <c r="I43" s="149"/>
      <c r="J43" s="149"/>
      <c r="K43" s="149"/>
      <c r="L43" s="149"/>
      <c r="M43" s="149"/>
      <c r="N43" s="149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</row>
    <row r="44" spans="1:25" customFormat="1" ht="15.75" customHeight="1" x14ac:dyDescent="0.3">
      <c r="A44" s="149"/>
      <c r="B44" s="149"/>
      <c r="C44" s="149"/>
      <c r="D44" s="149"/>
      <c r="E44" s="149"/>
      <c r="F44" s="149"/>
      <c r="G44" s="187"/>
      <c r="H44" s="149"/>
      <c r="I44" s="149"/>
      <c r="J44" s="149"/>
      <c r="K44" s="149"/>
      <c r="L44" s="149"/>
      <c r="M44" s="149"/>
      <c r="N44" s="149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</row>
    <row r="45" spans="1:25" customFormat="1" ht="15.75" customHeight="1" x14ac:dyDescent="0.3">
      <c r="A45" s="149"/>
      <c r="B45" s="149"/>
      <c r="C45" s="149"/>
      <c r="D45" s="149"/>
      <c r="E45" s="149"/>
      <c r="F45" s="149"/>
      <c r="G45" s="187"/>
      <c r="H45" s="149"/>
      <c r="I45" s="149"/>
      <c r="J45" s="149"/>
      <c r="K45" s="149"/>
      <c r="L45" s="149"/>
      <c r="M45" s="149"/>
      <c r="N45" s="149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</row>
    <row r="46" spans="1:25" customFormat="1" ht="15.75" customHeight="1" x14ac:dyDescent="0.3">
      <c r="A46" s="149"/>
      <c r="B46" s="149"/>
      <c r="C46" s="149"/>
      <c r="D46" s="149"/>
      <c r="E46" s="149"/>
      <c r="F46" s="149"/>
      <c r="G46" s="187"/>
      <c r="H46" s="149"/>
      <c r="I46" s="149"/>
      <c r="J46" s="149"/>
      <c r="K46" s="149"/>
      <c r="L46" s="149"/>
      <c r="M46" s="149"/>
      <c r="N46" s="149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</row>
    <row r="47" spans="1:25" customFormat="1" ht="15.75" customHeight="1" x14ac:dyDescent="0.3">
      <c r="A47" s="149"/>
      <c r="B47" s="149"/>
      <c r="C47" s="149"/>
      <c r="D47" s="149"/>
      <c r="E47" s="149"/>
      <c r="F47" s="149"/>
      <c r="G47" s="187"/>
      <c r="H47" s="149"/>
      <c r="I47" s="149"/>
      <c r="J47" s="149"/>
      <c r="K47" s="149"/>
      <c r="L47" s="149"/>
      <c r="M47" s="149"/>
      <c r="N47" s="149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</row>
    <row r="48" spans="1:25" customFormat="1" ht="15.75" customHeight="1" x14ac:dyDescent="0.3">
      <c r="A48" s="149"/>
      <c r="B48" s="149"/>
      <c r="C48" s="149"/>
      <c r="D48" s="149"/>
      <c r="E48" s="149"/>
      <c r="F48" s="149"/>
      <c r="G48" s="187"/>
      <c r="H48" s="149"/>
      <c r="I48" s="149"/>
      <c r="J48" s="149"/>
      <c r="K48" s="149"/>
      <c r="L48" s="149"/>
      <c r="M48" s="149"/>
      <c r="N48" s="149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</row>
    <row r="49" spans="1:25" customFormat="1" ht="15.75" customHeight="1" x14ac:dyDescent="0.3">
      <c r="A49" s="149"/>
      <c r="B49" s="149"/>
      <c r="C49" s="149"/>
      <c r="D49" s="149"/>
      <c r="E49" s="149"/>
      <c r="F49" s="149"/>
      <c r="G49" s="187"/>
      <c r="H49" s="149"/>
      <c r="I49" s="149"/>
      <c r="J49" s="149"/>
      <c r="K49" s="149"/>
      <c r="L49" s="149"/>
      <c r="M49" s="149"/>
      <c r="N49" s="149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</row>
    <row r="50" spans="1:25" customFormat="1" ht="15.75" customHeight="1" x14ac:dyDescent="0.3">
      <c r="A50" s="149"/>
      <c r="B50" s="149"/>
      <c r="C50" s="149"/>
      <c r="D50" s="149"/>
      <c r="E50" s="149"/>
      <c r="F50" s="149"/>
      <c r="G50" s="187"/>
      <c r="H50" s="149"/>
      <c r="I50" s="149"/>
      <c r="J50" s="149"/>
      <c r="K50" s="149"/>
      <c r="L50" s="149"/>
      <c r="M50" s="149"/>
      <c r="N50" s="149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</row>
    <row r="51" spans="1:25" customFormat="1" ht="15.75" customHeight="1" x14ac:dyDescent="0.3">
      <c r="A51" s="149"/>
      <c r="B51" s="149"/>
      <c r="C51" s="149"/>
      <c r="D51" s="149"/>
      <c r="E51" s="149"/>
      <c r="F51" s="149"/>
      <c r="G51" s="187"/>
      <c r="H51" s="149"/>
      <c r="I51" s="149"/>
      <c r="J51" s="149"/>
      <c r="K51" s="149"/>
      <c r="L51" s="149"/>
      <c r="M51" s="149"/>
      <c r="N51" s="149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</row>
    <row r="52" spans="1:25" customFormat="1" ht="15.75" customHeight="1" x14ac:dyDescent="0.3">
      <c r="A52" s="149"/>
      <c r="B52" s="149"/>
      <c r="C52" s="149"/>
      <c r="D52" s="149"/>
      <c r="E52" s="149"/>
      <c r="F52" s="149"/>
      <c r="G52" s="187"/>
      <c r="H52" s="149"/>
      <c r="I52" s="149"/>
      <c r="J52" s="149"/>
      <c r="K52" s="149"/>
      <c r="L52" s="149"/>
      <c r="M52" s="149"/>
      <c r="N52" s="149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</row>
    <row r="53" spans="1:25" customFormat="1" ht="15.75" customHeight="1" x14ac:dyDescent="0.3">
      <c r="A53" s="149"/>
      <c r="B53" s="149"/>
      <c r="C53" s="149"/>
      <c r="D53" s="149"/>
      <c r="E53" s="149"/>
      <c r="F53" s="149"/>
      <c r="G53" s="187"/>
      <c r="H53" s="149"/>
      <c r="I53" s="149"/>
      <c r="J53" s="149"/>
      <c r="K53" s="149"/>
      <c r="L53" s="149"/>
      <c r="M53" s="149"/>
      <c r="N53" s="149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</row>
    <row r="54" spans="1:25" customFormat="1" ht="15.75" customHeight="1" x14ac:dyDescent="0.3">
      <c r="A54" s="149"/>
      <c r="B54" s="149"/>
      <c r="C54" s="149"/>
      <c r="D54" s="149"/>
      <c r="E54" s="149"/>
      <c r="F54" s="149"/>
      <c r="G54" s="187"/>
      <c r="H54" s="149"/>
      <c r="I54" s="149"/>
      <c r="J54" s="149"/>
      <c r="K54" s="149"/>
      <c r="L54" s="149"/>
      <c r="M54" s="149"/>
      <c r="N54" s="149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</row>
    <row r="55" spans="1:25" customFormat="1" ht="15.75" customHeight="1" x14ac:dyDescent="0.3">
      <c r="A55" s="149"/>
      <c r="B55" s="149"/>
      <c r="C55" s="149"/>
      <c r="D55" s="149"/>
      <c r="E55" s="149"/>
      <c r="F55" s="149"/>
      <c r="G55" s="187"/>
      <c r="H55" s="149"/>
      <c r="I55" s="149"/>
      <c r="J55" s="149"/>
      <c r="K55" s="149"/>
      <c r="L55" s="149"/>
      <c r="M55" s="149"/>
      <c r="N55" s="149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</row>
    <row r="56" spans="1:25" customFormat="1" ht="15.75" customHeight="1" x14ac:dyDescent="0.3">
      <c r="A56" s="149"/>
      <c r="B56" s="149"/>
      <c r="C56" s="149"/>
      <c r="D56" s="149"/>
      <c r="E56" s="149"/>
      <c r="F56" s="149"/>
      <c r="G56" s="187"/>
      <c r="H56" s="149"/>
      <c r="I56" s="149"/>
      <c r="J56" s="149"/>
      <c r="K56" s="149"/>
      <c r="L56" s="149"/>
      <c r="M56" s="149"/>
      <c r="N56" s="149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</row>
    <row r="57" spans="1:25" customFormat="1" ht="15.75" customHeight="1" x14ac:dyDescent="0.3">
      <c r="A57" s="149"/>
      <c r="B57" s="149"/>
      <c r="C57" s="149"/>
      <c r="D57" s="149"/>
      <c r="E57" s="149"/>
      <c r="F57" s="149"/>
      <c r="G57" s="187"/>
      <c r="H57" s="149"/>
      <c r="I57" s="149"/>
      <c r="J57" s="149"/>
      <c r="K57" s="149"/>
      <c r="L57" s="149"/>
      <c r="M57" s="149"/>
      <c r="N57" s="149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</row>
    <row r="58" spans="1:25" customFormat="1" ht="15.75" customHeight="1" x14ac:dyDescent="0.3">
      <c r="A58" s="149"/>
      <c r="B58" s="149"/>
      <c r="C58" s="149"/>
      <c r="D58" s="149"/>
      <c r="E58" s="149"/>
      <c r="F58" s="149"/>
      <c r="G58" s="187"/>
      <c r="H58" s="149"/>
      <c r="I58" s="149"/>
      <c r="J58" s="149"/>
      <c r="K58" s="149"/>
      <c r="L58" s="149"/>
      <c r="M58" s="149"/>
      <c r="N58" s="149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</row>
    <row r="59" spans="1:25" customFormat="1" ht="15.75" customHeight="1" x14ac:dyDescent="0.3">
      <c r="A59" s="149"/>
      <c r="B59" s="149"/>
      <c r="C59" s="149"/>
      <c r="D59" s="149"/>
      <c r="E59" s="149"/>
      <c r="F59" s="149"/>
      <c r="G59" s="187"/>
      <c r="H59" s="149"/>
      <c r="I59" s="149"/>
      <c r="J59" s="149"/>
      <c r="K59" s="149"/>
      <c r="L59" s="149"/>
      <c r="M59" s="149"/>
      <c r="N59" s="149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</row>
    <row r="60" spans="1:25" customFormat="1" ht="15.75" customHeight="1" x14ac:dyDescent="0.3">
      <c r="A60" s="149"/>
      <c r="B60" s="149"/>
      <c r="C60" s="149"/>
      <c r="D60" s="149"/>
      <c r="E60" s="149"/>
      <c r="F60" s="149"/>
      <c r="G60" s="187"/>
      <c r="H60" s="149"/>
      <c r="I60" s="149"/>
      <c r="J60" s="149"/>
      <c r="K60" s="149"/>
      <c r="L60" s="149"/>
      <c r="M60" s="149"/>
      <c r="N60" s="149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</row>
    <row r="61" spans="1:25" customFormat="1" ht="15.75" customHeight="1" x14ac:dyDescent="0.3">
      <c r="A61" s="149"/>
      <c r="B61" s="149"/>
      <c r="C61" s="149"/>
      <c r="D61" s="149"/>
      <c r="E61" s="149"/>
      <c r="F61" s="149"/>
      <c r="G61" s="187"/>
      <c r="H61" s="149"/>
      <c r="I61" s="149"/>
      <c r="J61" s="149"/>
      <c r="K61" s="149"/>
      <c r="L61" s="149"/>
      <c r="M61" s="149"/>
      <c r="N61" s="149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</row>
    <row r="62" spans="1:25" customFormat="1" ht="15.75" customHeight="1" x14ac:dyDescent="0.3">
      <c r="A62" s="149"/>
      <c r="B62" s="149"/>
      <c r="C62" s="149"/>
      <c r="D62" s="149"/>
      <c r="E62" s="149"/>
      <c r="F62" s="149"/>
      <c r="G62" s="187"/>
      <c r="H62" s="149"/>
      <c r="I62" s="149"/>
      <c r="J62" s="149"/>
      <c r="K62" s="149"/>
      <c r="L62" s="149"/>
      <c r="M62" s="149"/>
      <c r="N62" s="149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</row>
    <row r="63" spans="1:25" customFormat="1" ht="15.75" customHeight="1" x14ac:dyDescent="0.3">
      <c r="A63" s="149"/>
      <c r="B63" s="149"/>
      <c r="C63" s="149"/>
      <c r="D63" s="149"/>
      <c r="E63" s="149"/>
      <c r="F63" s="149"/>
      <c r="G63" s="187"/>
      <c r="H63" s="149"/>
      <c r="I63" s="149"/>
      <c r="J63" s="149"/>
      <c r="K63" s="149"/>
      <c r="L63" s="149"/>
      <c r="M63" s="149"/>
      <c r="N63" s="149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</row>
    <row r="64" spans="1:25" customFormat="1" ht="15.75" customHeight="1" x14ac:dyDescent="0.3">
      <c r="A64" s="149"/>
      <c r="B64" s="149"/>
      <c r="C64" s="149"/>
      <c r="D64" s="149"/>
      <c r="E64" s="149"/>
      <c r="F64" s="149"/>
      <c r="G64" s="187"/>
      <c r="H64" s="149"/>
      <c r="I64" s="149"/>
      <c r="J64" s="149"/>
      <c r="K64" s="149"/>
      <c r="L64" s="149"/>
      <c r="M64" s="149"/>
      <c r="N64" s="149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</row>
    <row r="65" spans="1:25" customFormat="1" ht="15.75" customHeight="1" x14ac:dyDescent="0.3">
      <c r="A65" s="149"/>
      <c r="B65" s="149"/>
      <c r="C65" s="149"/>
      <c r="D65" s="149"/>
      <c r="E65" s="149"/>
      <c r="F65" s="149"/>
      <c r="G65" s="187"/>
      <c r="H65" s="149"/>
      <c r="I65" s="149"/>
      <c r="J65" s="149"/>
      <c r="K65" s="149"/>
      <c r="L65" s="149"/>
      <c r="M65" s="149"/>
      <c r="N65" s="149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</row>
    <row r="66" spans="1:25" customFormat="1" ht="15.75" customHeight="1" x14ac:dyDescent="0.3">
      <c r="A66" s="149"/>
      <c r="B66" s="149"/>
      <c r="C66" s="149"/>
      <c r="D66" s="149"/>
      <c r="E66" s="149"/>
      <c r="F66" s="149"/>
      <c r="G66" s="187"/>
      <c r="H66" s="149"/>
      <c r="I66" s="149"/>
      <c r="J66" s="149"/>
      <c r="K66" s="149"/>
      <c r="L66" s="149"/>
      <c r="M66" s="149"/>
      <c r="N66" s="149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</row>
    <row r="67" spans="1:25" customFormat="1" ht="15.75" customHeight="1" x14ac:dyDescent="0.3">
      <c r="A67" s="149"/>
      <c r="B67" s="149"/>
      <c r="C67" s="149"/>
      <c r="D67" s="149"/>
      <c r="E67" s="149"/>
      <c r="F67" s="149"/>
      <c r="G67" s="187"/>
      <c r="H67" s="149"/>
      <c r="I67" s="149"/>
      <c r="J67" s="149"/>
      <c r="K67" s="149"/>
      <c r="L67" s="149"/>
      <c r="M67" s="149"/>
      <c r="N67" s="149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</row>
    <row r="68" spans="1:25" customFormat="1" ht="15.75" customHeight="1" x14ac:dyDescent="0.3">
      <c r="A68" s="149"/>
      <c r="B68" s="149"/>
      <c r="C68" s="149"/>
      <c r="D68" s="149"/>
      <c r="E68" s="149"/>
      <c r="F68" s="149"/>
      <c r="G68" s="187"/>
      <c r="H68" s="149"/>
      <c r="I68" s="149"/>
      <c r="J68" s="149"/>
      <c r="K68" s="149"/>
      <c r="L68" s="149"/>
      <c r="M68" s="149"/>
      <c r="N68" s="149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</row>
    <row r="69" spans="1:25" customFormat="1" ht="15.75" customHeight="1" x14ac:dyDescent="0.3">
      <c r="A69" s="149"/>
      <c r="B69" s="149"/>
      <c r="C69" s="149"/>
      <c r="D69" s="149"/>
      <c r="E69" s="149"/>
      <c r="F69" s="149"/>
      <c r="G69" s="187"/>
      <c r="H69" s="149"/>
      <c r="I69" s="149"/>
      <c r="J69" s="149"/>
      <c r="K69" s="149"/>
      <c r="L69" s="149"/>
      <c r="M69" s="149"/>
      <c r="N69" s="149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</row>
    <row r="70" spans="1:25" customFormat="1" ht="15.75" customHeight="1" x14ac:dyDescent="0.3">
      <c r="A70" s="149"/>
      <c r="B70" s="149"/>
      <c r="C70" s="149"/>
      <c r="D70" s="149"/>
      <c r="E70" s="149"/>
      <c r="F70" s="149"/>
      <c r="G70" s="187"/>
      <c r="H70" s="149"/>
      <c r="I70" s="149"/>
      <c r="J70" s="149"/>
      <c r="K70" s="149"/>
      <c r="L70" s="149"/>
      <c r="M70" s="149"/>
      <c r="N70" s="149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</row>
    <row r="71" spans="1:25" customFormat="1" ht="15.75" customHeight="1" x14ac:dyDescent="0.3">
      <c r="A71" s="149"/>
      <c r="B71" s="149"/>
      <c r="C71" s="149"/>
      <c r="D71" s="149"/>
      <c r="E71" s="149"/>
      <c r="F71" s="149"/>
      <c r="G71" s="187"/>
      <c r="H71" s="149"/>
      <c r="I71" s="149"/>
      <c r="J71" s="149"/>
      <c r="K71" s="149"/>
      <c r="L71" s="149"/>
      <c r="M71" s="149"/>
      <c r="N71" s="149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</row>
    <row r="72" spans="1:25" customFormat="1" ht="15.75" customHeight="1" x14ac:dyDescent="0.3">
      <c r="A72" s="149"/>
      <c r="B72" s="149"/>
      <c r="C72" s="149"/>
      <c r="D72" s="149"/>
      <c r="E72" s="149"/>
      <c r="F72" s="149"/>
      <c r="G72" s="187"/>
      <c r="H72" s="149"/>
      <c r="I72" s="149"/>
      <c r="J72" s="149"/>
      <c r="K72" s="149"/>
      <c r="L72" s="149"/>
      <c r="M72" s="149"/>
      <c r="N72" s="149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</row>
    <row r="73" spans="1:25" customFormat="1" ht="15.75" customHeight="1" x14ac:dyDescent="0.3">
      <c r="A73" s="149"/>
      <c r="B73" s="149"/>
      <c r="C73" s="149"/>
      <c r="D73" s="149"/>
      <c r="E73" s="149"/>
      <c r="F73" s="149"/>
      <c r="G73" s="187"/>
      <c r="H73" s="149"/>
      <c r="I73" s="149"/>
      <c r="J73" s="149"/>
      <c r="K73" s="149"/>
      <c r="L73" s="149"/>
      <c r="M73" s="149"/>
      <c r="N73" s="149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</row>
    <row r="74" spans="1:25" customFormat="1" ht="15.75" customHeight="1" x14ac:dyDescent="0.3">
      <c r="A74" s="149"/>
      <c r="B74" s="149"/>
      <c r="C74" s="149"/>
      <c r="D74" s="149"/>
      <c r="E74" s="149"/>
      <c r="F74" s="149"/>
      <c r="G74" s="187"/>
      <c r="H74" s="149"/>
      <c r="I74" s="149"/>
      <c r="J74" s="149"/>
      <c r="K74" s="149"/>
      <c r="L74" s="149"/>
      <c r="M74" s="149"/>
      <c r="N74" s="149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</row>
    <row r="75" spans="1:25" customFormat="1" ht="15.75" customHeight="1" x14ac:dyDescent="0.3">
      <c r="A75" s="149"/>
      <c r="B75" s="149"/>
      <c r="C75" s="149"/>
      <c r="D75" s="149"/>
      <c r="E75" s="149"/>
      <c r="F75" s="149"/>
      <c r="G75" s="187"/>
      <c r="H75" s="149"/>
      <c r="I75" s="149"/>
      <c r="J75" s="149"/>
      <c r="K75" s="149"/>
      <c r="L75" s="149"/>
      <c r="M75" s="149"/>
      <c r="N75" s="149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</row>
    <row r="76" spans="1:25" customFormat="1" ht="15.75" customHeight="1" x14ac:dyDescent="0.3">
      <c r="A76" s="149"/>
      <c r="B76" s="149"/>
      <c r="C76" s="149"/>
      <c r="D76" s="149"/>
      <c r="E76" s="149"/>
      <c r="F76" s="149"/>
      <c r="G76" s="187"/>
      <c r="H76" s="149"/>
      <c r="I76" s="149"/>
      <c r="J76" s="149"/>
      <c r="K76" s="149"/>
      <c r="L76" s="149"/>
      <c r="M76" s="149"/>
      <c r="N76" s="149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</row>
    <row r="77" spans="1:25" customFormat="1" ht="15.75" customHeight="1" x14ac:dyDescent="0.3">
      <c r="A77" s="149"/>
      <c r="B77" s="149"/>
      <c r="C77" s="149"/>
      <c r="D77" s="149"/>
      <c r="E77" s="149"/>
      <c r="F77" s="149"/>
      <c r="G77" s="187"/>
      <c r="H77" s="149"/>
      <c r="I77" s="149"/>
      <c r="J77" s="149"/>
      <c r="K77" s="149"/>
      <c r="L77" s="149"/>
      <c r="M77" s="149"/>
      <c r="N77" s="149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</row>
    <row r="78" spans="1:25" customFormat="1" ht="15.75" customHeight="1" x14ac:dyDescent="0.3">
      <c r="A78" s="149"/>
      <c r="B78" s="149"/>
      <c r="C78" s="149"/>
      <c r="D78" s="149"/>
      <c r="E78" s="149"/>
      <c r="F78" s="149"/>
      <c r="G78" s="187"/>
      <c r="H78" s="149"/>
      <c r="I78" s="149"/>
      <c r="J78" s="149"/>
      <c r="K78" s="149"/>
      <c r="L78" s="149"/>
      <c r="M78" s="149"/>
      <c r="N78" s="149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</row>
    <row r="79" spans="1:25" customFormat="1" ht="15.75" customHeight="1" x14ac:dyDescent="0.3">
      <c r="A79" s="149"/>
      <c r="B79" s="149"/>
      <c r="C79" s="149"/>
      <c r="D79" s="149"/>
      <c r="E79" s="149"/>
      <c r="F79" s="149"/>
      <c r="G79" s="187"/>
      <c r="H79" s="149"/>
      <c r="I79" s="149"/>
      <c r="J79" s="149"/>
      <c r="K79" s="149"/>
      <c r="L79" s="149"/>
      <c r="M79" s="149"/>
      <c r="N79" s="149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</row>
    <row r="80" spans="1:25" customFormat="1" ht="15.75" customHeight="1" x14ac:dyDescent="0.3">
      <c r="A80" s="149"/>
      <c r="B80" s="149"/>
      <c r="C80" s="149"/>
      <c r="D80" s="149"/>
      <c r="E80" s="149"/>
      <c r="F80" s="149"/>
      <c r="G80" s="187"/>
      <c r="H80" s="149"/>
      <c r="I80" s="149"/>
      <c r="J80" s="149"/>
      <c r="K80" s="149"/>
      <c r="L80" s="149"/>
      <c r="M80" s="149"/>
      <c r="N80" s="149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</row>
    <row r="81" spans="1:25" customFormat="1" ht="15.75" customHeight="1" x14ac:dyDescent="0.3">
      <c r="A81" s="149"/>
      <c r="B81" s="149"/>
      <c r="C81" s="149"/>
      <c r="D81" s="149"/>
      <c r="E81" s="149"/>
      <c r="F81" s="149"/>
      <c r="G81" s="187"/>
      <c r="H81" s="149"/>
      <c r="I81" s="149"/>
      <c r="J81" s="149"/>
      <c r="K81" s="149"/>
      <c r="L81" s="149"/>
      <c r="M81" s="149"/>
      <c r="N81" s="149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5" customFormat="1" ht="15.75" customHeight="1" x14ac:dyDescent="0.3">
      <c r="A82" s="149"/>
      <c r="B82" s="149"/>
      <c r="C82" s="149"/>
      <c r="D82" s="149"/>
      <c r="E82" s="149"/>
      <c r="F82" s="149"/>
      <c r="G82" s="187"/>
      <c r="H82" s="149"/>
      <c r="I82" s="149"/>
      <c r="J82" s="149"/>
      <c r="K82" s="149"/>
      <c r="L82" s="149"/>
      <c r="M82" s="149"/>
      <c r="N82" s="149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</row>
    <row r="83" spans="1:25" customFormat="1" ht="15.75" customHeight="1" x14ac:dyDescent="0.3">
      <c r="A83" s="149"/>
      <c r="B83" s="149"/>
      <c r="C83" s="149"/>
      <c r="D83" s="149"/>
      <c r="E83" s="149"/>
      <c r="F83" s="149"/>
      <c r="G83" s="187"/>
      <c r="H83" s="149"/>
      <c r="I83" s="149"/>
      <c r="J83" s="149"/>
      <c r="K83" s="149"/>
      <c r="L83" s="149"/>
      <c r="M83" s="149"/>
      <c r="N83" s="149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</row>
    <row r="84" spans="1:25" customFormat="1" ht="15.75" customHeight="1" x14ac:dyDescent="0.3">
      <c r="A84" s="149"/>
      <c r="B84" s="149"/>
      <c r="C84" s="149"/>
      <c r="D84" s="149"/>
      <c r="E84" s="149"/>
      <c r="F84" s="149"/>
      <c r="G84" s="187"/>
      <c r="H84" s="149"/>
      <c r="I84" s="149"/>
      <c r="J84" s="149"/>
      <c r="K84" s="149"/>
      <c r="L84" s="149"/>
      <c r="M84" s="149"/>
      <c r="N84" s="149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</row>
    <row r="85" spans="1:25" customFormat="1" ht="15.75" customHeight="1" x14ac:dyDescent="0.3">
      <c r="A85" s="149"/>
      <c r="B85" s="149"/>
      <c r="C85" s="149"/>
      <c r="D85" s="149"/>
      <c r="E85" s="149"/>
      <c r="F85" s="149"/>
      <c r="G85" s="187"/>
      <c r="H85" s="149"/>
      <c r="I85" s="149"/>
      <c r="J85" s="149"/>
      <c r="K85" s="149"/>
      <c r="L85" s="149"/>
      <c r="M85" s="149"/>
      <c r="N85" s="149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</row>
    <row r="86" spans="1:25" customFormat="1" ht="15.75" customHeight="1" x14ac:dyDescent="0.3">
      <c r="A86" s="149"/>
      <c r="B86" s="149"/>
      <c r="C86" s="149"/>
      <c r="D86" s="149"/>
      <c r="E86" s="149"/>
      <c r="F86" s="149"/>
      <c r="G86" s="187"/>
      <c r="H86" s="149"/>
      <c r="I86" s="149"/>
      <c r="J86" s="149"/>
      <c r="K86" s="149"/>
      <c r="L86" s="149"/>
      <c r="M86" s="149"/>
      <c r="N86" s="149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</row>
    <row r="87" spans="1:25" customFormat="1" ht="15.75" customHeight="1" x14ac:dyDescent="0.3">
      <c r="A87" s="149"/>
      <c r="B87" s="149"/>
      <c r="C87" s="149"/>
      <c r="D87" s="149"/>
      <c r="E87" s="149"/>
      <c r="F87" s="149"/>
      <c r="G87" s="187"/>
      <c r="H87" s="149"/>
      <c r="I87" s="149"/>
      <c r="J87" s="149"/>
      <c r="K87" s="149"/>
      <c r="L87" s="149"/>
      <c r="M87" s="149"/>
      <c r="N87" s="149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</row>
    <row r="88" spans="1:25" customFormat="1" ht="15.75" customHeight="1" x14ac:dyDescent="0.3">
      <c r="A88" s="149"/>
      <c r="B88" s="149"/>
      <c r="C88" s="149"/>
      <c r="D88" s="149"/>
      <c r="E88" s="149"/>
      <c r="F88" s="149"/>
      <c r="G88" s="187"/>
      <c r="H88" s="149"/>
      <c r="I88" s="149"/>
      <c r="J88" s="149"/>
      <c r="K88" s="149"/>
      <c r="L88" s="149"/>
      <c r="M88" s="149"/>
      <c r="N88" s="149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</row>
    <row r="89" spans="1:25" customFormat="1" ht="15.75" customHeight="1" x14ac:dyDescent="0.3">
      <c r="A89" s="149"/>
      <c r="B89" s="149"/>
      <c r="C89" s="149"/>
      <c r="D89" s="149"/>
      <c r="E89" s="149"/>
      <c r="F89" s="149"/>
      <c r="G89" s="187"/>
      <c r="H89" s="149"/>
      <c r="I89" s="149"/>
      <c r="J89" s="149"/>
      <c r="K89" s="149"/>
      <c r="L89" s="149"/>
      <c r="M89" s="149"/>
      <c r="N89" s="149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</row>
    <row r="90" spans="1:25" customFormat="1" ht="15.75" customHeight="1" x14ac:dyDescent="0.3">
      <c r="A90" s="149"/>
      <c r="B90" s="149"/>
      <c r="C90" s="149"/>
      <c r="D90" s="149"/>
      <c r="E90" s="149"/>
      <c r="F90" s="149"/>
      <c r="G90" s="187"/>
      <c r="H90" s="149"/>
      <c r="I90" s="149"/>
      <c r="J90" s="149"/>
      <c r="K90" s="149"/>
      <c r="L90" s="149"/>
      <c r="M90" s="149"/>
      <c r="N90" s="149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</row>
    <row r="91" spans="1:25" customFormat="1" ht="15.75" customHeight="1" x14ac:dyDescent="0.3">
      <c r="A91" s="149"/>
      <c r="B91" s="149"/>
      <c r="C91" s="149"/>
      <c r="D91" s="149"/>
      <c r="E91" s="149"/>
      <c r="F91" s="149"/>
      <c r="G91" s="187"/>
      <c r="H91" s="149"/>
      <c r="I91" s="149"/>
      <c r="J91" s="149"/>
      <c r="K91" s="149"/>
      <c r="L91" s="149"/>
      <c r="M91" s="149"/>
      <c r="N91" s="149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</row>
    <row r="92" spans="1:25" customFormat="1" ht="15.75" customHeight="1" x14ac:dyDescent="0.3">
      <c r="A92" s="149"/>
      <c r="B92" s="149"/>
      <c r="C92" s="149"/>
      <c r="D92" s="149"/>
      <c r="E92" s="149"/>
      <c r="F92" s="149"/>
      <c r="G92" s="187"/>
      <c r="H92" s="149"/>
      <c r="I92" s="149"/>
      <c r="J92" s="149"/>
      <c r="K92" s="149"/>
      <c r="L92" s="149"/>
      <c r="M92" s="149"/>
      <c r="N92" s="149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</row>
    <row r="93" spans="1:25" customFormat="1" ht="15.75" customHeight="1" x14ac:dyDescent="0.3">
      <c r="A93" s="149"/>
      <c r="B93" s="149"/>
      <c r="C93" s="149"/>
      <c r="D93" s="149"/>
      <c r="E93" s="149"/>
      <c r="F93" s="149"/>
      <c r="G93" s="187"/>
      <c r="H93" s="149"/>
      <c r="I93" s="149"/>
      <c r="J93" s="149"/>
      <c r="K93" s="149"/>
      <c r="L93" s="149"/>
      <c r="M93" s="149"/>
      <c r="N93" s="149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</row>
    <row r="94" spans="1:25" customFormat="1" ht="15.75" customHeight="1" x14ac:dyDescent="0.3">
      <c r="A94" s="149"/>
      <c r="B94" s="149"/>
      <c r="C94" s="149"/>
      <c r="D94" s="149"/>
      <c r="E94" s="149"/>
      <c r="F94" s="149"/>
      <c r="G94" s="187"/>
      <c r="H94" s="149"/>
      <c r="I94" s="149"/>
      <c r="J94" s="149"/>
      <c r="K94" s="149"/>
      <c r="L94" s="149"/>
      <c r="M94" s="149"/>
      <c r="N94" s="149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</row>
    <row r="95" spans="1:25" customFormat="1" ht="15.75" customHeight="1" x14ac:dyDescent="0.3">
      <c r="A95" s="149"/>
      <c r="B95" s="149"/>
      <c r="C95" s="149"/>
      <c r="D95" s="149"/>
      <c r="E95" s="149"/>
      <c r="F95" s="149"/>
      <c r="G95" s="187"/>
      <c r="H95" s="149"/>
      <c r="I95" s="149"/>
      <c r="J95" s="149"/>
      <c r="K95" s="149"/>
      <c r="L95" s="149"/>
      <c r="M95" s="149"/>
      <c r="N95" s="149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</row>
    <row r="96" spans="1:25" customFormat="1" ht="15.75" customHeight="1" x14ac:dyDescent="0.3">
      <c r="A96" s="149"/>
      <c r="B96" s="149"/>
      <c r="C96" s="149"/>
      <c r="D96" s="149"/>
      <c r="E96" s="149"/>
      <c r="F96" s="149"/>
      <c r="G96" s="187"/>
      <c r="H96" s="149"/>
      <c r="I96" s="149"/>
      <c r="J96" s="149"/>
      <c r="K96" s="149"/>
      <c r="L96" s="149"/>
      <c r="M96" s="149"/>
      <c r="N96" s="149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</row>
    <row r="97" spans="1:25" customFormat="1" ht="15.75" customHeight="1" x14ac:dyDescent="0.3">
      <c r="A97" s="149"/>
      <c r="B97" s="149"/>
      <c r="C97" s="149"/>
      <c r="D97" s="149"/>
      <c r="E97" s="149"/>
      <c r="F97" s="149"/>
      <c r="G97" s="187"/>
      <c r="H97" s="149"/>
      <c r="I97" s="149"/>
      <c r="J97" s="149"/>
      <c r="K97" s="149"/>
      <c r="L97" s="149"/>
      <c r="M97" s="149"/>
      <c r="N97" s="149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</row>
    <row r="98" spans="1:25" customFormat="1" ht="15.75" customHeight="1" x14ac:dyDescent="0.3">
      <c r="A98" s="149"/>
      <c r="B98" s="149"/>
      <c r="C98" s="149"/>
      <c r="D98" s="149"/>
      <c r="E98" s="149"/>
      <c r="F98" s="149"/>
      <c r="G98" s="187"/>
      <c r="H98" s="149"/>
      <c r="I98" s="149"/>
      <c r="J98" s="149"/>
      <c r="K98" s="149"/>
      <c r="L98" s="149"/>
      <c r="M98" s="149"/>
      <c r="N98" s="149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</row>
    <row r="99" spans="1:25" customFormat="1" ht="15.75" customHeight="1" x14ac:dyDescent="0.3">
      <c r="A99" s="149"/>
      <c r="B99" s="149"/>
      <c r="C99" s="149"/>
      <c r="D99" s="149"/>
      <c r="E99" s="149"/>
      <c r="F99" s="149"/>
      <c r="G99" s="187"/>
      <c r="H99" s="149"/>
      <c r="I99" s="149"/>
      <c r="J99" s="149"/>
      <c r="K99" s="149"/>
      <c r="L99" s="149"/>
      <c r="M99" s="149"/>
      <c r="N99" s="149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</row>
    <row r="100" spans="1:25" customFormat="1" ht="15.75" customHeight="1" x14ac:dyDescent="0.3">
      <c r="A100" s="149"/>
      <c r="B100" s="149"/>
      <c r="C100" s="149"/>
      <c r="D100" s="149"/>
      <c r="E100" s="149"/>
      <c r="F100" s="149"/>
      <c r="G100" s="187"/>
      <c r="H100" s="149"/>
      <c r="I100" s="149"/>
      <c r="J100" s="149"/>
      <c r="K100" s="149"/>
      <c r="L100" s="149"/>
      <c r="M100" s="149"/>
      <c r="N100" s="149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</row>
    <row r="101" spans="1:25" customFormat="1" ht="15.75" customHeight="1" x14ac:dyDescent="0.3">
      <c r="A101" s="149"/>
      <c r="B101" s="149"/>
      <c r="C101" s="149"/>
      <c r="D101" s="149"/>
      <c r="E101" s="149"/>
      <c r="F101" s="149"/>
      <c r="G101" s="187"/>
      <c r="H101" s="149"/>
      <c r="I101" s="149"/>
      <c r="J101" s="149"/>
      <c r="K101" s="149"/>
      <c r="L101" s="149"/>
      <c r="M101" s="149"/>
      <c r="N101" s="149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</row>
    <row r="102" spans="1:25" customFormat="1" ht="15.75" customHeight="1" x14ac:dyDescent="0.3">
      <c r="A102" s="149"/>
      <c r="B102" s="149"/>
      <c r="C102" s="149"/>
      <c r="D102" s="149"/>
      <c r="E102" s="149"/>
      <c r="F102" s="149"/>
      <c r="G102" s="187"/>
      <c r="H102" s="149"/>
      <c r="I102" s="149"/>
      <c r="J102" s="149"/>
      <c r="K102" s="149"/>
      <c r="L102" s="149"/>
      <c r="M102" s="149"/>
      <c r="N102" s="149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</row>
    <row r="103" spans="1:25" customFormat="1" ht="15.75" customHeight="1" x14ac:dyDescent="0.3">
      <c r="A103" s="149"/>
      <c r="B103" s="149"/>
      <c r="C103" s="149"/>
      <c r="D103" s="149"/>
      <c r="E103" s="149"/>
      <c r="F103" s="149"/>
      <c r="G103" s="187"/>
      <c r="H103" s="149"/>
      <c r="I103" s="149"/>
      <c r="J103" s="149"/>
      <c r="K103" s="149"/>
      <c r="L103" s="149"/>
      <c r="M103" s="149"/>
      <c r="N103" s="149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</row>
    <row r="104" spans="1:25" customFormat="1" ht="15.75" customHeight="1" x14ac:dyDescent="0.3">
      <c r="A104" s="149"/>
      <c r="B104" s="149"/>
      <c r="C104" s="149"/>
      <c r="D104" s="149"/>
      <c r="E104" s="149"/>
      <c r="F104" s="149"/>
      <c r="G104" s="187"/>
      <c r="H104" s="149"/>
      <c r="I104" s="149"/>
      <c r="J104" s="149"/>
      <c r="K104" s="149"/>
      <c r="L104" s="149"/>
      <c r="M104" s="149"/>
      <c r="N104" s="149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</row>
    <row r="105" spans="1:25" customFormat="1" ht="15.75" customHeight="1" x14ac:dyDescent="0.3">
      <c r="A105" s="149"/>
      <c r="B105" s="149"/>
      <c r="C105" s="149"/>
      <c r="D105" s="149"/>
      <c r="E105" s="149"/>
      <c r="F105" s="149"/>
      <c r="G105" s="187"/>
      <c r="H105" s="149"/>
      <c r="I105" s="149"/>
      <c r="J105" s="149"/>
      <c r="K105" s="149"/>
      <c r="L105" s="149"/>
      <c r="M105" s="149"/>
      <c r="N105" s="149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</row>
    <row r="106" spans="1:25" customFormat="1" ht="15.75" customHeight="1" x14ac:dyDescent="0.3">
      <c r="A106" s="149"/>
      <c r="B106" s="149"/>
      <c r="C106" s="149"/>
      <c r="D106" s="149"/>
      <c r="E106" s="149"/>
      <c r="F106" s="149"/>
      <c r="G106" s="187"/>
      <c r="H106" s="149"/>
      <c r="I106" s="149"/>
      <c r="J106" s="149"/>
      <c r="K106" s="149"/>
      <c r="L106" s="149"/>
      <c r="M106" s="149"/>
      <c r="N106" s="149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</row>
    <row r="107" spans="1:25" customFormat="1" ht="15.75" customHeight="1" x14ac:dyDescent="0.3">
      <c r="A107" s="149"/>
      <c r="B107" s="149"/>
      <c r="C107" s="149"/>
      <c r="D107" s="149"/>
      <c r="E107" s="149"/>
      <c r="F107" s="149"/>
      <c r="G107" s="187"/>
      <c r="H107" s="149"/>
      <c r="I107" s="149"/>
      <c r="J107" s="149"/>
      <c r="K107" s="149"/>
      <c r="L107" s="149"/>
      <c r="M107" s="149"/>
      <c r="N107" s="149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</row>
    <row r="108" spans="1:25" customFormat="1" ht="15.75" customHeight="1" x14ac:dyDescent="0.3">
      <c r="A108" s="149"/>
      <c r="B108" s="149"/>
      <c r="C108" s="149"/>
      <c r="D108" s="149"/>
      <c r="E108" s="149"/>
      <c r="F108" s="149"/>
      <c r="G108" s="187"/>
      <c r="H108" s="149"/>
      <c r="I108" s="149"/>
      <c r="J108" s="149"/>
      <c r="K108" s="149"/>
      <c r="L108" s="149"/>
      <c r="M108" s="149"/>
      <c r="N108" s="149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</row>
    <row r="109" spans="1:25" customFormat="1" ht="15.75" customHeight="1" x14ac:dyDescent="0.3">
      <c r="A109" s="149"/>
      <c r="B109" s="149"/>
      <c r="C109" s="149"/>
      <c r="D109" s="149"/>
      <c r="E109" s="149"/>
      <c r="F109" s="149"/>
      <c r="G109" s="187"/>
      <c r="H109" s="149"/>
      <c r="I109" s="149"/>
      <c r="J109" s="149"/>
      <c r="K109" s="149"/>
      <c r="L109" s="149"/>
      <c r="M109" s="149"/>
      <c r="N109" s="149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</row>
    <row r="110" spans="1:25" customFormat="1" ht="15.75" customHeight="1" x14ac:dyDescent="0.3">
      <c r="A110" s="149"/>
      <c r="B110" s="149"/>
      <c r="C110" s="149"/>
      <c r="D110" s="149"/>
      <c r="E110" s="149"/>
      <c r="F110" s="149"/>
      <c r="G110" s="187"/>
      <c r="H110" s="149"/>
      <c r="I110" s="149"/>
      <c r="J110" s="149"/>
      <c r="K110" s="149"/>
      <c r="L110" s="149"/>
      <c r="M110" s="149"/>
      <c r="N110" s="149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</row>
    <row r="111" spans="1:25" customFormat="1" ht="15.75" customHeight="1" x14ac:dyDescent="0.3">
      <c r="A111" s="149"/>
      <c r="B111" s="149"/>
      <c r="C111" s="149"/>
      <c r="D111" s="149"/>
      <c r="E111" s="149"/>
      <c r="F111" s="149"/>
      <c r="G111" s="187"/>
      <c r="H111" s="149"/>
      <c r="I111" s="149"/>
      <c r="J111" s="149"/>
      <c r="K111" s="149"/>
      <c r="L111" s="149"/>
      <c r="M111" s="149"/>
      <c r="N111" s="149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</row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3E2A94C9-5E09-43BA-9949-3FE129573B7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0AB6-5428-401E-B81A-976104B0432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6" width="8.7109375" style="73" customWidth="1"/>
    <col min="7" max="7" width="5" style="73" customWidth="1"/>
    <col min="8" max="8" width="9.7109375" style="73" customWidth="1"/>
    <col min="9" max="9" width="5" style="73" customWidth="1"/>
    <col min="10" max="10" width="1.7109375" style="73" customWidth="1"/>
    <col min="11" max="11" width="2.7109375" style="74" customWidth="1"/>
    <col min="12" max="13" width="20.7109375" style="73" customWidth="1"/>
    <col min="14" max="16" width="7.7109375" style="73" customWidth="1"/>
    <col min="17" max="17" width="5" style="73" customWidth="1"/>
    <col min="18" max="18" width="8.7109375" style="73" customWidth="1"/>
    <col min="19" max="21" width="5" style="73" customWidth="1"/>
    <col min="22" max="22" width="3.7109375" style="73" customWidth="1"/>
    <col min="23" max="23" width="5" style="73" customWidth="1"/>
    <col min="24" max="25" width="10.28515625" style="73"/>
  </cols>
  <sheetData>
    <row r="1" spans="1:25" ht="18" x14ac:dyDescent="0.35">
      <c r="A1" s="70"/>
      <c r="B1" s="71" t="s">
        <v>966</v>
      </c>
      <c r="C1" s="71"/>
      <c r="D1" s="72"/>
      <c r="E1" s="72"/>
      <c r="F1" s="72"/>
      <c r="G1" s="71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76" t="s">
        <v>967</v>
      </c>
    </row>
    <row r="3" spans="1:25" ht="15.75" customHeight="1" x14ac:dyDescent="0.3">
      <c r="A3" s="78"/>
      <c r="B3" s="79" t="s">
        <v>3</v>
      </c>
      <c r="C3" s="80" t="s">
        <v>968</v>
      </c>
      <c r="D3" s="80"/>
      <c r="E3" s="80" t="s">
        <v>1377</v>
      </c>
      <c r="F3" s="79"/>
      <c r="G3" s="79"/>
      <c r="H3" s="79"/>
      <c r="I3" s="79"/>
      <c r="J3" s="79"/>
      <c r="K3" s="78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ht="15.75" customHeight="1" x14ac:dyDescent="0.3">
      <c r="A4" s="162">
        <v>2</v>
      </c>
      <c r="B4" s="163" t="s">
        <v>7</v>
      </c>
      <c r="C4" s="164" t="s">
        <v>8</v>
      </c>
      <c r="D4" s="165"/>
      <c r="E4" s="166"/>
      <c r="F4" s="167" t="s">
        <v>9</v>
      </c>
      <c r="G4" s="167" t="s">
        <v>10</v>
      </c>
      <c r="H4" s="167" t="s">
        <v>11</v>
      </c>
      <c r="I4" s="168" t="s">
        <v>12</v>
      </c>
      <c r="K4" s="73"/>
    </row>
    <row r="5" spans="1:25" ht="15.75" customHeight="1" x14ac:dyDescent="0.3">
      <c r="A5" s="341">
        <v>8</v>
      </c>
      <c r="B5" s="342" t="s">
        <v>973</v>
      </c>
      <c r="C5" s="342" t="s">
        <v>40</v>
      </c>
      <c r="D5" s="343">
        <v>100.002</v>
      </c>
      <c r="E5" s="343">
        <v>100.001</v>
      </c>
      <c r="F5" s="343">
        <f>SUM(D5,E5)</f>
        <v>200.00299999999999</v>
      </c>
      <c r="G5" s="344">
        <v>8</v>
      </c>
      <c r="H5" s="343">
        <v>597.01</v>
      </c>
      <c r="I5" s="481">
        <v>23</v>
      </c>
      <c r="K5" s="73"/>
    </row>
    <row r="6" spans="1:25" ht="15.75" customHeight="1" x14ac:dyDescent="0.3">
      <c r="A6" s="174">
        <v>9</v>
      </c>
      <c r="B6" s="170" t="s">
        <v>974</v>
      </c>
      <c r="C6" s="170" t="s">
        <v>40</v>
      </c>
      <c r="D6" s="172">
        <v>100.004</v>
      </c>
      <c r="E6" s="172">
        <v>100.002</v>
      </c>
      <c r="F6" s="172">
        <f>SUM(D6,E6)</f>
        <v>200.006</v>
      </c>
      <c r="G6" s="169">
        <v>9</v>
      </c>
      <c r="H6" s="172">
        <v>598.01400000000001</v>
      </c>
      <c r="I6" s="250">
        <v>21</v>
      </c>
      <c r="N6" s="248"/>
      <c r="O6" s="248"/>
      <c r="P6" s="248"/>
      <c r="R6" s="248"/>
      <c r="S6" s="249"/>
    </row>
    <row r="7" spans="1:25" ht="15.75" customHeight="1" x14ac:dyDescent="0.3">
      <c r="A7" s="174">
        <v>6</v>
      </c>
      <c r="B7" s="170" t="s">
        <v>494</v>
      </c>
      <c r="C7" s="170" t="s">
        <v>495</v>
      </c>
      <c r="D7" s="172">
        <v>100.002</v>
      </c>
      <c r="E7" s="172">
        <v>99.001999999999995</v>
      </c>
      <c r="F7" s="172">
        <f>SUM(D7,E7)</f>
        <v>199.00399999999999</v>
      </c>
      <c r="G7" s="169">
        <v>6</v>
      </c>
      <c r="H7" s="172">
        <v>596.01300000000003</v>
      </c>
      <c r="I7" s="250">
        <v>19</v>
      </c>
      <c r="J7" s="130"/>
      <c r="K7" s="73"/>
    </row>
    <row r="8" spans="1:25" ht="15.75" customHeight="1" x14ac:dyDescent="0.3">
      <c r="A8" s="174">
        <v>5</v>
      </c>
      <c r="B8" s="170" t="s">
        <v>972</v>
      </c>
      <c r="C8" s="170" t="s">
        <v>24</v>
      </c>
      <c r="D8" s="172">
        <v>99.001999999999995</v>
      </c>
      <c r="E8" s="172">
        <v>99.001999999999995</v>
      </c>
      <c r="F8" s="172">
        <f>SUM(D8,E8)</f>
        <v>198.00399999999999</v>
      </c>
      <c r="G8" s="169">
        <v>5</v>
      </c>
      <c r="H8" s="172">
        <v>595.00900000000001</v>
      </c>
      <c r="I8" s="250">
        <v>18</v>
      </c>
    </row>
    <row r="9" spans="1:25" ht="15.75" customHeight="1" x14ac:dyDescent="0.3">
      <c r="A9" s="174">
        <v>2</v>
      </c>
      <c r="B9" s="170" t="s">
        <v>244</v>
      </c>
      <c r="C9" s="170" t="s">
        <v>322</v>
      </c>
      <c r="D9" s="172">
        <v>100.005</v>
      </c>
      <c r="E9" s="172">
        <v>99.004000000000005</v>
      </c>
      <c r="F9" s="172">
        <f>SUM(D9,E9)</f>
        <v>199.00900000000001</v>
      </c>
      <c r="G9" s="169">
        <v>7</v>
      </c>
      <c r="H9" s="172">
        <v>595.01300000000003</v>
      </c>
      <c r="I9" s="247">
        <v>16</v>
      </c>
      <c r="P9" s="77"/>
      <c r="Q9" s="77"/>
      <c r="R9" s="77"/>
      <c r="S9" s="77"/>
    </row>
    <row r="10" spans="1:25" ht="15.75" customHeight="1" x14ac:dyDescent="0.3">
      <c r="A10" s="174">
        <v>1</v>
      </c>
      <c r="B10" s="170" t="s">
        <v>969</v>
      </c>
      <c r="C10" s="170" t="s">
        <v>284</v>
      </c>
      <c r="D10" s="172">
        <v>100.002</v>
      </c>
      <c r="E10" s="172">
        <v>96.001999999999995</v>
      </c>
      <c r="F10" s="172">
        <f>SUM(D10,E10)</f>
        <v>196.00399999999999</v>
      </c>
      <c r="G10" s="169">
        <v>4</v>
      </c>
      <c r="H10" s="172">
        <v>592.01400000000001</v>
      </c>
      <c r="I10" s="247">
        <v>16</v>
      </c>
    </row>
    <row r="11" spans="1:25" ht="15.75" customHeight="1" x14ac:dyDescent="0.3">
      <c r="A11" s="174">
        <v>7</v>
      </c>
      <c r="B11" s="170" t="s">
        <v>499</v>
      </c>
      <c r="C11" s="170" t="s">
        <v>284</v>
      </c>
      <c r="D11" s="172">
        <v>98</v>
      </c>
      <c r="E11" s="172">
        <v>97</v>
      </c>
      <c r="F11" s="172">
        <f>SUM(D11,E11)</f>
        <v>195</v>
      </c>
      <c r="G11" s="169">
        <v>2</v>
      </c>
      <c r="H11" s="172">
        <v>591.005</v>
      </c>
      <c r="I11" s="250">
        <v>13</v>
      </c>
    </row>
    <row r="12" spans="1:25" ht="15.75" customHeight="1" x14ac:dyDescent="0.3">
      <c r="A12" s="174">
        <v>4</v>
      </c>
      <c r="B12" s="170" t="s">
        <v>971</v>
      </c>
      <c r="C12" s="170" t="s">
        <v>72</v>
      </c>
      <c r="D12" s="172">
        <v>98.001999999999995</v>
      </c>
      <c r="E12" s="172">
        <v>98.001000000000005</v>
      </c>
      <c r="F12" s="172">
        <f>SUM(D12,E12)</f>
        <v>196.00299999999999</v>
      </c>
      <c r="G12" s="169">
        <v>3</v>
      </c>
      <c r="H12" s="172">
        <v>583.00599999999997</v>
      </c>
      <c r="I12" s="250">
        <v>7</v>
      </c>
    </row>
    <row r="13" spans="1:25" ht="15.75" customHeight="1" x14ac:dyDescent="0.3">
      <c r="A13" s="364">
        <v>3</v>
      </c>
      <c r="B13" s="346" t="s">
        <v>970</v>
      </c>
      <c r="C13" s="346" t="s">
        <v>594</v>
      </c>
      <c r="D13" s="347">
        <v>89</v>
      </c>
      <c r="E13" s="347">
        <v>85</v>
      </c>
      <c r="F13" s="347">
        <f>SUM(D13,E13)</f>
        <v>174</v>
      </c>
      <c r="G13" s="348">
        <v>1</v>
      </c>
      <c r="H13" s="176">
        <v>515</v>
      </c>
      <c r="I13" s="251">
        <v>3</v>
      </c>
    </row>
    <row r="14" spans="1:25" ht="15.75" customHeight="1" x14ac:dyDescent="0.3"/>
    <row r="15" spans="1:25" ht="15.75" customHeight="1" x14ac:dyDescent="0.3">
      <c r="A15" s="78"/>
      <c r="B15" s="79" t="s">
        <v>5</v>
      </c>
      <c r="C15" s="80" t="s">
        <v>975</v>
      </c>
      <c r="D15" s="80"/>
      <c r="E15" s="80" t="s">
        <v>1379</v>
      </c>
      <c r="F15" s="79"/>
      <c r="G15" s="79"/>
      <c r="H15" s="79"/>
      <c r="I15" s="79"/>
    </row>
    <row r="16" spans="1:25" ht="15.75" customHeight="1" x14ac:dyDescent="0.3">
      <c r="A16" s="162">
        <v>2</v>
      </c>
      <c r="B16" s="163" t="s">
        <v>7</v>
      </c>
      <c r="C16" s="164" t="s">
        <v>8</v>
      </c>
      <c r="D16" s="165"/>
      <c r="E16" s="166"/>
      <c r="F16" s="167" t="s">
        <v>9</v>
      </c>
      <c r="G16" s="167" t="s">
        <v>10</v>
      </c>
      <c r="H16" s="167" t="s">
        <v>11</v>
      </c>
      <c r="I16" s="168" t="s">
        <v>12</v>
      </c>
    </row>
    <row r="17" spans="1:9" ht="15.75" customHeight="1" x14ac:dyDescent="0.3">
      <c r="A17" s="341">
        <v>4</v>
      </c>
      <c r="B17" s="342" t="s">
        <v>66</v>
      </c>
      <c r="C17" s="342" t="s">
        <v>24</v>
      </c>
      <c r="D17" s="343">
        <v>100.002</v>
      </c>
      <c r="E17" s="343">
        <v>99.001000000000005</v>
      </c>
      <c r="F17" s="343">
        <f>SUM(D17,E17)</f>
        <v>199.00299999999999</v>
      </c>
      <c r="G17" s="344">
        <v>9</v>
      </c>
      <c r="H17" s="343">
        <v>597.00800000000004</v>
      </c>
      <c r="I17" s="481">
        <v>26</v>
      </c>
    </row>
    <row r="18" spans="1:9" ht="15.75" customHeight="1" x14ac:dyDescent="0.3">
      <c r="A18" s="174">
        <v>9</v>
      </c>
      <c r="B18" s="170" t="s">
        <v>981</v>
      </c>
      <c r="C18" s="170" t="s">
        <v>57</v>
      </c>
      <c r="D18" s="172">
        <v>99.001999999999995</v>
      </c>
      <c r="E18" s="172">
        <v>97.001000000000005</v>
      </c>
      <c r="F18" s="172">
        <f>SUM(D18,E18)</f>
        <v>196.00299999999999</v>
      </c>
      <c r="G18" s="169">
        <v>6</v>
      </c>
      <c r="H18" s="172">
        <v>592.00800000000004</v>
      </c>
      <c r="I18" s="250">
        <v>21</v>
      </c>
    </row>
    <row r="19" spans="1:9" ht="15.75" customHeight="1" x14ac:dyDescent="0.3">
      <c r="A19" s="174">
        <v>7</v>
      </c>
      <c r="B19" s="170" t="s">
        <v>980</v>
      </c>
      <c r="C19" s="170" t="s">
        <v>57</v>
      </c>
      <c r="D19" s="172">
        <v>98.004000000000005</v>
      </c>
      <c r="E19" s="172">
        <v>98.004000000000005</v>
      </c>
      <c r="F19" s="172">
        <f>SUM(D19,E19)</f>
        <v>196.00800000000001</v>
      </c>
      <c r="G19" s="169">
        <v>7</v>
      </c>
      <c r="H19" s="172">
        <v>588.01</v>
      </c>
      <c r="I19" s="250">
        <v>18</v>
      </c>
    </row>
    <row r="20" spans="1:9" ht="15.75" customHeight="1" x14ac:dyDescent="0.3">
      <c r="A20" s="174">
        <v>1</v>
      </c>
      <c r="B20" s="170" t="s">
        <v>976</v>
      </c>
      <c r="C20" s="170" t="s">
        <v>218</v>
      </c>
      <c r="D20" s="172">
        <v>99.001999999999995</v>
      </c>
      <c r="E20" s="172">
        <v>98</v>
      </c>
      <c r="F20" s="172">
        <f>SUM(D20,E20)</f>
        <v>197.00200000000001</v>
      </c>
      <c r="G20" s="169">
        <v>8</v>
      </c>
      <c r="H20" s="172">
        <v>584.00299999999993</v>
      </c>
      <c r="I20" s="247">
        <v>15</v>
      </c>
    </row>
    <row r="21" spans="1:9" ht="15.75" customHeight="1" x14ac:dyDescent="0.3">
      <c r="A21" s="174">
        <v>5</v>
      </c>
      <c r="B21" s="170" t="s">
        <v>437</v>
      </c>
      <c r="C21" s="170" t="s">
        <v>403</v>
      </c>
      <c r="D21" s="172">
        <v>97.001000000000005</v>
      </c>
      <c r="E21" s="172">
        <v>96</v>
      </c>
      <c r="F21" s="172">
        <f>SUM(D21,E21)</f>
        <v>193.001</v>
      </c>
      <c r="G21" s="169">
        <v>3</v>
      </c>
      <c r="H21" s="172">
        <v>583.00699999999995</v>
      </c>
      <c r="I21" s="250">
        <v>14</v>
      </c>
    </row>
    <row r="22" spans="1:9" ht="15.75" customHeight="1" x14ac:dyDescent="0.3">
      <c r="A22" s="174">
        <v>6</v>
      </c>
      <c r="B22" s="170" t="s">
        <v>979</v>
      </c>
      <c r="C22" s="170" t="s">
        <v>40</v>
      </c>
      <c r="D22" s="172">
        <v>97</v>
      </c>
      <c r="E22" s="172">
        <v>97</v>
      </c>
      <c r="F22" s="172">
        <f>SUM(D22,E22)</f>
        <v>194</v>
      </c>
      <c r="G22" s="169">
        <v>4</v>
      </c>
      <c r="H22" s="172">
        <v>582.00300000000004</v>
      </c>
      <c r="I22" s="250">
        <v>14</v>
      </c>
    </row>
    <row r="23" spans="1:9" ht="15.75" customHeight="1" x14ac:dyDescent="0.3">
      <c r="A23" s="174">
        <v>2</v>
      </c>
      <c r="B23" s="170" t="s">
        <v>977</v>
      </c>
      <c r="C23" s="170" t="s">
        <v>284</v>
      </c>
      <c r="D23" s="172">
        <v>98.001000000000005</v>
      </c>
      <c r="E23" s="172">
        <v>95</v>
      </c>
      <c r="F23" s="172">
        <f>SUM(D23,E23)</f>
        <v>193.001</v>
      </c>
      <c r="G23" s="169">
        <v>3</v>
      </c>
      <c r="H23" s="172">
        <v>580.00799999999992</v>
      </c>
      <c r="I23" s="250">
        <v>14</v>
      </c>
    </row>
    <row r="24" spans="1:9" ht="15.75" customHeight="1" x14ac:dyDescent="0.3">
      <c r="A24" s="174">
        <v>3</v>
      </c>
      <c r="B24" s="170" t="s">
        <v>978</v>
      </c>
      <c r="C24" s="170" t="s">
        <v>79</v>
      </c>
      <c r="D24" s="172">
        <v>98.001000000000005</v>
      </c>
      <c r="E24" s="172">
        <v>97.003</v>
      </c>
      <c r="F24" s="172">
        <f>SUM(D24,E24)</f>
        <v>195.00400000000002</v>
      </c>
      <c r="G24" s="169">
        <v>5</v>
      </c>
      <c r="H24" s="172">
        <v>578.00800000000004</v>
      </c>
      <c r="I24" s="250">
        <v>10</v>
      </c>
    </row>
    <row r="25" spans="1:9" ht="15.75" customHeight="1" x14ac:dyDescent="0.3">
      <c r="A25" s="364">
        <v>8</v>
      </c>
      <c r="B25" s="346" t="s">
        <v>530</v>
      </c>
      <c r="C25" s="346" t="s">
        <v>284</v>
      </c>
      <c r="D25" s="347">
        <v>94</v>
      </c>
      <c r="E25" s="347">
        <v>90.001000000000005</v>
      </c>
      <c r="F25" s="347">
        <f>SUM(D25,E25)</f>
        <v>184.001</v>
      </c>
      <c r="G25" s="348">
        <v>1</v>
      </c>
      <c r="H25" s="176">
        <v>564.00300000000004</v>
      </c>
      <c r="I25" s="251">
        <v>5</v>
      </c>
    </row>
    <row r="26" spans="1:9" ht="15.75" customHeight="1" x14ac:dyDescent="0.3"/>
    <row r="27" spans="1:9" ht="15.75" customHeight="1" x14ac:dyDescent="0.3">
      <c r="A27" s="78"/>
      <c r="B27" s="79" t="s">
        <v>45</v>
      </c>
      <c r="C27" s="80" t="s">
        <v>982</v>
      </c>
      <c r="D27" s="80"/>
      <c r="E27" s="80" t="s">
        <v>1380</v>
      </c>
      <c r="F27" s="79"/>
      <c r="G27" s="79"/>
      <c r="H27" s="79"/>
      <c r="I27" s="79"/>
    </row>
    <row r="28" spans="1:9" ht="15.75" customHeight="1" x14ac:dyDescent="0.3">
      <c r="A28" s="162">
        <v>2</v>
      </c>
      <c r="B28" s="163" t="s">
        <v>7</v>
      </c>
      <c r="C28" s="164" t="s">
        <v>8</v>
      </c>
      <c r="D28" s="165"/>
      <c r="E28" s="166"/>
      <c r="F28" s="167" t="s">
        <v>9</v>
      </c>
      <c r="G28" s="167" t="s">
        <v>10</v>
      </c>
      <c r="H28" s="167" t="s">
        <v>11</v>
      </c>
      <c r="I28" s="168" t="s">
        <v>12</v>
      </c>
    </row>
    <row r="29" spans="1:9" ht="15.75" customHeight="1" x14ac:dyDescent="0.3">
      <c r="A29" s="341">
        <v>5</v>
      </c>
      <c r="B29" s="342" t="s">
        <v>987</v>
      </c>
      <c r="C29" s="342" t="s">
        <v>712</v>
      </c>
      <c r="D29" s="343">
        <v>99.003</v>
      </c>
      <c r="E29" s="343">
        <v>99.003</v>
      </c>
      <c r="F29" s="343">
        <f>SUM(D29,E29)</f>
        <v>198.006</v>
      </c>
      <c r="G29" s="344">
        <v>9</v>
      </c>
      <c r="H29" s="343">
        <v>589.00800000000004</v>
      </c>
      <c r="I29" s="481">
        <v>26</v>
      </c>
    </row>
    <row r="30" spans="1:9" ht="15.75" customHeight="1" x14ac:dyDescent="0.3">
      <c r="A30" s="174">
        <v>6</v>
      </c>
      <c r="B30" s="170" t="s">
        <v>887</v>
      </c>
      <c r="C30" s="170" t="s">
        <v>134</v>
      </c>
      <c r="D30" s="172">
        <v>98.003</v>
      </c>
      <c r="E30" s="172">
        <v>98</v>
      </c>
      <c r="F30" s="172">
        <f>SUM(D30,E30)</f>
        <v>196.00299999999999</v>
      </c>
      <c r="G30" s="169">
        <v>8</v>
      </c>
      <c r="H30" s="172">
        <v>585.00700000000006</v>
      </c>
      <c r="I30" s="250">
        <v>25</v>
      </c>
    </row>
    <row r="31" spans="1:9" ht="15.75" customHeight="1" x14ac:dyDescent="0.3">
      <c r="A31" s="174">
        <v>1</v>
      </c>
      <c r="B31" s="170" t="s">
        <v>983</v>
      </c>
      <c r="C31" s="170" t="s">
        <v>113</v>
      </c>
      <c r="D31" s="172">
        <v>98.001000000000005</v>
      </c>
      <c r="E31" s="172">
        <v>96</v>
      </c>
      <c r="F31" s="172">
        <f>SUM(D31,E31)</f>
        <v>194.001</v>
      </c>
      <c r="G31" s="169">
        <v>6</v>
      </c>
      <c r="H31" s="172">
        <v>576.00300000000004</v>
      </c>
      <c r="I31" s="247">
        <v>19</v>
      </c>
    </row>
    <row r="32" spans="1:9" ht="15.75" customHeight="1" x14ac:dyDescent="0.3">
      <c r="A32" s="174">
        <v>2</v>
      </c>
      <c r="B32" s="170" t="s">
        <v>984</v>
      </c>
      <c r="C32" s="170" t="s">
        <v>113</v>
      </c>
      <c r="D32" s="172">
        <v>99</v>
      </c>
      <c r="E32" s="172">
        <v>97.001000000000005</v>
      </c>
      <c r="F32" s="172">
        <f>SUM(D32,E32)</f>
        <v>196.001</v>
      </c>
      <c r="G32" s="169">
        <v>7</v>
      </c>
      <c r="H32" s="172">
        <v>569.00099999999998</v>
      </c>
      <c r="I32" s="250">
        <v>16</v>
      </c>
    </row>
    <row r="33" spans="1:9" ht="15.75" customHeight="1" x14ac:dyDescent="0.3">
      <c r="A33" s="174">
        <v>9</v>
      </c>
      <c r="B33" s="170" t="s">
        <v>617</v>
      </c>
      <c r="C33" s="170" t="s">
        <v>97</v>
      </c>
      <c r="D33" s="172">
        <v>97</v>
      </c>
      <c r="E33" s="172">
        <v>97</v>
      </c>
      <c r="F33" s="172">
        <f>SUM(D33,E33)</f>
        <v>194</v>
      </c>
      <c r="G33" s="169">
        <v>5</v>
      </c>
      <c r="H33" s="172">
        <v>556</v>
      </c>
      <c r="I33" s="250">
        <v>14</v>
      </c>
    </row>
    <row r="34" spans="1:9" ht="15.75" customHeight="1" x14ac:dyDescent="0.3">
      <c r="A34" s="174">
        <v>8</v>
      </c>
      <c r="B34" s="170" t="s">
        <v>896</v>
      </c>
      <c r="C34" s="170" t="s">
        <v>72</v>
      </c>
      <c r="D34" s="172">
        <v>95.001000000000005</v>
      </c>
      <c r="E34" s="172">
        <v>95</v>
      </c>
      <c r="F34" s="172">
        <f>SUM(D34,E34)</f>
        <v>190.001</v>
      </c>
      <c r="G34" s="169">
        <v>4</v>
      </c>
      <c r="H34" s="172">
        <v>561.00099999999998</v>
      </c>
      <c r="I34" s="250">
        <v>12</v>
      </c>
    </row>
    <row r="35" spans="1:9" ht="15.75" customHeight="1" x14ac:dyDescent="0.3">
      <c r="A35" s="174">
        <v>7</v>
      </c>
      <c r="B35" s="170" t="s">
        <v>988</v>
      </c>
      <c r="C35" s="170" t="s">
        <v>28</v>
      </c>
      <c r="D35" s="172">
        <v>89</v>
      </c>
      <c r="E35" s="172">
        <v>86</v>
      </c>
      <c r="F35" s="172">
        <f>SUM(D35,E35)</f>
        <v>175</v>
      </c>
      <c r="G35" s="169">
        <v>2</v>
      </c>
      <c r="H35" s="172">
        <v>530.00199999999995</v>
      </c>
      <c r="I35" s="250">
        <v>9</v>
      </c>
    </row>
    <row r="36" spans="1:9" ht="15.75" customHeight="1" x14ac:dyDescent="0.3">
      <c r="A36" s="174">
        <v>3</v>
      </c>
      <c r="B36" s="170" t="s">
        <v>985</v>
      </c>
      <c r="C36" s="170" t="s">
        <v>134</v>
      </c>
      <c r="D36" s="172">
        <v>91</v>
      </c>
      <c r="E36" s="172">
        <v>90</v>
      </c>
      <c r="F36" s="172">
        <f>SUM(D36,E36)</f>
        <v>181</v>
      </c>
      <c r="G36" s="169">
        <v>3</v>
      </c>
      <c r="H36" s="172">
        <v>526.00099999999998</v>
      </c>
      <c r="I36" s="250">
        <v>7</v>
      </c>
    </row>
    <row r="37" spans="1:9" ht="15.75" customHeight="1" x14ac:dyDescent="0.3">
      <c r="A37" s="364">
        <v>4</v>
      </c>
      <c r="B37" s="346" t="s">
        <v>986</v>
      </c>
      <c r="C37" s="346" t="s">
        <v>594</v>
      </c>
      <c r="D37" s="347">
        <v>84</v>
      </c>
      <c r="E37" s="347">
        <v>80</v>
      </c>
      <c r="F37" s="347">
        <f>SUM(D37,E37)</f>
        <v>164</v>
      </c>
      <c r="G37" s="348">
        <v>1</v>
      </c>
      <c r="H37" s="176">
        <v>501.00099999999998</v>
      </c>
      <c r="I37" s="251">
        <v>7</v>
      </c>
    </row>
    <row r="38" spans="1:9" ht="15.75" customHeight="1" x14ac:dyDescent="0.3"/>
    <row r="39" spans="1:9" ht="15.75" customHeight="1" x14ac:dyDescent="0.3">
      <c r="A39" s="78"/>
      <c r="B39" s="79" t="s">
        <v>47</v>
      </c>
      <c r="C39" s="80" t="s">
        <v>783</v>
      </c>
      <c r="D39" s="80"/>
      <c r="E39" s="80" t="s">
        <v>1327</v>
      </c>
      <c r="F39" s="79"/>
      <c r="G39" s="79"/>
      <c r="H39" s="79"/>
      <c r="I39" s="79"/>
    </row>
    <row r="40" spans="1:9" ht="15.75" customHeight="1" x14ac:dyDescent="0.3">
      <c r="A40" s="162">
        <v>2</v>
      </c>
      <c r="B40" s="163" t="s">
        <v>7</v>
      </c>
      <c r="C40" s="164" t="s">
        <v>8</v>
      </c>
      <c r="D40" s="165"/>
      <c r="E40" s="166"/>
      <c r="F40" s="167" t="s">
        <v>9</v>
      </c>
      <c r="G40" s="167" t="s">
        <v>10</v>
      </c>
      <c r="H40" s="167" t="s">
        <v>11</v>
      </c>
      <c r="I40" s="168" t="s">
        <v>12</v>
      </c>
    </row>
    <row r="41" spans="1:9" ht="15.75" customHeight="1" x14ac:dyDescent="0.3">
      <c r="A41" s="341">
        <v>3</v>
      </c>
      <c r="B41" s="342" t="s">
        <v>991</v>
      </c>
      <c r="C41" s="342" t="s">
        <v>40</v>
      </c>
      <c r="D41" s="343">
        <v>99.001999999999995</v>
      </c>
      <c r="E41" s="343">
        <v>98</v>
      </c>
      <c r="F41" s="343">
        <f>SUM(D41,E41)</f>
        <v>197.00200000000001</v>
      </c>
      <c r="G41" s="344">
        <v>9</v>
      </c>
      <c r="H41" s="343">
        <v>585.00500000000011</v>
      </c>
      <c r="I41" s="481">
        <v>26</v>
      </c>
    </row>
    <row r="42" spans="1:9" ht="15.75" customHeight="1" x14ac:dyDescent="0.3">
      <c r="A42" s="174">
        <v>1</v>
      </c>
      <c r="B42" s="170" t="s">
        <v>989</v>
      </c>
      <c r="C42" s="170" t="s">
        <v>113</v>
      </c>
      <c r="D42" s="172">
        <v>98.001999999999995</v>
      </c>
      <c r="E42" s="172">
        <v>95</v>
      </c>
      <c r="F42" s="172">
        <f>SUM(D42,E42)</f>
        <v>193.00200000000001</v>
      </c>
      <c r="G42" s="169">
        <v>7</v>
      </c>
      <c r="H42" s="172">
        <v>581.00600000000009</v>
      </c>
      <c r="I42" s="247">
        <v>22</v>
      </c>
    </row>
    <row r="43" spans="1:9" ht="15.75" customHeight="1" x14ac:dyDescent="0.3">
      <c r="A43" s="174">
        <v>5</v>
      </c>
      <c r="B43" s="170" t="s">
        <v>992</v>
      </c>
      <c r="C43" s="170" t="s">
        <v>284</v>
      </c>
      <c r="D43" s="172">
        <v>98</v>
      </c>
      <c r="E43" s="172">
        <v>97.001000000000005</v>
      </c>
      <c r="F43" s="172">
        <f>SUM(D43,E43)</f>
        <v>195.001</v>
      </c>
      <c r="G43" s="169">
        <v>8</v>
      </c>
      <c r="H43" s="172">
        <v>580.005</v>
      </c>
      <c r="I43" s="250">
        <v>22</v>
      </c>
    </row>
    <row r="44" spans="1:9" ht="15.75" customHeight="1" x14ac:dyDescent="0.3">
      <c r="A44" s="174">
        <v>9</v>
      </c>
      <c r="B44" s="170" t="s">
        <v>429</v>
      </c>
      <c r="C44" s="170" t="s">
        <v>427</v>
      </c>
      <c r="D44" s="172">
        <v>95.001000000000005</v>
      </c>
      <c r="E44" s="172">
        <v>94.001000000000005</v>
      </c>
      <c r="F44" s="172">
        <f>SUM(D44,E44)</f>
        <v>189.00200000000001</v>
      </c>
      <c r="G44" s="169">
        <v>5</v>
      </c>
      <c r="H44" s="172">
        <v>567.00400000000002</v>
      </c>
      <c r="I44" s="250">
        <v>15</v>
      </c>
    </row>
    <row r="45" spans="1:9" ht="15.75" customHeight="1" x14ac:dyDescent="0.3">
      <c r="A45" s="174">
        <v>7</v>
      </c>
      <c r="B45" s="170" t="s">
        <v>994</v>
      </c>
      <c r="C45" s="170" t="s">
        <v>113</v>
      </c>
      <c r="D45" s="172">
        <v>92.001999999999995</v>
      </c>
      <c r="E45" s="172">
        <v>90</v>
      </c>
      <c r="F45" s="172">
        <f>SUM(D45,E45)</f>
        <v>182.00200000000001</v>
      </c>
      <c r="G45" s="169">
        <v>2</v>
      </c>
      <c r="H45" s="172">
        <v>565.005</v>
      </c>
      <c r="I45" s="250">
        <v>15</v>
      </c>
    </row>
    <row r="46" spans="1:9" ht="15.75" customHeight="1" x14ac:dyDescent="0.3">
      <c r="A46" s="174">
        <v>8</v>
      </c>
      <c r="B46" s="170" t="s">
        <v>995</v>
      </c>
      <c r="C46" s="170" t="s">
        <v>28</v>
      </c>
      <c r="D46" s="172">
        <v>96</v>
      </c>
      <c r="E46" s="172">
        <v>91</v>
      </c>
      <c r="F46" s="172">
        <f>SUM(D46,E46)</f>
        <v>187</v>
      </c>
      <c r="G46" s="169">
        <v>4</v>
      </c>
      <c r="H46" s="172">
        <v>554.00300000000004</v>
      </c>
      <c r="I46" s="250">
        <v>11</v>
      </c>
    </row>
    <row r="47" spans="1:9" ht="15.75" customHeight="1" x14ac:dyDescent="0.3">
      <c r="A47" s="174">
        <v>4</v>
      </c>
      <c r="B47" s="170" t="s">
        <v>770</v>
      </c>
      <c r="C47" s="170" t="s">
        <v>113</v>
      </c>
      <c r="D47" s="172">
        <v>98</v>
      </c>
      <c r="E47" s="172">
        <v>93</v>
      </c>
      <c r="F47" s="172">
        <f>SUM(D47,E47)</f>
        <v>191</v>
      </c>
      <c r="G47" s="169">
        <v>6</v>
      </c>
      <c r="H47" s="172">
        <v>544.00099999999998</v>
      </c>
      <c r="I47" s="250">
        <v>10</v>
      </c>
    </row>
    <row r="48" spans="1:9" ht="15.75" customHeight="1" x14ac:dyDescent="0.3">
      <c r="A48" s="174">
        <v>6</v>
      </c>
      <c r="B48" s="170" t="s">
        <v>993</v>
      </c>
      <c r="C48" s="170" t="s">
        <v>113</v>
      </c>
      <c r="D48" s="172">
        <v>94</v>
      </c>
      <c r="E48" s="172">
        <v>91</v>
      </c>
      <c r="F48" s="172">
        <f>SUM(D48,E48)</f>
        <v>185</v>
      </c>
      <c r="G48" s="169">
        <v>3</v>
      </c>
      <c r="H48" s="172">
        <v>547.00099999999998</v>
      </c>
      <c r="I48" s="250">
        <v>8</v>
      </c>
    </row>
    <row r="49" spans="1:9" ht="15.75" customHeight="1" x14ac:dyDescent="0.3">
      <c r="A49" s="364">
        <v>2</v>
      </c>
      <c r="B49" s="346" t="s">
        <v>990</v>
      </c>
      <c r="C49" s="346" t="s">
        <v>68</v>
      </c>
      <c r="D49" s="347">
        <v>90</v>
      </c>
      <c r="E49" s="347">
        <v>86.001000000000005</v>
      </c>
      <c r="F49" s="347">
        <f>SUM(D49,E49)</f>
        <v>176.001</v>
      </c>
      <c r="G49" s="348">
        <v>1</v>
      </c>
      <c r="H49" s="176">
        <v>523.00099999999998</v>
      </c>
      <c r="I49" s="251">
        <v>6</v>
      </c>
    </row>
    <row r="50" spans="1:9" ht="15.75" customHeight="1" x14ac:dyDescent="0.3"/>
    <row r="51" spans="1:9" ht="15.75" customHeight="1" x14ac:dyDescent="0.3">
      <c r="A51" s="78"/>
      <c r="B51" s="79" t="s">
        <v>73</v>
      </c>
      <c r="C51" s="80" t="s">
        <v>943</v>
      </c>
      <c r="D51" s="80"/>
      <c r="E51" s="80" t="s">
        <v>1381</v>
      </c>
      <c r="F51" s="79"/>
      <c r="G51" s="79"/>
      <c r="H51" s="79"/>
      <c r="I51" s="79"/>
    </row>
    <row r="52" spans="1:9" ht="15.75" customHeight="1" x14ac:dyDescent="0.3">
      <c r="A52" s="162">
        <v>2</v>
      </c>
      <c r="B52" s="163" t="s">
        <v>7</v>
      </c>
      <c r="C52" s="164" t="s">
        <v>8</v>
      </c>
      <c r="D52" s="165"/>
      <c r="E52" s="166"/>
      <c r="F52" s="167" t="s">
        <v>9</v>
      </c>
      <c r="G52" s="167" t="s">
        <v>10</v>
      </c>
      <c r="H52" s="167" t="s">
        <v>11</v>
      </c>
      <c r="I52" s="168" t="s">
        <v>12</v>
      </c>
    </row>
    <row r="53" spans="1:9" ht="15.75" customHeight="1" x14ac:dyDescent="0.3">
      <c r="A53" s="341">
        <v>2</v>
      </c>
      <c r="B53" s="342" t="s">
        <v>522</v>
      </c>
      <c r="C53" s="342" t="s">
        <v>273</v>
      </c>
      <c r="D53" s="343">
        <v>100.001</v>
      </c>
      <c r="E53" s="343">
        <v>99.003</v>
      </c>
      <c r="F53" s="343">
        <f>SUM(D53,E53)</f>
        <v>199.00400000000002</v>
      </c>
      <c r="G53" s="344">
        <v>9</v>
      </c>
      <c r="H53" s="343">
        <v>597.01</v>
      </c>
      <c r="I53" s="481">
        <v>27</v>
      </c>
    </row>
    <row r="54" spans="1:9" ht="15.75" customHeight="1" x14ac:dyDescent="0.3">
      <c r="A54" s="174">
        <v>5</v>
      </c>
      <c r="B54" s="170" t="s">
        <v>592</v>
      </c>
      <c r="C54" s="170" t="s">
        <v>43</v>
      </c>
      <c r="D54" s="172">
        <v>100.003</v>
      </c>
      <c r="E54" s="172">
        <v>98</v>
      </c>
      <c r="F54" s="172">
        <f>SUM(D54,E54)</f>
        <v>198.00299999999999</v>
      </c>
      <c r="G54" s="169">
        <v>8</v>
      </c>
      <c r="H54" s="172">
        <v>589.00700000000006</v>
      </c>
      <c r="I54" s="250">
        <v>23</v>
      </c>
    </row>
    <row r="55" spans="1:9" ht="15.75" customHeight="1" x14ac:dyDescent="0.3">
      <c r="A55" s="174">
        <v>8</v>
      </c>
      <c r="B55" s="170" t="s">
        <v>998</v>
      </c>
      <c r="C55" s="170" t="s">
        <v>134</v>
      </c>
      <c r="D55" s="172">
        <v>99.001000000000005</v>
      </c>
      <c r="E55" s="172">
        <v>99.001000000000005</v>
      </c>
      <c r="F55" s="172">
        <f>SUM(D55,E55)</f>
        <v>198.00200000000001</v>
      </c>
      <c r="G55" s="169">
        <v>7</v>
      </c>
      <c r="H55" s="172">
        <v>589.00400000000002</v>
      </c>
      <c r="I55" s="250">
        <v>22</v>
      </c>
    </row>
    <row r="56" spans="1:9" ht="15.75" customHeight="1" x14ac:dyDescent="0.3">
      <c r="A56" s="174">
        <v>7</v>
      </c>
      <c r="B56" s="170" t="s">
        <v>402</v>
      </c>
      <c r="C56" s="170" t="s">
        <v>403</v>
      </c>
      <c r="D56" s="172">
        <v>98</v>
      </c>
      <c r="E56" s="172">
        <v>96.001000000000005</v>
      </c>
      <c r="F56" s="172">
        <f>SUM(D56,E56)</f>
        <v>194.001</v>
      </c>
      <c r="G56" s="169">
        <v>6</v>
      </c>
      <c r="H56" s="172">
        <v>578.005</v>
      </c>
      <c r="I56" s="250">
        <v>16</v>
      </c>
    </row>
    <row r="57" spans="1:9" ht="15.75" customHeight="1" x14ac:dyDescent="0.3">
      <c r="A57" s="174">
        <v>4</v>
      </c>
      <c r="B57" s="170" t="s">
        <v>996</v>
      </c>
      <c r="C57" s="170" t="s">
        <v>712</v>
      </c>
      <c r="D57" s="172">
        <v>97</v>
      </c>
      <c r="E57" s="172">
        <v>96</v>
      </c>
      <c r="F57" s="172">
        <f>SUM(D57,E57)</f>
        <v>193</v>
      </c>
      <c r="G57" s="169">
        <v>5</v>
      </c>
      <c r="H57" s="172">
        <v>575.005</v>
      </c>
      <c r="I57" s="250">
        <v>15</v>
      </c>
    </row>
    <row r="58" spans="1:9" ht="15.75" customHeight="1" x14ac:dyDescent="0.3">
      <c r="A58" s="174">
        <v>1</v>
      </c>
      <c r="B58" s="170" t="s">
        <v>80</v>
      </c>
      <c r="C58" s="170" t="s">
        <v>81</v>
      </c>
      <c r="D58" s="172">
        <v>94.001000000000005</v>
      </c>
      <c r="E58" s="172">
        <v>94</v>
      </c>
      <c r="F58" s="172">
        <f>SUM(D58,E58)</f>
        <v>188.001</v>
      </c>
      <c r="G58" s="169">
        <v>3</v>
      </c>
      <c r="H58" s="172">
        <v>565.005</v>
      </c>
      <c r="I58" s="247">
        <v>10</v>
      </c>
    </row>
    <row r="59" spans="1:9" ht="15.75" customHeight="1" x14ac:dyDescent="0.3">
      <c r="A59" s="174">
        <v>6</v>
      </c>
      <c r="B59" s="170" t="s">
        <v>997</v>
      </c>
      <c r="C59" s="170" t="s">
        <v>28</v>
      </c>
      <c r="D59" s="172">
        <v>92</v>
      </c>
      <c r="E59" s="172">
        <v>83</v>
      </c>
      <c r="F59" s="172">
        <f>SUM(D59,E59)</f>
        <v>175</v>
      </c>
      <c r="G59" s="169">
        <v>2</v>
      </c>
      <c r="H59" s="172">
        <v>549.00300000000004</v>
      </c>
      <c r="I59" s="250">
        <v>10</v>
      </c>
    </row>
    <row r="60" spans="1:9" ht="15.75" customHeight="1" x14ac:dyDescent="0.3">
      <c r="A60" s="174">
        <v>9</v>
      </c>
      <c r="B60" s="170" t="s">
        <v>999</v>
      </c>
      <c r="C60" s="170" t="s">
        <v>97</v>
      </c>
      <c r="D60" s="172">
        <v>97</v>
      </c>
      <c r="E60" s="172">
        <v>94</v>
      </c>
      <c r="F60" s="172">
        <f>SUM(D60,E60)</f>
        <v>191</v>
      </c>
      <c r="G60" s="169">
        <v>4</v>
      </c>
      <c r="H60" s="172">
        <v>560.00199999999995</v>
      </c>
      <c r="I60" s="250">
        <v>9</v>
      </c>
    </row>
    <row r="61" spans="1:9" ht="15.75" customHeight="1" x14ac:dyDescent="0.3">
      <c r="A61" s="364">
        <v>3</v>
      </c>
      <c r="B61" s="346" t="s">
        <v>888</v>
      </c>
      <c r="C61" s="346" t="s">
        <v>79</v>
      </c>
      <c r="D61" s="347" t="s">
        <v>30</v>
      </c>
      <c r="E61" s="347"/>
      <c r="F61" s="347">
        <f>SUM(D61,E61)</f>
        <v>0</v>
      </c>
      <c r="G61" s="348">
        <v>0</v>
      </c>
      <c r="H61" s="176">
        <v>164</v>
      </c>
      <c r="I61" s="251">
        <v>1</v>
      </c>
    </row>
    <row r="62" spans="1:9" ht="15.75" customHeight="1" x14ac:dyDescent="0.3"/>
    <row r="63" spans="1:9" ht="15.75" customHeight="1" x14ac:dyDescent="0.3">
      <c r="B63" s="73" t="s">
        <v>737</v>
      </c>
    </row>
    <row r="64" spans="1:9" ht="15.75" customHeight="1" x14ac:dyDescent="0.3"/>
    <row r="65" spans="2:5" ht="15.75" customHeight="1" x14ac:dyDescent="0.3">
      <c r="B65" s="73" t="s">
        <v>1000</v>
      </c>
      <c r="E65" s="98" t="s">
        <v>1505</v>
      </c>
    </row>
    <row r="66" spans="2:5" ht="15.75" customHeight="1" x14ac:dyDescent="0.3">
      <c r="B66" s="73" t="s">
        <v>1506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A2003C2F-AEF4-4142-B93F-48B70DA0127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6994F-DB0C-424E-9D53-E59EBD1B955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6" width="8.7109375" style="73" customWidth="1"/>
    <col min="7" max="7" width="5" style="73" customWidth="1"/>
    <col min="8" max="8" width="9.7109375" style="73" customWidth="1"/>
    <col min="9" max="9" width="5" style="73" customWidth="1"/>
    <col min="10" max="10" width="1.7109375" style="73" customWidth="1"/>
    <col min="11" max="11" width="2.7109375" style="74" customWidth="1"/>
    <col min="12" max="13" width="20.7109375" style="73" customWidth="1"/>
    <col min="14" max="16" width="7.7109375" style="73" customWidth="1"/>
    <col min="17" max="17" width="5" style="73" customWidth="1"/>
    <col min="18" max="18" width="8.7109375" style="73" customWidth="1"/>
    <col min="19" max="21" width="5" style="73" customWidth="1"/>
    <col min="22" max="22" width="3.7109375" style="73" customWidth="1"/>
    <col min="23" max="23" width="5" style="73" customWidth="1"/>
    <col min="24" max="25" width="10.28515625" style="73"/>
  </cols>
  <sheetData>
    <row r="1" spans="1:25" ht="18" x14ac:dyDescent="0.35">
      <c r="A1" s="70"/>
      <c r="B1" s="71" t="s">
        <v>966</v>
      </c>
      <c r="C1" s="71"/>
      <c r="D1" s="72"/>
      <c r="E1" s="72"/>
      <c r="F1" s="72"/>
      <c r="G1" s="71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76" t="s">
        <v>967</v>
      </c>
    </row>
    <row r="3" spans="1:25" ht="15.75" customHeight="1" x14ac:dyDescent="0.3">
      <c r="A3" s="78"/>
      <c r="B3" s="79" t="s">
        <v>75</v>
      </c>
      <c r="C3" s="80" t="s">
        <v>897</v>
      </c>
      <c r="D3" s="80"/>
      <c r="E3" s="80" t="s">
        <v>1382</v>
      </c>
      <c r="F3" s="79"/>
      <c r="G3" s="79"/>
      <c r="H3" s="79"/>
      <c r="I3" s="7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81">
        <v>2</v>
      </c>
      <c r="B4" s="82" t="s">
        <v>7</v>
      </c>
      <c r="C4" s="83" t="s">
        <v>8</v>
      </c>
      <c r="D4" s="109"/>
      <c r="E4" s="153"/>
      <c r="F4" s="86" t="s">
        <v>9</v>
      </c>
      <c r="G4" s="86" t="s">
        <v>10</v>
      </c>
      <c r="H4" s="86" t="s">
        <v>11</v>
      </c>
      <c r="I4" s="87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15">
        <v>3</v>
      </c>
      <c r="B5" s="316" t="s">
        <v>1003</v>
      </c>
      <c r="C5" s="316" t="s">
        <v>446</v>
      </c>
      <c r="D5" s="466">
        <v>99.001999999999995</v>
      </c>
      <c r="E5" s="466">
        <v>99.001000000000005</v>
      </c>
      <c r="F5" s="339">
        <f>SUM(D5,E5)</f>
        <v>198.00299999999999</v>
      </c>
      <c r="G5" s="317">
        <v>8</v>
      </c>
      <c r="H5" s="466">
        <v>587.005</v>
      </c>
      <c r="I5" s="460">
        <v>23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01">
        <v>8</v>
      </c>
      <c r="B6" s="92" t="s">
        <v>1007</v>
      </c>
      <c r="C6" s="92" t="s">
        <v>446</v>
      </c>
      <c r="D6" s="188">
        <v>96.001999999999995</v>
      </c>
      <c r="E6" s="188">
        <v>96.001000000000005</v>
      </c>
      <c r="F6" s="159">
        <f>SUM(D6,E6)</f>
        <v>192.00299999999999</v>
      </c>
      <c r="G6" s="88">
        <v>7</v>
      </c>
      <c r="H6" s="188">
        <v>579.00599999999997</v>
      </c>
      <c r="I6" s="103">
        <v>20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01">
        <v>6</v>
      </c>
      <c r="B7" s="92" t="s">
        <v>1006</v>
      </c>
      <c r="C7" s="92" t="s">
        <v>712</v>
      </c>
      <c r="D7" s="188">
        <v>95</v>
      </c>
      <c r="E7" s="188">
        <v>92</v>
      </c>
      <c r="F7" s="159">
        <f>SUM(D7,E7)</f>
        <v>187</v>
      </c>
      <c r="G7" s="88">
        <v>4</v>
      </c>
      <c r="H7" s="188">
        <v>571.00099999999998</v>
      </c>
      <c r="I7" s="103">
        <v>15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91">
        <v>5</v>
      </c>
      <c r="B8" s="92" t="s">
        <v>1005</v>
      </c>
      <c r="C8" s="92" t="s">
        <v>446</v>
      </c>
      <c r="D8" s="188">
        <v>95.001000000000005</v>
      </c>
      <c r="E8" s="188">
        <v>95.001000000000005</v>
      </c>
      <c r="F8" s="159">
        <f>SUM(D8,E8)</f>
        <v>190.00200000000001</v>
      </c>
      <c r="G8" s="88">
        <v>6</v>
      </c>
      <c r="H8" s="188">
        <v>569.00199999999995</v>
      </c>
      <c r="I8" s="103">
        <v>13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01">
        <v>2</v>
      </c>
      <c r="B9" s="92" t="s">
        <v>1002</v>
      </c>
      <c r="C9" s="92" t="s">
        <v>81</v>
      </c>
      <c r="D9" s="252">
        <v>97</v>
      </c>
      <c r="E9" s="253">
        <v>75</v>
      </c>
      <c r="F9" s="159">
        <f>SUM(D9,E9)</f>
        <v>172</v>
      </c>
      <c r="G9" s="88">
        <v>1</v>
      </c>
      <c r="H9" s="188">
        <v>554.00300000000004</v>
      </c>
      <c r="I9" s="103">
        <v>11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01">
        <v>4</v>
      </c>
      <c r="B10" s="92" t="s">
        <v>1004</v>
      </c>
      <c r="C10" s="92" t="s">
        <v>113</v>
      </c>
      <c r="D10" s="188">
        <v>96.001000000000005</v>
      </c>
      <c r="E10" s="188">
        <v>93.001000000000005</v>
      </c>
      <c r="F10" s="159">
        <f>SUM(D10,E10)</f>
        <v>189.00200000000001</v>
      </c>
      <c r="G10" s="88">
        <v>5</v>
      </c>
      <c r="H10" s="188">
        <v>563.00600000000009</v>
      </c>
      <c r="I10" s="103">
        <v>9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91">
        <v>1</v>
      </c>
      <c r="B11" s="92" t="s">
        <v>1001</v>
      </c>
      <c r="C11" s="92" t="s">
        <v>132</v>
      </c>
      <c r="D11" s="159">
        <v>93</v>
      </c>
      <c r="E11" s="159">
        <v>84</v>
      </c>
      <c r="F11" s="159">
        <f>SUM(D11,E11)</f>
        <v>177</v>
      </c>
      <c r="G11" s="88">
        <v>2</v>
      </c>
      <c r="H11" s="159">
        <v>551</v>
      </c>
      <c r="I11" s="147">
        <v>9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20">
        <v>7</v>
      </c>
      <c r="B12" s="321" t="s">
        <v>615</v>
      </c>
      <c r="C12" s="321" t="s">
        <v>43</v>
      </c>
      <c r="D12" s="367">
        <v>91</v>
      </c>
      <c r="E12" s="367">
        <v>87</v>
      </c>
      <c r="F12" s="340">
        <f>SUM(D12,E12)</f>
        <v>178</v>
      </c>
      <c r="G12" s="323">
        <v>3</v>
      </c>
      <c r="H12" s="189">
        <v>549.00400000000002</v>
      </c>
      <c r="I12" s="105">
        <v>8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8"/>
      <c r="B14" s="79" t="s">
        <v>100</v>
      </c>
      <c r="C14" s="80" t="s">
        <v>906</v>
      </c>
      <c r="D14" s="80"/>
      <c r="E14" s="80" t="s">
        <v>1383</v>
      </c>
      <c r="F14" s="79"/>
      <c r="G14" s="79"/>
      <c r="H14" s="79"/>
      <c r="I14" s="79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81">
        <v>2</v>
      </c>
      <c r="B15" s="82" t="s">
        <v>7</v>
      </c>
      <c r="C15" s="83" t="s">
        <v>8</v>
      </c>
      <c r="D15" s="109"/>
      <c r="E15" s="153"/>
      <c r="F15" s="86" t="s">
        <v>9</v>
      </c>
      <c r="G15" s="86" t="s">
        <v>10</v>
      </c>
      <c r="H15" s="86" t="s">
        <v>11</v>
      </c>
      <c r="I15" s="87" t="s">
        <v>12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58">
        <v>4</v>
      </c>
      <c r="B16" s="316" t="s">
        <v>1011</v>
      </c>
      <c r="C16" s="316" t="s">
        <v>446</v>
      </c>
      <c r="D16" s="466">
        <v>95</v>
      </c>
      <c r="E16" s="466">
        <v>95</v>
      </c>
      <c r="F16" s="339">
        <f>SUM(D16,E16)</f>
        <v>190</v>
      </c>
      <c r="G16" s="317">
        <v>8</v>
      </c>
      <c r="H16" s="466">
        <v>565.00300000000004</v>
      </c>
      <c r="I16" s="460">
        <v>22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01">
        <v>8</v>
      </c>
      <c r="B17" s="92" t="s">
        <v>617</v>
      </c>
      <c r="C17" s="92" t="s">
        <v>84</v>
      </c>
      <c r="D17" s="188">
        <v>96.001000000000005</v>
      </c>
      <c r="E17" s="188">
        <v>91</v>
      </c>
      <c r="F17" s="159">
        <f>SUM(D17,E17)</f>
        <v>187.001</v>
      </c>
      <c r="G17" s="88">
        <v>7</v>
      </c>
      <c r="H17" s="188">
        <v>562.00400000000002</v>
      </c>
      <c r="I17" s="103">
        <v>20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01">
        <v>2</v>
      </c>
      <c r="B18" s="92" t="s">
        <v>1009</v>
      </c>
      <c r="C18" s="92" t="s">
        <v>446</v>
      </c>
      <c r="D18" s="188">
        <v>93.001000000000005</v>
      </c>
      <c r="E18" s="188">
        <v>92</v>
      </c>
      <c r="F18" s="159">
        <f>SUM(D18,E18)</f>
        <v>185.001</v>
      </c>
      <c r="G18" s="88">
        <v>5</v>
      </c>
      <c r="H18" s="188">
        <v>561.00400000000002</v>
      </c>
      <c r="I18" s="103">
        <v>20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91">
        <v>1</v>
      </c>
      <c r="B19" s="92" t="s">
        <v>1008</v>
      </c>
      <c r="C19" s="92" t="s">
        <v>113</v>
      </c>
      <c r="D19" s="159">
        <v>94.001999999999995</v>
      </c>
      <c r="E19" s="159">
        <v>91</v>
      </c>
      <c r="F19" s="159">
        <f>SUM(D19,E19)</f>
        <v>185.00200000000001</v>
      </c>
      <c r="G19" s="88">
        <v>6</v>
      </c>
      <c r="H19" s="159">
        <v>560.00400000000002</v>
      </c>
      <c r="I19" s="147">
        <v>18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91">
        <v>7</v>
      </c>
      <c r="B20" s="92" t="s">
        <v>1013</v>
      </c>
      <c r="C20" s="92" t="s">
        <v>113</v>
      </c>
      <c r="D20" s="188">
        <v>92.001000000000005</v>
      </c>
      <c r="E20" s="188">
        <v>92</v>
      </c>
      <c r="F20" s="159">
        <f>SUM(D20,E20)</f>
        <v>184.001</v>
      </c>
      <c r="G20" s="88">
        <v>4</v>
      </c>
      <c r="H20" s="188">
        <v>544.00199999999995</v>
      </c>
      <c r="I20" s="103">
        <v>11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01">
        <v>6</v>
      </c>
      <c r="B21" s="92" t="s">
        <v>873</v>
      </c>
      <c r="C21" s="92" t="s">
        <v>211</v>
      </c>
      <c r="D21" s="188">
        <v>91</v>
      </c>
      <c r="E21" s="188">
        <v>89.001000000000005</v>
      </c>
      <c r="F21" s="159">
        <f>SUM(D21,E21)</f>
        <v>180.001</v>
      </c>
      <c r="G21" s="88">
        <v>3</v>
      </c>
      <c r="H21" s="188">
        <v>537.00099999999998</v>
      </c>
      <c r="I21" s="103">
        <v>9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91">
        <v>5</v>
      </c>
      <c r="B22" s="92" t="s">
        <v>1012</v>
      </c>
      <c r="C22" s="92" t="s">
        <v>79</v>
      </c>
      <c r="D22" s="188">
        <v>81</v>
      </c>
      <c r="E22" s="188">
        <v>75</v>
      </c>
      <c r="F22" s="159">
        <f>SUM(D22,E22)</f>
        <v>156</v>
      </c>
      <c r="G22" s="88">
        <v>2</v>
      </c>
      <c r="H22" s="188">
        <v>522.00300000000004</v>
      </c>
      <c r="I22" s="103">
        <v>8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20">
        <v>3</v>
      </c>
      <c r="B23" s="321" t="s">
        <v>1010</v>
      </c>
      <c r="C23" s="321" t="s">
        <v>712</v>
      </c>
      <c r="D23" s="367" t="s">
        <v>30</v>
      </c>
      <c r="E23" s="367"/>
      <c r="F23" s="340">
        <f>SUM(D23,E23)</f>
        <v>0</v>
      </c>
      <c r="G23" s="323">
        <v>0</v>
      </c>
      <c r="H23" s="189">
        <v>0</v>
      </c>
      <c r="I23" s="105"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8"/>
      <c r="B25" s="79" t="s">
        <v>102</v>
      </c>
      <c r="C25" s="80" t="s">
        <v>1014</v>
      </c>
      <c r="D25" s="80"/>
      <c r="E25" s="80" t="s">
        <v>1384</v>
      </c>
      <c r="F25" s="79"/>
      <c r="G25" s="79"/>
      <c r="H25" s="79"/>
      <c r="I25" s="79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81">
        <v>2</v>
      </c>
      <c r="B26" s="82" t="s">
        <v>7</v>
      </c>
      <c r="C26" s="83" t="s">
        <v>8</v>
      </c>
      <c r="D26" s="109"/>
      <c r="E26" s="153"/>
      <c r="F26" s="86" t="s">
        <v>9</v>
      </c>
      <c r="G26" s="86" t="s">
        <v>10</v>
      </c>
      <c r="H26" s="86" t="s">
        <v>11</v>
      </c>
      <c r="I26" s="87" t="s">
        <v>12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15">
        <v>3</v>
      </c>
      <c r="B27" s="316" t="s">
        <v>130</v>
      </c>
      <c r="C27" s="316" t="s">
        <v>43</v>
      </c>
      <c r="D27" s="466">
        <v>95</v>
      </c>
      <c r="E27" s="466">
        <v>91.001000000000005</v>
      </c>
      <c r="F27" s="339">
        <f>SUM(D27,E27)</f>
        <v>186.001</v>
      </c>
      <c r="G27" s="317">
        <v>8</v>
      </c>
      <c r="H27" s="466">
        <v>551.00300000000004</v>
      </c>
      <c r="I27" s="460">
        <v>21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1">
        <v>6</v>
      </c>
      <c r="B28" s="92" t="s">
        <v>596</v>
      </c>
      <c r="C28" s="92" t="s">
        <v>43</v>
      </c>
      <c r="D28" s="188">
        <v>94</v>
      </c>
      <c r="E28" s="188">
        <v>92</v>
      </c>
      <c r="F28" s="159">
        <f>SUM(D28,E28)</f>
        <v>186</v>
      </c>
      <c r="G28" s="88">
        <v>7</v>
      </c>
      <c r="H28" s="188">
        <v>549</v>
      </c>
      <c r="I28" s="103">
        <v>18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01">
        <v>2</v>
      </c>
      <c r="B29" s="92" t="s">
        <v>82</v>
      </c>
      <c r="C29" s="92" t="s">
        <v>28</v>
      </c>
      <c r="D29" s="188">
        <v>92</v>
      </c>
      <c r="E29" s="188">
        <v>87</v>
      </c>
      <c r="F29" s="159">
        <f>SUM(D29,E29)</f>
        <v>179</v>
      </c>
      <c r="G29" s="88">
        <v>4</v>
      </c>
      <c r="H29" s="188">
        <v>544.00099999999998</v>
      </c>
      <c r="I29" s="103">
        <v>17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01">
        <v>8</v>
      </c>
      <c r="B30" s="92" t="s">
        <v>147</v>
      </c>
      <c r="C30" s="92" t="s">
        <v>132</v>
      </c>
      <c r="D30" s="188">
        <v>91</v>
      </c>
      <c r="E30" s="188">
        <v>90</v>
      </c>
      <c r="F30" s="159">
        <f>SUM(D30,E30)</f>
        <v>181</v>
      </c>
      <c r="G30" s="88">
        <v>6</v>
      </c>
      <c r="H30" s="188">
        <v>533</v>
      </c>
      <c r="I30" s="103">
        <v>16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91">
        <v>7</v>
      </c>
      <c r="B31" s="92" t="s">
        <v>1017</v>
      </c>
      <c r="C31" s="92" t="s">
        <v>113</v>
      </c>
      <c r="D31" s="188">
        <v>91</v>
      </c>
      <c r="E31" s="188">
        <v>84</v>
      </c>
      <c r="F31" s="159">
        <f>SUM(D31,E31)</f>
        <v>175</v>
      </c>
      <c r="G31" s="88">
        <v>3</v>
      </c>
      <c r="H31" s="188">
        <v>535</v>
      </c>
      <c r="I31" s="103">
        <v>14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91">
        <v>1</v>
      </c>
      <c r="B32" s="92" t="s">
        <v>1015</v>
      </c>
      <c r="C32" s="92" t="s">
        <v>28</v>
      </c>
      <c r="D32" s="159">
        <v>91</v>
      </c>
      <c r="E32" s="159">
        <v>90</v>
      </c>
      <c r="F32" s="159">
        <f>SUM(D32,E32)</f>
        <v>181</v>
      </c>
      <c r="G32" s="88">
        <v>6</v>
      </c>
      <c r="H32" s="159">
        <v>527.00199999999995</v>
      </c>
      <c r="I32" s="147">
        <v>12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01">
        <v>4</v>
      </c>
      <c r="B33" s="92" t="s">
        <v>719</v>
      </c>
      <c r="C33" s="92" t="s">
        <v>259</v>
      </c>
      <c r="D33" s="188">
        <v>86</v>
      </c>
      <c r="E33" s="188">
        <v>83.001000000000005</v>
      </c>
      <c r="F33" s="159">
        <f>SUM(D33,E33)</f>
        <v>169.001</v>
      </c>
      <c r="G33" s="88">
        <v>2</v>
      </c>
      <c r="H33" s="188">
        <v>520.00099999999998</v>
      </c>
      <c r="I33" s="103">
        <v>9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20">
        <v>5</v>
      </c>
      <c r="B34" s="321" t="s">
        <v>1016</v>
      </c>
      <c r="C34" s="321" t="s">
        <v>113</v>
      </c>
      <c r="D34" s="367" t="s">
        <v>30</v>
      </c>
      <c r="E34" s="367"/>
      <c r="F34" s="340">
        <f>SUM(D34,E34)</f>
        <v>0</v>
      </c>
      <c r="G34" s="323">
        <v>0</v>
      </c>
      <c r="H34" s="189">
        <v>0</v>
      </c>
      <c r="I34" s="105">
        <v>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8"/>
      <c r="B36" s="79" t="s">
        <v>123</v>
      </c>
      <c r="C36" s="80" t="s">
        <v>1018</v>
      </c>
      <c r="D36" s="80"/>
      <c r="E36" s="80" t="s">
        <v>1385</v>
      </c>
      <c r="F36" s="79"/>
      <c r="G36" s="79"/>
      <c r="H36" s="79"/>
      <c r="I36" s="79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81">
        <v>2</v>
      </c>
      <c r="B37" s="82" t="s">
        <v>7</v>
      </c>
      <c r="C37" s="83" t="s">
        <v>8</v>
      </c>
      <c r="D37" s="109"/>
      <c r="E37" s="153"/>
      <c r="F37" s="86" t="s">
        <v>9</v>
      </c>
      <c r="G37" s="86" t="s">
        <v>10</v>
      </c>
      <c r="H37" s="86" t="s">
        <v>11</v>
      </c>
      <c r="I37" s="87" t="s">
        <v>12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315">
        <v>3</v>
      </c>
      <c r="B38" s="316" t="s">
        <v>1021</v>
      </c>
      <c r="C38" s="316" t="s">
        <v>446</v>
      </c>
      <c r="D38" s="466">
        <v>94</v>
      </c>
      <c r="E38" s="466">
        <v>87</v>
      </c>
      <c r="F38" s="339">
        <f>SUM(D38,E38)</f>
        <v>181</v>
      </c>
      <c r="G38" s="317">
        <v>7</v>
      </c>
      <c r="H38" s="466">
        <v>554.00099999999998</v>
      </c>
      <c r="I38" s="460">
        <v>23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01">
        <v>4</v>
      </c>
      <c r="B39" s="92" t="s">
        <v>1022</v>
      </c>
      <c r="C39" s="92" t="s">
        <v>57</v>
      </c>
      <c r="D39" s="188">
        <v>92</v>
      </c>
      <c r="E39" s="188">
        <v>89</v>
      </c>
      <c r="F39" s="159">
        <f>SUM(D39,E39)</f>
        <v>181</v>
      </c>
      <c r="G39" s="88">
        <v>7</v>
      </c>
      <c r="H39" s="188">
        <v>542.00099999999998</v>
      </c>
      <c r="I39" s="103">
        <v>20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1">
        <v>2</v>
      </c>
      <c r="B40" s="92" t="s">
        <v>1020</v>
      </c>
      <c r="C40" s="92" t="s">
        <v>40</v>
      </c>
      <c r="D40" s="188">
        <v>92</v>
      </c>
      <c r="E40" s="188">
        <v>84</v>
      </c>
      <c r="F40" s="159">
        <f>SUM(D40,E40)</f>
        <v>176</v>
      </c>
      <c r="G40" s="88">
        <v>5</v>
      </c>
      <c r="H40" s="188">
        <v>534.00099999999998</v>
      </c>
      <c r="I40" s="103">
        <v>17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01">
        <v>8</v>
      </c>
      <c r="B41" s="92" t="s">
        <v>1026</v>
      </c>
      <c r="C41" s="92" t="s">
        <v>403</v>
      </c>
      <c r="D41" s="188">
        <v>83</v>
      </c>
      <c r="E41" s="188">
        <v>81</v>
      </c>
      <c r="F41" s="159">
        <f>SUM(D41,E41)</f>
        <v>164</v>
      </c>
      <c r="G41" s="88">
        <v>3</v>
      </c>
      <c r="H41" s="188">
        <v>520.00099999999998</v>
      </c>
      <c r="I41" s="103">
        <v>15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91">
        <v>5</v>
      </c>
      <c r="B42" s="92" t="s">
        <v>1023</v>
      </c>
      <c r="C42" s="92" t="s">
        <v>132</v>
      </c>
      <c r="D42" s="188">
        <v>91</v>
      </c>
      <c r="E42" s="188">
        <v>91</v>
      </c>
      <c r="F42" s="159">
        <f>SUM(D42,E42)</f>
        <v>182</v>
      </c>
      <c r="G42" s="88">
        <v>8</v>
      </c>
      <c r="H42" s="188">
        <v>516</v>
      </c>
      <c r="I42" s="103">
        <v>12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91">
        <v>7</v>
      </c>
      <c r="B43" s="92" t="s">
        <v>1025</v>
      </c>
      <c r="C43" s="92" t="s">
        <v>113</v>
      </c>
      <c r="D43" s="188">
        <v>89</v>
      </c>
      <c r="E43" s="188">
        <v>86.001000000000005</v>
      </c>
      <c r="F43" s="159">
        <f>SUM(D43,E43)</f>
        <v>175.001</v>
      </c>
      <c r="G43" s="88">
        <v>4</v>
      </c>
      <c r="H43" s="188">
        <v>505.00099999999998</v>
      </c>
      <c r="I43" s="103">
        <v>8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01">
        <v>6</v>
      </c>
      <c r="B44" s="190" t="s">
        <v>1024</v>
      </c>
      <c r="C44" s="92" t="s">
        <v>18</v>
      </c>
      <c r="D44" s="188">
        <v>84</v>
      </c>
      <c r="E44" s="188">
        <v>65</v>
      </c>
      <c r="F44" s="159">
        <f>SUM(D44,E44)</f>
        <v>149</v>
      </c>
      <c r="G44" s="88">
        <v>1</v>
      </c>
      <c r="H44" s="188">
        <v>499.00200000000001</v>
      </c>
      <c r="I44" s="103">
        <v>8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20">
        <v>1</v>
      </c>
      <c r="B45" s="321" t="s">
        <v>1019</v>
      </c>
      <c r="C45" s="321" t="s">
        <v>28</v>
      </c>
      <c r="D45" s="340">
        <v>84</v>
      </c>
      <c r="E45" s="340">
        <v>70</v>
      </c>
      <c r="F45" s="340">
        <f>SUM(D45,E45)</f>
        <v>154</v>
      </c>
      <c r="G45" s="323">
        <v>2</v>
      </c>
      <c r="H45" s="161">
        <v>485</v>
      </c>
      <c r="I45" s="432">
        <v>7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78"/>
      <c r="B47" s="79" t="s">
        <v>125</v>
      </c>
      <c r="C47" s="80" t="s">
        <v>1027</v>
      </c>
      <c r="D47" s="80"/>
      <c r="E47" s="80" t="s">
        <v>1378</v>
      </c>
      <c r="F47" s="79"/>
      <c r="G47" s="79"/>
      <c r="H47" s="79"/>
      <c r="I47" s="79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81">
        <v>2</v>
      </c>
      <c r="B48" s="82" t="s">
        <v>7</v>
      </c>
      <c r="C48" s="83" t="s">
        <v>8</v>
      </c>
      <c r="D48" s="109"/>
      <c r="E48" s="153"/>
      <c r="F48" s="86" t="s">
        <v>9</v>
      </c>
      <c r="G48" s="86" t="s">
        <v>10</v>
      </c>
      <c r="H48" s="86" t="s">
        <v>11</v>
      </c>
      <c r="I48" s="87" t="s">
        <v>12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58">
        <v>8</v>
      </c>
      <c r="B49" s="316" t="s">
        <v>1034</v>
      </c>
      <c r="C49" s="316" t="s">
        <v>43</v>
      </c>
      <c r="D49" s="466">
        <v>93</v>
      </c>
      <c r="E49" s="466">
        <v>91.001000000000005</v>
      </c>
      <c r="F49" s="339">
        <f>SUM(D49,E49)</f>
        <v>184.001</v>
      </c>
      <c r="G49" s="317">
        <v>8</v>
      </c>
      <c r="H49" s="466">
        <v>566.00699999999995</v>
      </c>
      <c r="I49" s="460">
        <v>24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91">
        <v>1</v>
      </c>
      <c r="B50" s="92" t="s">
        <v>609</v>
      </c>
      <c r="C50" s="92" t="s">
        <v>43</v>
      </c>
      <c r="D50" s="159">
        <v>87</v>
      </c>
      <c r="E50" s="159">
        <v>87</v>
      </c>
      <c r="F50" s="159">
        <f>SUM(D50,E50)</f>
        <v>174</v>
      </c>
      <c r="G50" s="88">
        <v>6</v>
      </c>
      <c r="H50" s="159">
        <v>534</v>
      </c>
      <c r="I50" s="147">
        <v>18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01">
        <v>2</v>
      </c>
      <c r="B51" s="92" t="s">
        <v>1028</v>
      </c>
      <c r="C51" s="92" t="s">
        <v>68</v>
      </c>
      <c r="D51" s="188">
        <v>82</v>
      </c>
      <c r="E51" s="188">
        <v>74</v>
      </c>
      <c r="F51" s="159">
        <f>SUM(D51,E51)</f>
        <v>156</v>
      </c>
      <c r="G51" s="88">
        <v>3</v>
      </c>
      <c r="H51" s="188">
        <v>514.00400000000002</v>
      </c>
      <c r="I51" s="103">
        <v>16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91">
        <v>5</v>
      </c>
      <c r="B52" s="92" t="s">
        <v>1031</v>
      </c>
      <c r="C52" s="92" t="s">
        <v>259</v>
      </c>
      <c r="D52" s="188">
        <v>84</v>
      </c>
      <c r="E52" s="188">
        <v>84</v>
      </c>
      <c r="F52" s="159">
        <f>SUM(D52,E52)</f>
        <v>168</v>
      </c>
      <c r="G52" s="88">
        <v>4</v>
      </c>
      <c r="H52" s="188">
        <v>522.00099999999998</v>
      </c>
      <c r="I52" s="103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01">
        <v>4</v>
      </c>
      <c r="B53" s="92" t="s">
        <v>1030</v>
      </c>
      <c r="C53" s="92" t="s">
        <v>129</v>
      </c>
      <c r="D53" s="188">
        <v>91</v>
      </c>
      <c r="E53" s="188">
        <v>89</v>
      </c>
      <c r="F53" s="159">
        <f>SUM(D53,E53)</f>
        <v>180</v>
      </c>
      <c r="G53" s="88">
        <v>7</v>
      </c>
      <c r="H53" s="188">
        <v>514.00199999999995</v>
      </c>
      <c r="I53" s="103">
        <v>15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91">
        <v>7</v>
      </c>
      <c r="B54" s="92" t="s">
        <v>1033</v>
      </c>
      <c r="C54" s="92" t="s">
        <v>132</v>
      </c>
      <c r="D54" s="188">
        <v>85</v>
      </c>
      <c r="E54" s="188">
        <v>85</v>
      </c>
      <c r="F54" s="159">
        <f>SUM(D54,E54)</f>
        <v>170</v>
      </c>
      <c r="G54" s="88">
        <v>5</v>
      </c>
      <c r="H54" s="188">
        <v>472.00099999999998</v>
      </c>
      <c r="I54" s="103">
        <v>11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91">
        <v>3</v>
      </c>
      <c r="B55" s="92" t="s">
        <v>1029</v>
      </c>
      <c r="C55" s="92" t="s">
        <v>28</v>
      </c>
      <c r="D55" s="188">
        <v>67</v>
      </c>
      <c r="E55" s="188">
        <v>55</v>
      </c>
      <c r="F55" s="159">
        <f>SUM(D55,E55)</f>
        <v>122</v>
      </c>
      <c r="G55" s="88">
        <v>2</v>
      </c>
      <c r="H55" s="188">
        <v>375</v>
      </c>
      <c r="I55" s="103">
        <v>6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325">
        <v>6</v>
      </c>
      <c r="B56" s="321" t="s">
        <v>1032</v>
      </c>
      <c r="C56" s="321" t="s">
        <v>132</v>
      </c>
      <c r="D56" s="367" t="s">
        <v>30</v>
      </c>
      <c r="E56" s="367"/>
      <c r="F56" s="340">
        <f>SUM(D56,E56)</f>
        <v>0</v>
      </c>
      <c r="G56" s="323">
        <v>0</v>
      </c>
      <c r="H56" s="189">
        <v>0</v>
      </c>
      <c r="I56" s="105">
        <v>0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 t="s">
        <v>737</v>
      </c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/>
      <c r="B60" s="73" t="s">
        <v>1000</v>
      </c>
      <c r="E60" s="98" t="s">
        <v>1505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/>
      <c r="B61" s="73" t="s">
        <v>1506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á" xr:uid="{E9D7A3A2-DE49-441A-81BE-79E64AB474D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80E43-85CB-4BE0-911F-7681395B410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6" width="8.7109375" style="73" customWidth="1"/>
    <col min="7" max="7" width="5" style="73" customWidth="1"/>
    <col min="8" max="8" width="9.7109375" style="73" customWidth="1"/>
    <col min="9" max="9" width="5" style="73" customWidth="1"/>
    <col min="10" max="10" width="1.7109375" style="73" customWidth="1"/>
    <col min="11" max="11" width="2.7109375" style="74" customWidth="1"/>
    <col min="12" max="13" width="20.7109375" style="73" customWidth="1"/>
    <col min="14" max="16" width="7.7109375" style="73" customWidth="1"/>
    <col min="17" max="17" width="5" style="73" customWidth="1"/>
    <col min="18" max="18" width="8.7109375" style="73" customWidth="1"/>
    <col min="19" max="21" width="5" style="73" customWidth="1"/>
    <col min="22" max="22" width="3.7109375" style="73" customWidth="1"/>
    <col min="23" max="23" width="5" style="73" customWidth="1"/>
    <col min="24" max="25" width="10.28515625" style="73"/>
  </cols>
  <sheetData>
    <row r="1" spans="1:25" ht="18" x14ac:dyDescent="0.35">
      <c r="A1" s="70"/>
      <c r="B1" s="71" t="s">
        <v>966</v>
      </c>
      <c r="C1" s="71"/>
      <c r="D1" s="72"/>
      <c r="E1" s="72"/>
      <c r="F1" s="72" t="s">
        <v>150</v>
      </c>
      <c r="G1" s="71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155" t="s">
        <v>1035</v>
      </c>
    </row>
    <row r="3" spans="1:25" ht="15.75" customHeight="1" x14ac:dyDescent="0.3">
      <c r="A3" s="78"/>
      <c r="B3" s="79" t="s">
        <v>3</v>
      </c>
      <c r="C3" s="80" t="s">
        <v>1036</v>
      </c>
      <c r="D3" s="80"/>
      <c r="E3" s="80" t="s">
        <v>1305</v>
      </c>
      <c r="F3" s="79"/>
      <c r="G3" s="79"/>
      <c r="H3" s="79"/>
      <c r="I3" s="7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81">
        <v>2</v>
      </c>
      <c r="B4" s="82" t="s">
        <v>7</v>
      </c>
      <c r="C4" s="83" t="s">
        <v>8</v>
      </c>
      <c r="D4" s="109"/>
      <c r="E4" s="153"/>
      <c r="F4" s="86" t="s">
        <v>9</v>
      </c>
      <c r="G4" s="86" t="s">
        <v>10</v>
      </c>
      <c r="H4" s="86" t="s">
        <v>11</v>
      </c>
      <c r="I4" s="87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26">
        <v>5</v>
      </c>
      <c r="B5" s="327" t="s">
        <v>494</v>
      </c>
      <c r="C5" s="327" t="s">
        <v>495</v>
      </c>
      <c r="D5" s="467">
        <v>100.002</v>
      </c>
      <c r="E5" s="467">
        <v>99.001999999999995</v>
      </c>
      <c r="F5" s="368">
        <v>199.00399999999999</v>
      </c>
      <c r="G5" s="328">
        <v>6</v>
      </c>
      <c r="H5" s="466">
        <v>596.01300000000003</v>
      </c>
      <c r="I5" s="460">
        <v>20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29">
        <v>2</v>
      </c>
      <c r="B6" s="330" t="s">
        <v>244</v>
      </c>
      <c r="C6" s="330" t="s">
        <v>322</v>
      </c>
      <c r="D6" s="369">
        <v>100.005</v>
      </c>
      <c r="E6" s="369">
        <v>99.004000000000005</v>
      </c>
      <c r="F6" s="370">
        <v>199.00900000000001</v>
      </c>
      <c r="G6" s="332">
        <v>7</v>
      </c>
      <c r="H6" s="188">
        <v>595.01300000000003</v>
      </c>
      <c r="I6" s="103">
        <v>19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29">
        <v>4</v>
      </c>
      <c r="B7" s="330" t="s">
        <v>971</v>
      </c>
      <c r="C7" s="330" t="s">
        <v>72</v>
      </c>
      <c r="D7" s="369">
        <v>98.001999999999995</v>
      </c>
      <c r="E7" s="369">
        <v>98.001000000000005</v>
      </c>
      <c r="F7" s="370">
        <v>196.00299999999999</v>
      </c>
      <c r="G7" s="332">
        <v>5</v>
      </c>
      <c r="H7" s="188">
        <v>583.00599999999997</v>
      </c>
      <c r="I7" s="103">
        <v>15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29">
        <v>6</v>
      </c>
      <c r="B8" s="330" t="s">
        <v>896</v>
      </c>
      <c r="C8" s="330" t="s">
        <v>72</v>
      </c>
      <c r="D8" s="369">
        <v>95.001000000000005</v>
      </c>
      <c r="E8" s="369">
        <v>95</v>
      </c>
      <c r="F8" s="370">
        <v>190.001</v>
      </c>
      <c r="G8" s="332">
        <v>3</v>
      </c>
      <c r="H8" s="188">
        <v>561.00099999999998</v>
      </c>
      <c r="I8" s="103">
        <v>10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33">
        <v>7</v>
      </c>
      <c r="B9" s="330" t="s">
        <v>617</v>
      </c>
      <c r="C9" s="330" t="s">
        <v>97</v>
      </c>
      <c r="D9" s="369">
        <v>97</v>
      </c>
      <c r="E9" s="369">
        <v>97</v>
      </c>
      <c r="F9" s="370">
        <v>194</v>
      </c>
      <c r="G9" s="332">
        <v>4</v>
      </c>
      <c r="H9" s="188">
        <v>556</v>
      </c>
      <c r="I9" s="103">
        <v>9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33">
        <v>3</v>
      </c>
      <c r="B10" s="330" t="s">
        <v>970</v>
      </c>
      <c r="C10" s="330" t="s">
        <v>594</v>
      </c>
      <c r="D10" s="369">
        <v>89</v>
      </c>
      <c r="E10" s="369">
        <v>85</v>
      </c>
      <c r="F10" s="370">
        <v>174</v>
      </c>
      <c r="G10" s="332">
        <v>2</v>
      </c>
      <c r="H10" s="188">
        <v>515</v>
      </c>
      <c r="I10" s="103">
        <v>6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34">
        <v>1</v>
      </c>
      <c r="B11" s="335" t="s">
        <v>986</v>
      </c>
      <c r="C11" s="335" t="s">
        <v>594</v>
      </c>
      <c r="D11" s="372">
        <v>84</v>
      </c>
      <c r="E11" s="372">
        <v>80</v>
      </c>
      <c r="F11" s="372">
        <v>164</v>
      </c>
      <c r="G11" s="337">
        <v>1</v>
      </c>
      <c r="H11" s="161">
        <v>501.00099999999998</v>
      </c>
      <c r="I11" s="432">
        <v>5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78"/>
      <c r="B13" s="79" t="s">
        <v>5</v>
      </c>
      <c r="C13" s="80" t="s">
        <v>1037</v>
      </c>
      <c r="D13" s="80"/>
      <c r="E13" s="80" t="s">
        <v>1325</v>
      </c>
      <c r="F13" s="79"/>
      <c r="G13" s="79"/>
      <c r="H13" s="79"/>
      <c r="I13" s="79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81">
        <v>2</v>
      </c>
      <c r="B14" s="82" t="s">
        <v>7</v>
      </c>
      <c r="C14" s="83" t="s">
        <v>8</v>
      </c>
      <c r="D14" s="109"/>
      <c r="E14" s="153"/>
      <c r="F14" s="86" t="s">
        <v>9</v>
      </c>
      <c r="G14" s="86" t="s">
        <v>10</v>
      </c>
      <c r="H14" s="86" t="s">
        <v>11</v>
      </c>
      <c r="I14" s="87" t="s">
        <v>12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326">
        <v>3</v>
      </c>
      <c r="B15" s="327" t="s">
        <v>522</v>
      </c>
      <c r="C15" s="327" t="s">
        <v>273</v>
      </c>
      <c r="D15" s="467">
        <v>100.001</v>
      </c>
      <c r="E15" s="467">
        <v>99.003</v>
      </c>
      <c r="F15" s="368">
        <v>199.00400000000002</v>
      </c>
      <c r="G15" s="328">
        <v>6</v>
      </c>
      <c r="H15" s="466">
        <v>597.01</v>
      </c>
      <c r="I15" s="460">
        <v>18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29">
        <v>4</v>
      </c>
      <c r="B16" s="330" t="s">
        <v>429</v>
      </c>
      <c r="C16" s="330" t="s">
        <v>427</v>
      </c>
      <c r="D16" s="369">
        <v>95.001000000000005</v>
      </c>
      <c r="E16" s="369">
        <v>94.001000000000005</v>
      </c>
      <c r="F16" s="370">
        <v>189.00200000000001</v>
      </c>
      <c r="G16" s="332">
        <v>4</v>
      </c>
      <c r="H16" s="188">
        <v>567.00400000000002</v>
      </c>
      <c r="I16" s="103">
        <v>11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29">
        <v>2</v>
      </c>
      <c r="B17" s="330" t="s">
        <v>1002</v>
      </c>
      <c r="C17" s="330" t="s">
        <v>81</v>
      </c>
      <c r="D17" s="414">
        <v>97</v>
      </c>
      <c r="E17" s="415">
        <v>75</v>
      </c>
      <c r="F17" s="370">
        <v>172</v>
      </c>
      <c r="G17" s="332">
        <v>1</v>
      </c>
      <c r="H17" s="188">
        <v>554.00300000000004</v>
      </c>
      <c r="I17" s="103">
        <v>11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33">
        <v>1</v>
      </c>
      <c r="B18" s="330" t="s">
        <v>80</v>
      </c>
      <c r="C18" s="330" t="s">
        <v>81</v>
      </c>
      <c r="D18" s="370">
        <v>94.001000000000005</v>
      </c>
      <c r="E18" s="370">
        <v>94</v>
      </c>
      <c r="F18" s="370">
        <v>188.001</v>
      </c>
      <c r="G18" s="332">
        <v>3</v>
      </c>
      <c r="H18" s="159">
        <v>565.005</v>
      </c>
      <c r="I18" s="147">
        <v>8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29">
        <v>6</v>
      </c>
      <c r="B19" s="330" t="s">
        <v>999</v>
      </c>
      <c r="C19" s="330" t="s">
        <v>97</v>
      </c>
      <c r="D19" s="369">
        <v>97</v>
      </c>
      <c r="E19" s="369">
        <v>94</v>
      </c>
      <c r="F19" s="370">
        <v>191</v>
      </c>
      <c r="G19" s="332">
        <v>5</v>
      </c>
      <c r="H19" s="188">
        <v>560.00199999999995</v>
      </c>
      <c r="I19" s="103">
        <v>8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34">
        <v>5</v>
      </c>
      <c r="B20" s="335" t="s">
        <v>617</v>
      </c>
      <c r="C20" s="335" t="s">
        <v>84</v>
      </c>
      <c r="D20" s="371">
        <v>96.001000000000005</v>
      </c>
      <c r="E20" s="371">
        <v>91</v>
      </c>
      <c r="F20" s="372">
        <v>187.001</v>
      </c>
      <c r="G20" s="337">
        <v>2</v>
      </c>
      <c r="H20" s="189">
        <v>562.00400000000002</v>
      </c>
      <c r="I20" s="105">
        <v>7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 t="s">
        <v>737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/>
      <c r="B24" s="73" t="s">
        <v>365</v>
      </c>
      <c r="E24" s="98" t="s">
        <v>1505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/>
      <c r="B25" s="73" t="s">
        <v>1506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á" xr:uid="{58412C8D-75E3-49BD-AA6F-D4E40C511AC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CC98-A890-45EA-9FD9-A62B6ABA5374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73" customWidth="1"/>
    <col min="2" max="3" width="5" style="73" customWidth="1"/>
    <col min="4" max="4" width="8.7109375" style="73" customWidth="1"/>
    <col min="5" max="5" width="8.7109375" style="74" customWidth="1"/>
    <col min="6" max="6" width="8.7109375" style="73" customWidth="1"/>
    <col min="7" max="7" width="4.7109375" style="74" customWidth="1"/>
    <col min="8" max="8" width="20.7109375" style="73" customWidth="1"/>
    <col min="9" max="10" width="5" style="73" customWidth="1"/>
    <col min="11" max="12" width="7.7109375" style="73" customWidth="1"/>
    <col min="13" max="13" width="9.7109375" style="73" customWidth="1"/>
    <col min="14" max="14" width="5" style="73" customWidth="1"/>
    <col min="15" max="20" width="4.140625" style="73" customWidth="1"/>
    <col min="21" max="25" width="10.28515625" style="73" customWidth="1"/>
    <col min="26" max="254" width="10.28515625" customWidth="1"/>
    <col min="255" max="255" width="17.85546875" customWidth="1"/>
  </cols>
  <sheetData>
    <row r="1" spans="1:25" customFormat="1" ht="18" x14ac:dyDescent="0.35">
      <c r="A1" s="71" t="s">
        <v>1038</v>
      </c>
      <c r="B1" s="71"/>
      <c r="C1" s="71"/>
      <c r="D1" s="72"/>
      <c r="E1" s="72"/>
      <c r="F1" s="72"/>
      <c r="G1" s="106"/>
      <c r="H1" s="72"/>
      <c r="I1" s="72"/>
      <c r="J1" s="72" t="s">
        <v>1504</v>
      </c>
      <c r="K1" s="71"/>
      <c r="L1" s="72"/>
      <c r="M1" s="72"/>
      <c r="N1" s="71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customFormat="1" ht="15.75" customHeight="1" x14ac:dyDescent="0.35">
      <c r="A2" s="75" t="s">
        <v>1</v>
      </c>
      <c r="B2" s="73"/>
      <c r="C2" s="73"/>
      <c r="D2" s="73"/>
      <c r="E2" s="74"/>
      <c r="F2" s="73"/>
      <c r="G2" s="74"/>
      <c r="H2" s="73"/>
      <c r="I2" s="76" t="s">
        <v>967</v>
      </c>
      <c r="J2" s="107">
        <v>2</v>
      </c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25" customFormat="1" ht="15.75" customHeight="1" x14ac:dyDescent="0.3">
      <c r="A3" s="79" t="s">
        <v>3</v>
      </c>
      <c r="B3" s="79"/>
      <c r="C3" s="79"/>
      <c r="D3" s="79"/>
      <c r="E3" s="78"/>
      <c r="F3" s="79"/>
      <c r="G3" s="78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customFormat="1" ht="15.75" customHeight="1" x14ac:dyDescent="0.3">
      <c r="A4" s="108" t="s">
        <v>1039</v>
      </c>
      <c r="B4" s="109"/>
      <c r="C4" s="110">
        <v>557</v>
      </c>
      <c r="D4" s="109"/>
      <c r="E4" s="84" t="s">
        <v>12</v>
      </c>
      <c r="F4" s="243">
        <f>SUM(F5:F7)</f>
        <v>580.00800000000004</v>
      </c>
      <c r="G4" s="112" t="s">
        <v>186</v>
      </c>
      <c r="H4" s="108" t="s">
        <v>1040</v>
      </c>
      <c r="I4" s="109"/>
      <c r="J4" s="110">
        <v>568</v>
      </c>
      <c r="K4" s="109"/>
      <c r="L4" s="84" t="s">
        <v>12</v>
      </c>
      <c r="M4" s="243">
        <f>SUM(M5:M7)</f>
        <v>578.00599999999997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</row>
    <row r="5" spans="1:25" customFormat="1" ht="15.75" customHeight="1" x14ac:dyDescent="0.3">
      <c r="A5" s="113" t="s">
        <v>1003</v>
      </c>
      <c r="B5" s="114"/>
      <c r="C5" s="115"/>
      <c r="D5" s="182">
        <v>99.001999999999995</v>
      </c>
      <c r="E5" s="182">
        <v>99.001000000000005</v>
      </c>
      <c r="F5" s="183">
        <f>SUM(D5:E5)</f>
        <v>198.00299999999999</v>
      </c>
      <c r="H5" s="113" t="s">
        <v>987</v>
      </c>
      <c r="I5" s="114"/>
      <c r="J5" s="115"/>
      <c r="K5" s="182">
        <v>99.003</v>
      </c>
      <c r="L5" s="182">
        <v>99.003</v>
      </c>
      <c r="M5" s="183">
        <f>SUM(K5:L5)</f>
        <v>198.006</v>
      </c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</row>
    <row r="6" spans="1:25" customFormat="1" ht="15.75" customHeight="1" x14ac:dyDescent="0.3">
      <c r="A6" s="118" t="s">
        <v>1005</v>
      </c>
      <c r="B6" s="119"/>
      <c r="C6" s="120"/>
      <c r="D6" s="182">
        <v>95.001000000000005</v>
      </c>
      <c r="E6" s="182">
        <v>95.001000000000005</v>
      </c>
      <c r="F6" s="244">
        <f>SUM(D6:E6)</f>
        <v>190.00200000000001</v>
      </c>
      <c r="H6" s="118" t="s">
        <v>996</v>
      </c>
      <c r="I6" s="119"/>
      <c r="J6" s="120"/>
      <c r="K6" s="182">
        <v>97</v>
      </c>
      <c r="L6" s="182">
        <v>96</v>
      </c>
      <c r="M6" s="244">
        <f>SUM(K6:L6)</f>
        <v>193</v>
      </c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</row>
    <row r="7" spans="1:25" customFormat="1" ht="15.75" customHeight="1" x14ac:dyDescent="0.3">
      <c r="A7" s="121" t="s">
        <v>1007</v>
      </c>
      <c r="B7" s="122"/>
      <c r="C7" s="123"/>
      <c r="D7" s="245">
        <v>96.001999999999995</v>
      </c>
      <c r="E7" s="245">
        <v>96.001000000000005</v>
      </c>
      <c r="F7" s="246">
        <f>SUM(D7:E7)</f>
        <v>192.00299999999999</v>
      </c>
      <c r="H7" s="121" t="s">
        <v>1006</v>
      </c>
      <c r="I7" s="122"/>
      <c r="J7" s="123"/>
      <c r="K7" s="245">
        <v>95</v>
      </c>
      <c r="L7" s="245">
        <v>92</v>
      </c>
      <c r="M7" s="246">
        <f>SUM(K7:L7)</f>
        <v>187</v>
      </c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spans="1:25" customFormat="1" ht="15.75" customHeight="1" x14ac:dyDescent="0.3">
      <c r="O8" s="149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spans="1:25" customFormat="1" ht="15.75" customHeight="1" x14ac:dyDescent="0.3">
      <c r="A9" s="108" t="s">
        <v>1041</v>
      </c>
      <c r="B9" s="109"/>
      <c r="C9" s="110">
        <v>546</v>
      </c>
      <c r="D9" s="109"/>
      <c r="E9" s="84" t="s">
        <v>12</v>
      </c>
      <c r="F9" s="243">
        <f>SUM(F10:F12)</f>
        <v>556.00099999999998</v>
      </c>
      <c r="G9" s="112" t="s">
        <v>186</v>
      </c>
      <c r="H9" s="108" t="s">
        <v>1042</v>
      </c>
      <c r="I9" s="109"/>
      <c r="J9" s="110">
        <v>592</v>
      </c>
      <c r="K9" s="109"/>
      <c r="L9" s="84" t="s">
        <v>12</v>
      </c>
      <c r="M9" s="243">
        <f>SUM(M10:M12)</f>
        <v>585.00599999999997</v>
      </c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</row>
    <row r="10" spans="1:25" customFormat="1" ht="15.75" customHeight="1" x14ac:dyDescent="0.3">
      <c r="A10" s="113" t="s">
        <v>1021</v>
      </c>
      <c r="B10" s="114"/>
      <c r="C10" s="115"/>
      <c r="D10" s="182">
        <v>94</v>
      </c>
      <c r="E10" s="182">
        <v>87</v>
      </c>
      <c r="F10" s="183">
        <f>SUM(D10:E10)</f>
        <v>181</v>
      </c>
      <c r="H10" s="113" t="s">
        <v>969</v>
      </c>
      <c r="I10" s="114"/>
      <c r="J10" s="115"/>
      <c r="K10" s="182">
        <v>100.002</v>
      </c>
      <c r="L10" s="182">
        <v>96.001999999999995</v>
      </c>
      <c r="M10" s="183">
        <f>SUM(K10:L10)</f>
        <v>196.00399999999999</v>
      </c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</row>
    <row r="11" spans="1:25" customFormat="1" ht="15.75" customHeight="1" x14ac:dyDescent="0.3">
      <c r="A11" s="118" t="s">
        <v>1009</v>
      </c>
      <c r="B11" s="119"/>
      <c r="C11" s="120"/>
      <c r="D11" s="182">
        <v>93.001000000000005</v>
      </c>
      <c r="E11" s="182">
        <v>92</v>
      </c>
      <c r="F11" s="244">
        <f>SUM(D11:E11)</f>
        <v>185.001</v>
      </c>
      <c r="H11" s="118" t="s">
        <v>977</v>
      </c>
      <c r="I11" s="119"/>
      <c r="J11" s="120"/>
      <c r="K11" s="182">
        <v>98.001000000000005</v>
      </c>
      <c r="L11" s="182">
        <v>95</v>
      </c>
      <c r="M11" s="244">
        <f>SUM(K11:L11)</f>
        <v>193.001</v>
      </c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</row>
    <row r="12" spans="1:25" customFormat="1" ht="15.75" customHeight="1" x14ac:dyDescent="0.3">
      <c r="A12" s="121" t="s">
        <v>1011</v>
      </c>
      <c r="B12" s="122"/>
      <c r="C12" s="123"/>
      <c r="D12" s="245">
        <v>95</v>
      </c>
      <c r="E12" s="245">
        <v>95</v>
      </c>
      <c r="F12" s="246">
        <f>SUM(D12:E12)</f>
        <v>190</v>
      </c>
      <c r="H12" s="121" t="s">
        <v>499</v>
      </c>
      <c r="I12" s="122"/>
      <c r="J12" s="123"/>
      <c r="K12" s="245">
        <v>98.001000000000005</v>
      </c>
      <c r="L12" s="245">
        <v>98</v>
      </c>
      <c r="M12" s="246">
        <f>SUM(K12:L12)</f>
        <v>196.001</v>
      </c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</row>
    <row r="13" spans="1:25" customFormat="1" ht="15.75" customHeight="1" x14ac:dyDescent="0.3"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</row>
    <row r="14" spans="1:25" customFormat="1" ht="15.75" customHeight="1" x14ac:dyDescent="0.3">
      <c r="A14" s="108" t="s">
        <v>1043</v>
      </c>
      <c r="B14" s="109"/>
      <c r="C14" s="110">
        <v>567</v>
      </c>
      <c r="D14" s="109"/>
      <c r="E14" s="84" t="s">
        <v>12</v>
      </c>
      <c r="F14" s="243">
        <f>SUM(F15:F17)</f>
        <v>351.00400000000002</v>
      </c>
      <c r="G14" s="112" t="s">
        <v>186</v>
      </c>
      <c r="H14" s="108" t="s">
        <v>1044</v>
      </c>
      <c r="I14" s="109"/>
      <c r="J14" s="110">
        <v>594</v>
      </c>
      <c r="K14" s="109"/>
      <c r="L14" s="84" t="s">
        <v>12</v>
      </c>
      <c r="M14" s="243">
        <f>SUM(M15:M17)</f>
        <v>594.00900000000001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</row>
    <row r="15" spans="1:25" customFormat="1" ht="15.75" customHeight="1" x14ac:dyDescent="0.3">
      <c r="A15" s="113" t="s">
        <v>978</v>
      </c>
      <c r="B15" s="114"/>
      <c r="C15" s="115"/>
      <c r="D15" s="182">
        <v>98.001000000000005</v>
      </c>
      <c r="E15" s="182">
        <v>97.003</v>
      </c>
      <c r="F15" s="183">
        <f>SUM(D15:E15)</f>
        <v>195.00400000000002</v>
      </c>
      <c r="H15" s="113" t="s">
        <v>979</v>
      </c>
      <c r="I15" s="114"/>
      <c r="J15" s="115"/>
      <c r="K15" s="182">
        <v>97</v>
      </c>
      <c r="L15" s="182">
        <v>97</v>
      </c>
      <c r="M15" s="183">
        <f>SUM(K15:L15)</f>
        <v>194</v>
      </c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</row>
    <row r="16" spans="1:25" customFormat="1" ht="15.75" customHeight="1" x14ac:dyDescent="0.3">
      <c r="A16" s="118" t="s">
        <v>1012</v>
      </c>
      <c r="B16" s="119"/>
      <c r="C16" s="120"/>
      <c r="D16" s="182">
        <v>81</v>
      </c>
      <c r="E16" s="182">
        <v>75</v>
      </c>
      <c r="F16" s="244">
        <f>SUM(D16:E16)</f>
        <v>156</v>
      </c>
      <c r="H16" s="118" t="s">
        <v>973</v>
      </c>
      <c r="I16" s="119"/>
      <c r="J16" s="120"/>
      <c r="K16" s="182">
        <v>100.002</v>
      </c>
      <c r="L16" s="182">
        <v>100.001</v>
      </c>
      <c r="M16" s="244">
        <f>SUM(K16:L16)</f>
        <v>200.00299999999999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</row>
    <row r="17" spans="1:25" customFormat="1" ht="15.75" customHeight="1" x14ac:dyDescent="0.3">
      <c r="A17" s="121" t="s">
        <v>888</v>
      </c>
      <c r="B17" s="122"/>
      <c r="C17" s="123"/>
      <c r="D17" s="245" t="s">
        <v>30</v>
      </c>
      <c r="E17" s="245"/>
      <c r="F17" s="246">
        <f>SUM(D17:E17)</f>
        <v>0</v>
      </c>
      <c r="H17" s="121" t="s">
        <v>974</v>
      </c>
      <c r="I17" s="122"/>
      <c r="J17" s="123"/>
      <c r="K17" s="245">
        <v>100.004</v>
      </c>
      <c r="L17" s="245">
        <v>100.002</v>
      </c>
      <c r="M17" s="246">
        <f>SUM(K17:L17)</f>
        <v>200.006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</row>
    <row r="18" spans="1:25" customFormat="1" ht="15.75" customHeight="1" x14ac:dyDescent="0.3"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</row>
    <row r="19" spans="1:25" customFormat="1" ht="15.75" customHeight="1" x14ac:dyDescent="0.3">
      <c r="A19" s="73"/>
      <c r="B19" s="73"/>
      <c r="C19" s="73"/>
      <c r="D19" s="73"/>
      <c r="E19" s="73"/>
      <c r="F19" s="73"/>
      <c r="G19" s="74"/>
      <c r="H19" s="126" t="s">
        <v>3</v>
      </c>
      <c r="I19" s="86" t="s">
        <v>193</v>
      </c>
      <c r="J19" s="86" t="s">
        <v>194</v>
      </c>
      <c r="K19" s="86" t="s">
        <v>195</v>
      </c>
      <c r="L19" s="86" t="s">
        <v>196</v>
      </c>
      <c r="M19" s="86" t="s">
        <v>11</v>
      </c>
      <c r="N19" s="87" t="s">
        <v>197</v>
      </c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</row>
    <row r="20" spans="1:25" customFormat="1" ht="15.75" customHeight="1" x14ac:dyDescent="0.3">
      <c r="A20" s="73"/>
      <c r="B20" s="80" t="s">
        <v>1045</v>
      </c>
      <c r="C20" s="73"/>
      <c r="D20" s="73"/>
      <c r="E20" s="73"/>
      <c r="F20" s="73"/>
      <c r="G20" s="74"/>
      <c r="H20" s="127" t="s">
        <v>1044</v>
      </c>
      <c r="I20" s="88">
        <v>3</v>
      </c>
      <c r="J20" s="88">
        <v>2</v>
      </c>
      <c r="K20" s="88"/>
      <c r="L20" s="88">
        <v>1</v>
      </c>
      <c r="M20" s="487">
        <v>1777.027</v>
      </c>
      <c r="N20" s="117">
        <v>4</v>
      </c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</row>
    <row r="21" spans="1:25" customFormat="1" ht="15.75" customHeight="1" x14ac:dyDescent="0.3">
      <c r="A21" s="73"/>
      <c r="B21" s="312" t="s">
        <v>1422</v>
      </c>
      <c r="C21" s="73"/>
      <c r="D21" s="73"/>
      <c r="E21" s="73"/>
      <c r="F21" s="73"/>
      <c r="G21" s="74"/>
      <c r="H21" s="186" t="s">
        <v>1042</v>
      </c>
      <c r="I21" s="94">
        <v>3</v>
      </c>
      <c r="J21" s="94">
        <v>2</v>
      </c>
      <c r="K21" s="94"/>
      <c r="L21" s="94">
        <v>1</v>
      </c>
      <c r="M21" s="423">
        <v>1755.0250000000001</v>
      </c>
      <c r="N21" s="95">
        <v>4</v>
      </c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</row>
    <row r="22" spans="1:25" customFormat="1" ht="15.75" customHeight="1" x14ac:dyDescent="0.3">
      <c r="A22" s="73"/>
      <c r="B22" s="80" t="s">
        <v>1417</v>
      </c>
      <c r="C22" s="73"/>
      <c r="D22" s="73"/>
      <c r="E22" s="73"/>
      <c r="F22" s="73"/>
      <c r="G22" s="74"/>
      <c r="H22" s="186" t="s">
        <v>1040</v>
      </c>
      <c r="I22" s="94">
        <v>3</v>
      </c>
      <c r="J22" s="94">
        <v>2</v>
      </c>
      <c r="K22" s="94"/>
      <c r="L22" s="94">
        <v>1</v>
      </c>
      <c r="M22" s="423">
        <v>1735.0139999999997</v>
      </c>
      <c r="N22" s="95">
        <v>4</v>
      </c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</row>
    <row r="23" spans="1:25" customFormat="1" ht="15.75" customHeight="1" x14ac:dyDescent="0.3">
      <c r="A23" s="73"/>
      <c r="B23" s="73"/>
      <c r="C23" s="73"/>
      <c r="D23" s="73"/>
      <c r="E23" s="74"/>
      <c r="F23" s="73"/>
      <c r="G23" s="74"/>
      <c r="H23" s="128" t="s">
        <v>1039</v>
      </c>
      <c r="I23" s="146">
        <v>3</v>
      </c>
      <c r="J23" s="146">
        <v>2</v>
      </c>
      <c r="K23" s="146"/>
      <c r="L23" s="146">
        <v>1</v>
      </c>
      <c r="M23" s="488">
        <v>1735.0130000000001</v>
      </c>
      <c r="N23" s="147">
        <v>4</v>
      </c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</row>
    <row r="24" spans="1:25" customFormat="1" ht="15.75" customHeight="1" x14ac:dyDescent="0.3">
      <c r="A24" s="73"/>
      <c r="B24" s="73"/>
      <c r="C24" s="73"/>
      <c r="D24" s="73"/>
      <c r="E24" s="74"/>
      <c r="F24" s="73"/>
      <c r="G24" s="74"/>
      <c r="H24" s="128" t="s">
        <v>1041</v>
      </c>
      <c r="I24" s="94">
        <v>3</v>
      </c>
      <c r="J24" s="94">
        <v>1</v>
      </c>
      <c r="K24" s="94"/>
      <c r="L24" s="94">
        <v>2</v>
      </c>
      <c r="M24" s="423">
        <v>1680.008</v>
      </c>
      <c r="N24" s="95">
        <v>2</v>
      </c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</row>
    <row r="25" spans="1:25" customFormat="1" ht="15.75" customHeight="1" x14ac:dyDescent="0.3">
      <c r="A25" s="73"/>
      <c r="B25" s="73"/>
      <c r="C25" s="73"/>
      <c r="D25" s="73"/>
      <c r="E25" s="74"/>
      <c r="F25" s="73"/>
      <c r="G25" s="74"/>
      <c r="H25" s="129" t="s">
        <v>1043</v>
      </c>
      <c r="I25" s="96">
        <v>3</v>
      </c>
      <c r="J25" s="96"/>
      <c r="K25" s="96"/>
      <c r="L25" s="96">
        <v>3</v>
      </c>
      <c r="M25" s="424">
        <v>1264.011</v>
      </c>
      <c r="N25" s="97">
        <v>0</v>
      </c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</row>
    <row r="26" spans="1:25" customFormat="1" ht="15.75" customHeight="1" x14ac:dyDescent="0.3">
      <c r="A26" s="73"/>
      <c r="B26" s="73"/>
      <c r="C26" s="73"/>
      <c r="D26" s="73"/>
      <c r="E26" s="74"/>
      <c r="F26" s="73"/>
      <c r="G26" s="74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</row>
    <row r="27" spans="1:25" customFormat="1" ht="15.75" customHeight="1" x14ac:dyDescent="0.3">
      <c r="A27" s="73" t="s">
        <v>737</v>
      </c>
      <c r="B27" s="73"/>
      <c r="C27" s="73"/>
      <c r="D27" s="73"/>
      <c r="E27" s="74"/>
      <c r="F27" s="73"/>
      <c r="G27" s="74"/>
      <c r="H27" s="73"/>
      <c r="I27" s="73"/>
      <c r="J27" s="73"/>
      <c r="K27" s="73"/>
      <c r="L27" s="73"/>
      <c r="M27" s="73"/>
      <c r="N27" s="73"/>
      <c r="O27" s="73"/>
      <c r="P27" s="132"/>
      <c r="Q27" s="73"/>
      <c r="R27" s="73"/>
      <c r="S27" s="73"/>
      <c r="T27" s="73"/>
      <c r="U27" s="73"/>
      <c r="V27" s="73"/>
      <c r="W27" s="73"/>
      <c r="X27" s="73"/>
      <c r="Y27" s="73"/>
    </row>
    <row r="28" spans="1:25" customFormat="1" ht="15.75" customHeight="1" x14ac:dyDescent="0.3">
      <c r="A28" s="73"/>
      <c r="B28" s="73"/>
      <c r="C28" s="73"/>
      <c r="D28" s="73"/>
      <c r="E28" s="74"/>
      <c r="F28" s="73"/>
      <c r="G28" s="74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</row>
    <row r="29" spans="1:25" customFormat="1" ht="15.75" customHeight="1" x14ac:dyDescent="0.3">
      <c r="A29" s="73" t="s">
        <v>1000</v>
      </c>
      <c r="B29" s="73"/>
      <c r="C29" s="73"/>
      <c r="D29" s="73"/>
      <c r="E29" s="130" t="s">
        <v>1505</v>
      </c>
      <c r="F29" s="73"/>
      <c r="G29" s="73"/>
      <c r="H29" s="149"/>
      <c r="I29" s="149"/>
      <c r="J29" s="149"/>
      <c r="K29" s="149"/>
      <c r="L29" s="149"/>
      <c r="M29" s="149"/>
      <c r="N29" s="149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</row>
    <row r="30" spans="1:25" customFormat="1" ht="15.75" customHeight="1" x14ac:dyDescent="0.3">
      <c r="A30" s="73" t="s">
        <v>1506</v>
      </c>
      <c r="B30" s="73"/>
      <c r="C30" s="73"/>
      <c r="D30" s="73"/>
      <c r="E30" s="73"/>
      <c r="F30" s="73"/>
      <c r="G30" s="74"/>
      <c r="H30" s="149"/>
      <c r="I30" s="149"/>
      <c r="J30" s="149"/>
      <c r="K30" s="149"/>
      <c r="L30" s="149"/>
      <c r="M30" s="149"/>
      <c r="N30" s="149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</row>
    <row r="31" spans="1:25" customFormat="1" ht="15.75" customHeight="1" x14ac:dyDescent="0.3">
      <c r="A31" s="149"/>
      <c r="B31" s="149"/>
      <c r="C31" s="149"/>
      <c r="D31" s="149"/>
      <c r="E31" s="149"/>
      <c r="F31" s="149"/>
      <c r="G31" s="187"/>
      <c r="H31" s="149"/>
      <c r="I31" s="149"/>
      <c r="J31" s="149"/>
      <c r="K31" s="149"/>
      <c r="L31" s="149"/>
      <c r="M31" s="149"/>
      <c r="N31" s="149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</row>
    <row r="32" spans="1:25" customFormat="1" ht="15.75" customHeight="1" x14ac:dyDescent="0.3">
      <c r="A32" s="149"/>
      <c r="B32" s="149"/>
      <c r="C32" s="149"/>
      <c r="D32" s="149"/>
      <c r="E32" s="149"/>
      <c r="F32" s="149"/>
      <c r="G32" s="187"/>
      <c r="H32" s="149"/>
      <c r="I32" s="149"/>
      <c r="J32" s="149"/>
      <c r="K32" s="149"/>
      <c r="L32" s="149"/>
      <c r="M32" s="149"/>
      <c r="N32" s="149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</row>
    <row r="33" spans="1:25" customFormat="1" ht="15.75" customHeight="1" x14ac:dyDescent="0.3">
      <c r="A33" s="149"/>
      <c r="B33" s="149"/>
      <c r="C33" s="149"/>
      <c r="D33" s="149"/>
      <c r="E33" s="149"/>
      <c r="F33" s="149"/>
      <c r="G33" s="187"/>
      <c r="H33" s="149"/>
      <c r="I33" s="149"/>
      <c r="J33" s="149"/>
      <c r="K33" s="149"/>
      <c r="L33" s="149"/>
      <c r="M33" s="149"/>
      <c r="N33" s="149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</row>
    <row r="34" spans="1:25" customFormat="1" ht="15.75" customHeight="1" x14ac:dyDescent="0.3">
      <c r="A34" s="149"/>
      <c r="B34" s="149"/>
      <c r="C34" s="149"/>
      <c r="D34" s="149"/>
      <c r="E34" s="149"/>
      <c r="F34" s="149"/>
      <c r="G34" s="187"/>
      <c r="H34" s="149"/>
      <c r="I34" s="149"/>
      <c r="J34" s="149"/>
      <c r="K34" s="149"/>
      <c r="L34" s="149"/>
      <c r="M34" s="149"/>
      <c r="N34" s="149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</row>
    <row r="35" spans="1:25" customFormat="1" ht="15.75" customHeight="1" x14ac:dyDescent="0.3">
      <c r="A35" s="149"/>
      <c r="B35" s="149"/>
      <c r="C35" s="149"/>
      <c r="D35" s="149"/>
      <c r="E35" s="149"/>
      <c r="F35" s="149"/>
      <c r="G35" s="187"/>
      <c r="H35" s="149"/>
      <c r="I35" s="149"/>
      <c r="J35" s="149"/>
      <c r="K35" s="149"/>
      <c r="L35" s="149"/>
      <c r="M35" s="149"/>
      <c r="N35" s="149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</row>
    <row r="36" spans="1:25" customFormat="1" ht="15.75" customHeight="1" x14ac:dyDescent="0.3">
      <c r="A36" s="149"/>
      <c r="B36" s="149"/>
      <c r="C36" s="149"/>
      <c r="D36" s="149"/>
      <c r="E36" s="149"/>
      <c r="F36" s="149"/>
      <c r="G36" s="187"/>
      <c r="H36" s="149"/>
      <c r="I36" s="149"/>
      <c r="J36" s="149"/>
      <c r="K36" s="149"/>
      <c r="L36" s="149"/>
      <c r="M36" s="149"/>
      <c r="N36" s="149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</row>
    <row r="37" spans="1:25" customFormat="1" ht="15.75" customHeight="1" x14ac:dyDescent="0.3">
      <c r="A37" s="149"/>
      <c r="B37" s="149"/>
      <c r="C37" s="149"/>
      <c r="D37" s="149"/>
      <c r="E37" s="149"/>
      <c r="F37" s="149"/>
      <c r="G37" s="187"/>
      <c r="H37" s="149"/>
      <c r="I37" s="149"/>
      <c r="J37" s="149"/>
      <c r="K37" s="149"/>
      <c r="L37" s="149"/>
      <c r="M37" s="149"/>
      <c r="N37" s="149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</row>
    <row r="38" spans="1:25" customFormat="1" ht="15.75" customHeight="1" x14ac:dyDescent="0.3">
      <c r="A38" s="149"/>
      <c r="B38" s="149"/>
      <c r="C38" s="149"/>
      <c r="D38" s="149"/>
      <c r="E38" s="149"/>
      <c r="F38" s="149"/>
      <c r="G38" s="187"/>
      <c r="H38" s="149"/>
      <c r="I38" s="149"/>
      <c r="J38" s="149"/>
      <c r="K38" s="149"/>
      <c r="L38" s="149"/>
      <c r="M38" s="149"/>
      <c r="N38" s="149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</row>
    <row r="39" spans="1:25" customFormat="1" ht="15.75" customHeight="1" x14ac:dyDescent="0.3">
      <c r="A39" s="149"/>
      <c r="B39" s="149"/>
      <c r="C39" s="149"/>
      <c r="D39" s="149"/>
      <c r="E39" s="149"/>
      <c r="F39" s="149"/>
      <c r="G39" s="187"/>
      <c r="H39" s="149"/>
      <c r="I39" s="149"/>
      <c r="J39" s="149"/>
      <c r="K39" s="149"/>
      <c r="L39" s="149"/>
      <c r="M39" s="149"/>
      <c r="N39" s="149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</row>
    <row r="40" spans="1:25" customFormat="1" ht="15.75" customHeight="1" x14ac:dyDescent="0.3">
      <c r="A40" s="149"/>
      <c r="B40" s="149"/>
      <c r="C40" s="149"/>
      <c r="D40" s="149"/>
      <c r="E40" s="149"/>
      <c r="F40" s="149"/>
      <c r="G40" s="187"/>
      <c r="H40" s="149"/>
      <c r="I40" s="149"/>
      <c r="J40" s="149"/>
      <c r="K40" s="149"/>
      <c r="L40" s="149"/>
      <c r="M40" s="149"/>
      <c r="N40" s="149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</row>
    <row r="41" spans="1:25" customFormat="1" ht="15.75" customHeight="1" x14ac:dyDescent="0.3">
      <c r="A41" s="149"/>
      <c r="B41" s="149"/>
      <c r="C41" s="149"/>
      <c r="D41" s="149"/>
      <c r="E41" s="149"/>
      <c r="F41" s="149"/>
      <c r="G41" s="187"/>
      <c r="H41" s="149"/>
      <c r="I41" s="149"/>
      <c r="J41" s="149"/>
      <c r="K41" s="149"/>
      <c r="L41" s="149"/>
      <c r="M41" s="149"/>
      <c r="N41" s="149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</row>
    <row r="42" spans="1:25" customFormat="1" ht="15.75" customHeight="1" x14ac:dyDescent="0.3">
      <c r="A42" s="149"/>
      <c r="B42" s="149"/>
      <c r="C42" s="149"/>
      <c r="D42" s="149"/>
      <c r="E42" s="149"/>
      <c r="F42" s="149"/>
      <c r="G42" s="187"/>
      <c r="H42" s="149"/>
      <c r="I42" s="149"/>
      <c r="J42" s="149"/>
      <c r="K42" s="149"/>
      <c r="L42" s="149"/>
      <c r="M42" s="149"/>
      <c r="N42" s="149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</row>
    <row r="43" spans="1:25" customFormat="1" ht="15.75" customHeight="1" x14ac:dyDescent="0.3">
      <c r="A43" s="149"/>
      <c r="B43" s="149"/>
      <c r="C43" s="149"/>
      <c r="D43" s="149"/>
      <c r="E43" s="149"/>
      <c r="F43" s="149"/>
      <c r="G43" s="187"/>
      <c r="H43" s="149"/>
      <c r="I43" s="149"/>
      <c r="J43" s="149"/>
      <c r="K43" s="149"/>
      <c r="L43" s="149"/>
      <c r="M43" s="149"/>
      <c r="N43" s="149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</row>
    <row r="44" spans="1:25" customFormat="1" ht="15.75" customHeight="1" x14ac:dyDescent="0.3">
      <c r="A44" s="149"/>
      <c r="B44" s="149"/>
      <c r="C44" s="149"/>
      <c r="D44" s="149"/>
      <c r="E44" s="149"/>
      <c r="F44" s="149"/>
      <c r="G44" s="187"/>
      <c r="H44" s="149"/>
      <c r="I44" s="149"/>
      <c r="J44" s="149"/>
      <c r="K44" s="149"/>
      <c r="L44" s="149"/>
      <c r="M44" s="149"/>
      <c r="N44" s="149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</row>
    <row r="45" spans="1:25" customFormat="1" ht="15.75" customHeight="1" x14ac:dyDescent="0.3">
      <c r="A45" s="149"/>
      <c r="B45" s="149"/>
      <c r="C45" s="149"/>
      <c r="D45" s="149"/>
      <c r="E45" s="149"/>
      <c r="F45" s="149"/>
      <c r="G45" s="187"/>
      <c r="H45" s="149"/>
      <c r="I45" s="149"/>
      <c r="J45" s="149"/>
      <c r="K45" s="149"/>
      <c r="L45" s="149"/>
      <c r="M45" s="149"/>
      <c r="N45" s="149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</row>
    <row r="46" spans="1:25" customFormat="1" ht="15.75" customHeight="1" x14ac:dyDescent="0.3">
      <c r="A46" s="149"/>
      <c r="B46" s="149"/>
      <c r="C46" s="149"/>
      <c r="D46" s="149"/>
      <c r="E46" s="149"/>
      <c r="F46" s="149"/>
      <c r="G46" s="187"/>
      <c r="H46" s="149"/>
      <c r="I46" s="149"/>
      <c r="J46" s="149"/>
      <c r="K46" s="149"/>
      <c r="L46" s="149"/>
      <c r="M46" s="149"/>
      <c r="N46" s="149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</row>
    <row r="47" spans="1:25" customFormat="1" ht="15.75" customHeight="1" x14ac:dyDescent="0.3">
      <c r="A47" s="149"/>
      <c r="B47" s="149"/>
      <c r="C47" s="149"/>
      <c r="D47" s="149"/>
      <c r="E47" s="149"/>
      <c r="F47" s="149"/>
      <c r="G47" s="187"/>
      <c r="H47" s="149"/>
      <c r="I47" s="149"/>
      <c r="J47" s="149"/>
      <c r="K47" s="149"/>
      <c r="L47" s="149"/>
      <c r="M47" s="149"/>
      <c r="N47" s="149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</row>
    <row r="48" spans="1:25" customFormat="1" ht="15.75" customHeight="1" x14ac:dyDescent="0.3">
      <c r="A48" s="149"/>
      <c r="B48" s="149"/>
      <c r="C48" s="149"/>
      <c r="D48" s="149"/>
      <c r="E48" s="149"/>
      <c r="F48" s="149"/>
      <c r="G48" s="187"/>
      <c r="H48" s="149"/>
      <c r="I48" s="149"/>
      <c r="J48" s="149"/>
      <c r="K48" s="149"/>
      <c r="L48" s="149"/>
      <c r="M48" s="149"/>
      <c r="N48" s="149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</row>
    <row r="49" spans="1:25" customFormat="1" ht="15.75" customHeight="1" x14ac:dyDescent="0.3">
      <c r="A49" s="149"/>
      <c r="B49" s="149"/>
      <c r="C49" s="149"/>
      <c r="D49" s="149"/>
      <c r="E49" s="149"/>
      <c r="F49" s="149"/>
      <c r="G49" s="187"/>
      <c r="H49" s="149"/>
      <c r="I49" s="149"/>
      <c r="J49" s="149"/>
      <c r="K49" s="149"/>
      <c r="L49" s="149"/>
      <c r="M49" s="149"/>
      <c r="N49" s="149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</row>
    <row r="50" spans="1:25" customFormat="1" ht="15.75" customHeight="1" x14ac:dyDescent="0.3">
      <c r="A50" s="149"/>
      <c r="B50" s="149"/>
      <c r="C50" s="149"/>
      <c r="D50" s="149"/>
      <c r="E50" s="149"/>
      <c r="F50" s="149"/>
      <c r="G50" s="187"/>
      <c r="H50" s="149"/>
      <c r="I50" s="149"/>
      <c r="J50" s="149"/>
      <c r="K50" s="149"/>
      <c r="L50" s="149"/>
      <c r="M50" s="149"/>
      <c r="N50" s="149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</row>
    <row r="51" spans="1:25" customFormat="1" ht="15.75" customHeight="1" x14ac:dyDescent="0.3">
      <c r="A51" s="149"/>
      <c r="B51" s="149"/>
      <c r="C51" s="149"/>
      <c r="D51" s="149"/>
      <c r="E51" s="149"/>
      <c r="F51" s="149"/>
      <c r="G51" s="187"/>
      <c r="H51" s="149"/>
      <c r="I51" s="149"/>
      <c r="J51" s="149"/>
      <c r="K51" s="149"/>
      <c r="L51" s="149"/>
      <c r="M51" s="149"/>
      <c r="N51" s="149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</row>
    <row r="52" spans="1:25" customFormat="1" ht="15.75" customHeight="1" x14ac:dyDescent="0.3">
      <c r="A52" s="149"/>
      <c r="B52" s="149"/>
      <c r="C52" s="149"/>
      <c r="D52" s="149"/>
      <c r="E52" s="149"/>
      <c r="F52" s="149"/>
      <c r="G52" s="187"/>
      <c r="H52" s="149"/>
      <c r="I52" s="149"/>
      <c r="J52" s="149"/>
      <c r="K52" s="149"/>
      <c r="L52" s="149"/>
      <c r="M52" s="149"/>
      <c r="N52" s="149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</row>
    <row r="53" spans="1:25" customFormat="1" ht="15.75" customHeight="1" x14ac:dyDescent="0.3">
      <c r="A53" s="149"/>
      <c r="B53" s="149"/>
      <c r="C53" s="149"/>
      <c r="D53" s="149"/>
      <c r="E53" s="149"/>
      <c r="F53" s="149"/>
      <c r="G53" s="187"/>
      <c r="H53" s="149"/>
      <c r="I53" s="149"/>
      <c r="J53" s="149"/>
      <c r="K53" s="149"/>
      <c r="L53" s="149"/>
      <c r="M53" s="149"/>
      <c r="N53" s="149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</row>
    <row r="54" spans="1:25" customFormat="1" ht="15.75" customHeight="1" x14ac:dyDescent="0.3">
      <c r="A54" s="149"/>
      <c r="B54" s="149"/>
      <c r="C54" s="149"/>
      <c r="D54" s="149"/>
      <c r="E54" s="149"/>
      <c r="F54" s="149"/>
      <c r="G54" s="187"/>
      <c r="H54" s="149"/>
      <c r="I54" s="149"/>
      <c r="J54" s="149"/>
      <c r="K54" s="149"/>
      <c r="L54" s="149"/>
      <c r="M54" s="149"/>
      <c r="N54" s="149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</row>
    <row r="55" spans="1:25" customFormat="1" ht="15.75" customHeight="1" x14ac:dyDescent="0.3">
      <c r="A55" s="149"/>
      <c r="B55" s="149"/>
      <c r="C55" s="149"/>
      <c r="D55" s="149"/>
      <c r="E55" s="149"/>
      <c r="F55" s="149"/>
      <c r="G55" s="187"/>
      <c r="H55" s="149"/>
      <c r="I55" s="149"/>
      <c r="J55" s="149"/>
      <c r="K55" s="149"/>
      <c r="L55" s="149"/>
      <c r="M55" s="149"/>
      <c r="N55" s="149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</row>
    <row r="56" spans="1:25" customFormat="1" ht="15.75" customHeight="1" x14ac:dyDescent="0.3">
      <c r="A56" s="149"/>
      <c r="B56" s="149"/>
      <c r="C56" s="149"/>
      <c r="D56" s="149"/>
      <c r="E56" s="149"/>
      <c r="F56" s="149"/>
      <c r="G56" s="187"/>
      <c r="H56" s="149"/>
      <c r="I56" s="149"/>
      <c r="J56" s="149"/>
      <c r="K56" s="149"/>
      <c r="L56" s="149"/>
      <c r="M56" s="149"/>
      <c r="N56" s="149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</row>
    <row r="57" spans="1:25" customFormat="1" ht="15.75" customHeight="1" x14ac:dyDescent="0.3">
      <c r="A57" s="149"/>
      <c r="B57" s="149"/>
      <c r="C57" s="149"/>
      <c r="D57" s="149"/>
      <c r="E57" s="149"/>
      <c r="F57" s="149"/>
      <c r="G57" s="187"/>
      <c r="H57" s="149"/>
      <c r="I57" s="149"/>
      <c r="J57" s="149"/>
      <c r="K57" s="149"/>
      <c r="L57" s="149"/>
      <c r="M57" s="149"/>
      <c r="N57" s="149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</row>
    <row r="58" spans="1:25" customFormat="1" ht="15.75" customHeight="1" x14ac:dyDescent="0.3">
      <c r="A58" s="149"/>
      <c r="B58" s="149"/>
      <c r="C58" s="149"/>
      <c r="D58" s="149"/>
      <c r="E58" s="149"/>
      <c r="F58" s="149"/>
      <c r="G58" s="187"/>
      <c r="H58" s="149"/>
      <c r="I58" s="149"/>
      <c r="J58" s="149"/>
      <c r="K58" s="149"/>
      <c r="L58" s="149"/>
      <c r="M58" s="149"/>
      <c r="N58" s="149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</row>
    <row r="59" spans="1:25" customFormat="1" ht="15.75" customHeight="1" x14ac:dyDescent="0.3">
      <c r="A59" s="149"/>
      <c r="B59" s="149"/>
      <c r="C59" s="149"/>
      <c r="D59" s="149"/>
      <c r="E59" s="149"/>
      <c r="F59" s="149"/>
      <c r="G59" s="187"/>
      <c r="H59" s="149"/>
      <c r="I59" s="149"/>
      <c r="J59" s="149"/>
      <c r="K59" s="149"/>
      <c r="L59" s="149"/>
      <c r="M59" s="149"/>
      <c r="N59" s="149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</row>
    <row r="60" spans="1:25" customFormat="1" ht="15.75" customHeight="1" x14ac:dyDescent="0.3">
      <c r="A60" s="149"/>
      <c r="B60" s="149"/>
      <c r="C60" s="149"/>
      <c r="D60" s="149"/>
      <c r="E60" s="149"/>
      <c r="F60" s="149"/>
      <c r="G60" s="187"/>
      <c r="H60" s="149"/>
      <c r="I60" s="149"/>
      <c r="J60" s="149"/>
      <c r="K60" s="149"/>
      <c r="L60" s="149"/>
      <c r="M60" s="149"/>
      <c r="N60" s="149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</row>
    <row r="61" spans="1:25" customFormat="1" ht="15.75" customHeight="1" x14ac:dyDescent="0.3">
      <c r="A61" s="149"/>
      <c r="B61" s="149"/>
      <c r="C61" s="149"/>
      <c r="D61" s="149"/>
      <c r="E61" s="149"/>
      <c r="F61" s="149"/>
      <c r="G61" s="187"/>
      <c r="H61" s="149"/>
      <c r="I61" s="149"/>
      <c r="J61" s="149"/>
      <c r="K61" s="149"/>
      <c r="L61" s="149"/>
      <c r="M61" s="149"/>
      <c r="N61" s="149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</row>
    <row r="62" spans="1:25" customFormat="1" ht="15.75" customHeight="1" x14ac:dyDescent="0.3">
      <c r="A62" s="149"/>
      <c r="B62" s="149"/>
      <c r="C62" s="149"/>
      <c r="D62" s="149"/>
      <c r="E62" s="149"/>
      <c r="F62" s="149"/>
      <c r="G62" s="187"/>
      <c r="H62" s="149"/>
      <c r="I62" s="149"/>
      <c r="J62" s="149"/>
      <c r="K62" s="149"/>
      <c r="L62" s="149"/>
      <c r="M62" s="149"/>
      <c r="N62" s="149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</row>
    <row r="63" spans="1:25" customFormat="1" ht="15.75" customHeight="1" x14ac:dyDescent="0.3">
      <c r="A63" s="149"/>
      <c r="B63" s="149"/>
      <c r="C63" s="149"/>
      <c r="D63" s="149"/>
      <c r="E63" s="149"/>
      <c r="F63" s="149"/>
      <c r="G63" s="187"/>
      <c r="H63" s="149"/>
      <c r="I63" s="149"/>
      <c r="J63" s="149"/>
      <c r="K63" s="149"/>
      <c r="L63" s="149"/>
      <c r="M63" s="149"/>
      <c r="N63" s="149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</row>
    <row r="64" spans="1:25" customFormat="1" ht="15.75" customHeight="1" x14ac:dyDescent="0.3">
      <c r="A64" s="149"/>
      <c r="B64" s="149"/>
      <c r="C64" s="149"/>
      <c r="D64" s="149"/>
      <c r="E64" s="149"/>
      <c r="F64" s="149"/>
      <c r="G64" s="187"/>
      <c r="H64" s="149"/>
      <c r="I64" s="149"/>
      <c r="J64" s="149"/>
      <c r="K64" s="149"/>
      <c r="L64" s="149"/>
      <c r="M64" s="149"/>
      <c r="N64" s="149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</row>
    <row r="65" spans="1:25" customFormat="1" ht="15.75" customHeight="1" x14ac:dyDescent="0.3">
      <c r="A65" s="149"/>
      <c r="B65" s="149"/>
      <c r="C65" s="149"/>
      <c r="D65" s="149"/>
      <c r="E65" s="149"/>
      <c r="F65" s="149"/>
      <c r="G65" s="187"/>
      <c r="H65" s="149"/>
      <c r="I65" s="149"/>
      <c r="J65" s="149"/>
      <c r="K65" s="149"/>
      <c r="L65" s="149"/>
      <c r="M65" s="149"/>
      <c r="N65" s="149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</row>
    <row r="66" spans="1:25" customFormat="1" ht="15.75" customHeight="1" x14ac:dyDescent="0.3">
      <c r="A66" s="149"/>
      <c r="B66" s="149"/>
      <c r="C66" s="149"/>
      <c r="D66" s="149"/>
      <c r="E66" s="149"/>
      <c r="F66" s="149"/>
      <c r="G66" s="187"/>
      <c r="H66" s="149"/>
      <c r="I66" s="149"/>
      <c r="J66" s="149"/>
      <c r="K66" s="149"/>
      <c r="L66" s="149"/>
      <c r="M66" s="149"/>
      <c r="N66" s="149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</row>
    <row r="67" spans="1:25" customFormat="1" ht="15.75" customHeight="1" x14ac:dyDescent="0.3">
      <c r="A67" s="149"/>
      <c r="B67" s="149"/>
      <c r="C67" s="149"/>
      <c r="D67" s="149"/>
      <c r="E67" s="149"/>
      <c r="F67" s="149"/>
      <c r="G67" s="187"/>
      <c r="H67" s="149"/>
      <c r="I67" s="149"/>
      <c r="J67" s="149"/>
      <c r="K67" s="149"/>
      <c r="L67" s="149"/>
      <c r="M67" s="149"/>
      <c r="N67" s="149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</row>
    <row r="68" spans="1:25" customFormat="1" ht="15.75" customHeight="1" x14ac:dyDescent="0.3">
      <c r="A68" s="149"/>
      <c r="B68" s="149"/>
      <c r="C68" s="149"/>
      <c r="D68" s="149"/>
      <c r="E68" s="149"/>
      <c r="F68" s="149"/>
      <c r="G68" s="187"/>
      <c r="H68" s="149"/>
      <c r="I68" s="149"/>
      <c r="J68" s="149"/>
      <c r="K68" s="149"/>
      <c r="L68" s="149"/>
      <c r="M68" s="149"/>
      <c r="N68" s="149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</row>
    <row r="69" spans="1:25" customFormat="1" ht="15.75" customHeight="1" x14ac:dyDescent="0.3">
      <c r="A69" s="149"/>
      <c r="B69" s="149"/>
      <c r="C69" s="149"/>
      <c r="D69" s="149"/>
      <c r="E69" s="149"/>
      <c r="F69" s="149"/>
      <c r="G69" s="187"/>
      <c r="H69" s="149"/>
      <c r="I69" s="149"/>
      <c r="J69" s="149"/>
      <c r="K69" s="149"/>
      <c r="L69" s="149"/>
      <c r="M69" s="149"/>
      <c r="N69" s="149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</row>
    <row r="70" spans="1:25" customFormat="1" ht="15.75" customHeight="1" x14ac:dyDescent="0.3">
      <c r="A70" s="149"/>
      <c r="B70" s="149"/>
      <c r="C70" s="149"/>
      <c r="D70" s="149"/>
      <c r="E70" s="149"/>
      <c r="F70" s="149"/>
      <c r="G70" s="187"/>
      <c r="H70" s="149"/>
      <c r="I70" s="149"/>
      <c r="J70" s="149"/>
      <c r="K70" s="149"/>
      <c r="L70" s="149"/>
      <c r="M70" s="149"/>
      <c r="N70" s="149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</row>
    <row r="71" spans="1:25" customFormat="1" ht="15.75" customHeight="1" x14ac:dyDescent="0.3">
      <c r="A71" s="149"/>
      <c r="B71" s="149"/>
      <c r="C71" s="149"/>
      <c r="D71" s="149"/>
      <c r="E71" s="149"/>
      <c r="F71" s="149"/>
      <c r="G71" s="187"/>
      <c r="H71" s="149"/>
      <c r="I71" s="149"/>
      <c r="J71" s="149"/>
      <c r="K71" s="149"/>
      <c r="L71" s="149"/>
      <c r="M71" s="149"/>
      <c r="N71" s="149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</row>
    <row r="72" spans="1:25" customFormat="1" ht="15.75" customHeight="1" x14ac:dyDescent="0.3">
      <c r="A72" s="149"/>
      <c r="B72" s="149"/>
      <c r="C72" s="149"/>
      <c r="D72" s="149"/>
      <c r="E72" s="149"/>
      <c r="F72" s="149"/>
      <c r="G72" s="187"/>
      <c r="H72" s="149"/>
      <c r="I72" s="149"/>
      <c r="J72" s="149"/>
      <c r="K72" s="149"/>
      <c r="L72" s="149"/>
      <c r="M72" s="149"/>
      <c r="N72" s="149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</row>
    <row r="73" spans="1:25" customFormat="1" ht="15.75" customHeight="1" x14ac:dyDescent="0.3">
      <c r="A73" s="149"/>
      <c r="B73" s="149"/>
      <c r="C73" s="149"/>
      <c r="D73" s="149"/>
      <c r="E73" s="149"/>
      <c r="F73" s="149"/>
      <c r="G73" s="187"/>
      <c r="H73" s="149"/>
      <c r="I73" s="149"/>
      <c r="J73" s="149"/>
      <c r="K73" s="149"/>
      <c r="L73" s="149"/>
      <c r="M73" s="149"/>
      <c r="N73" s="149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</row>
    <row r="74" spans="1:25" customFormat="1" ht="15.75" customHeight="1" x14ac:dyDescent="0.3">
      <c r="A74" s="149"/>
      <c r="B74" s="149"/>
      <c r="C74" s="149"/>
      <c r="D74" s="149"/>
      <c r="E74" s="149"/>
      <c r="F74" s="149"/>
      <c r="G74" s="187"/>
      <c r="H74" s="149"/>
      <c r="I74" s="149"/>
      <c r="J74" s="149"/>
      <c r="K74" s="149"/>
      <c r="L74" s="149"/>
      <c r="M74" s="149"/>
      <c r="N74" s="149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</row>
    <row r="75" spans="1:25" customFormat="1" ht="15.75" customHeight="1" x14ac:dyDescent="0.3">
      <c r="A75" s="149"/>
      <c r="B75" s="149"/>
      <c r="C75" s="149"/>
      <c r="D75" s="149"/>
      <c r="E75" s="149"/>
      <c r="F75" s="149"/>
      <c r="G75" s="187"/>
      <c r="H75" s="149"/>
      <c r="I75" s="149"/>
      <c r="J75" s="149"/>
      <c r="K75" s="149"/>
      <c r="L75" s="149"/>
      <c r="M75" s="149"/>
      <c r="N75" s="149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</row>
    <row r="76" spans="1:25" customFormat="1" ht="15.75" customHeight="1" x14ac:dyDescent="0.3">
      <c r="A76" s="149"/>
      <c r="B76" s="149"/>
      <c r="C76" s="149"/>
      <c r="D76" s="149"/>
      <c r="E76" s="149"/>
      <c r="F76" s="149"/>
      <c r="G76" s="187"/>
      <c r="H76" s="149"/>
      <c r="I76" s="149"/>
      <c r="J76" s="149"/>
      <c r="K76" s="149"/>
      <c r="L76" s="149"/>
      <c r="M76" s="149"/>
      <c r="N76" s="149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</row>
    <row r="77" spans="1:25" customFormat="1" ht="15.75" customHeight="1" x14ac:dyDescent="0.3">
      <c r="A77" s="149"/>
      <c r="B77" s="149"/>
      <c r="C77" s="149"/>
      <c r="D77" s="149"/>
      <c r="E77" s="149"/>
      <c r="F77" s="149"/>
      <c r="G77" s="187"/>
      <c r="H77" s="149"/>
      <c r="I77" s="149"/>
      <c r="J77" s="149"/>
      <c r="K77" s="149"/>
      <c r="L77" s="149"/>
      <c r="M77" s="149"/>
      <c r="N77" s="149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</row>
    <row r="78" spans="1:25" customFormat="1" ht="15.75" customHeight="1" x14ac:dyDescent="0.3">
      <c r="A78" s="149"/>
      <c r="B78" s="149"/>
      <c r="C78" s="149"/>
      <c r="D78" s="149"/>
      <c r="E78" s="149"/>
      <c r="F78" s="149"/>
      <c r="G78" s="187"/>
      <c r="H78" s="149"/>
      <c r="I78" s="149"/>
      <c r="J78" s="149"/>
      <c r="K78" s="149"/>
      <c r="L78" s="149"/>
      <c r="M78" s="149"/>
      <c r="N78" s="149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</row>
    <row r="79" spans="1:25" customFormat="1" ht="15.75" customHeight="1" x14ac:dyDescent="0.3">
      <c r="A79" s="149"/>
      <c r="B79" s="149"/>
      <c r="C79" s="149"/>
      <c r="D79" s="149"/>
      <c r="E79" s="149"/>
      <c r="F79" s="149"/>
      <c r="G79" s="187"/>
      <c r="H79" s="149"/>
      <c r="I79" s="149"/>
      <c r="J79" s="149"/>
      <c r="K79" s="149"/>
      <c r="L79" s="149"/>
      <c r="M79" s="149"/>
      <c r="N79" s="149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</row>
    <row r="80" spans="1:25" customFormat="1" ht="15.75" customHeight="1" x14ac:dyDescent="0.3">
      <c r="A80" s="149"/>
      <c r="B80" s="149"/>
      <c r="C80" s="149"/>
      <c r="D80" s="149"/>
      <c r="E80" s="149"/>
      <c r="F80" s="149"/>
      <c r="G80" s="187"/>
      <c r="H80" s="149"/>
      <c r="I80" s="149"/>
      <c r="J80" s="149"/>
      <c r="K80" s="149"/>
      <c r="L80" s="149"/>
      <c r="M80" s="149"/>
      <c r="N80" s="149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</row>
    <row r="81" spans="1:25" customFormat="1" ht="15.75" customHeight="1" x14ac:dyDescent="0.3">
      <c r="A81" s="149"/>
      <c r="B81" s="149"/>
      <c r="C81" s="149"/>
      <c r="D81" s="149"/>
      <c r="E81" s="149"/>
      <c r="F81" s="149"/>
      <c r="G81" s="187"/>
      <c r="H81" s="149"/>
      <c r="I81" s="149"/>
      <c r="J81" s="149"/>
      <c r="K81" s="149"/>
      <c r="L81" s="149"/>
      <c r="M81" s="149"/>
      <c r="N81" s="149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5" customFormat="1" ht="15.75" customHeight="1" x14ac:dyDescent="0.3">
      <c r="A82" s="149"/>
      <c r="B82" s="149"/>
      <c r="C82" s="149"/>
      <c r="D82" s="149"/>
      <c r="E82" s="149"/>
      <c r="F82" s="149"/>
      <c r="G82" s="187"/>
      <c r="H82" s="149"/>
      <c r="I82" s="149"/>
      <c r="J82" s="149"/>
      <c r="K82" s="149"/>
      <c r="L82" s="149"/>
      <c r="M82" s="149"/>
      <c r="N82" s="149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</row>
    <row r="83" spans="1:25" customFormat="1" ht="15.75" customHeight="1" x14ac:dyDescent="0.3">
      <c r="A83" s="149"/>
      <c r="B83" s="149"/>
      <c r="C83" s="149"/>
      <c r="D83" s="149"/>
      <c r="E83" s="149"/>
      <c r="F83" s="149"/>
      <c r="G83" s="187"/>
      <c r="H83" s="149"/>
      <c r="I83" s="149"/>
      <c r="J83" s="149"/>
      <c r="K83" s="149"/>
      <c r="L83" s="149"/>
      <c r="M83" s="149"/>
      <c r="N83" s="149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</row>
    <row r="84" spans="1:25" customFormat="1" ht="15.75" customHeight="1" x14ac:dyDescent="0.3">
      <c r="A84" s="149"/>
      <c r="B84" s="149"/>
      <c r="C84" s="149"/>
      <c r="D84" s="149"/>
      <c r="E84" s="149"/>
      <c r="F84" s="149"/>
      <c r="G84" s="187"/>
      <c r="H84" s="149"/>
      <c r="I84" s="149"/>
      <c r="J84" s="149"/>
      <c r="K84" s="149"/>
      <c r="L84" s="149"/>
      <c r="M84" s="149"/>
      <c r="N84" s="149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</row>
    <row r="85" spans="1:25" customFormat="1" ht="15.75" customHeight="1" x14ac:dyDescent="0.3">
      <c r="A85" s="149"/>
      <c r="B85" s="149"/>
      <c r="C85" s="149"/>
      <c r="D85" s="149"/>
      <c r="E85" s="149"/>
      <c r="F85" s="149"/>
      <c r="G85" s="187"/>
      <c r="H85" s="149"/>
      <c r="I85" s="149"/>
      <c r="J85" s="149"/>
      <c r="K85" s="149"/>
      <c r="L85" s="149"/>
      <c r="M85" s="149"/>
      <c r="N85" s="149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</row>
    <row r="86" spans="1:25" customFormat="1" ht="15.75" customHeight="1" x14ac:dyDescent="0.3">
      <c r="A86" s="149"/>
      <c r="B86" s="149"/>
      <c r="C86" s="149"/>
      <c r="D86" s="149"/>
      <c r="E86" s="149"/>
      <c r="F86" s="149"/>
      <c r="G86" s="187"/>
      <c r="H86" s="149"/>
      <c r="I86" s="149"/>
      <c r="J86" s="149"/>
      <c r="K86" s="149"/>
      <c r="L86" s="149"/>
      <c r="M86" s="149"/>
      <c r="N86" s="149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</row>
    <row r="87" spans="1:25" customFormat="1" ht="15.75" customHeight="1" x14ac:dyDescent="0.3">
      <c r="A87" s="149"/>
      <c r="B87" s="149"/>
      <c r="C87" s="149"/>
      <c r="D87" s="149"/>
      <c r="E87" s="149"/>
      <c r="F87" s="149"/>
      <c r="G87" s="187"/>
      <c r="H87" s="149"/>
      <c r="I87" s="149"/>
      <c r="J87" s="149"/>
      <c r="K87" s="149"/>
      <c r="L87" s="149"/>
      <c r="M87" s="149"/>
      <c r="N87" s="149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</row>
    <row r="88" spans="1:25" customFormat="1" ht="15.75" customHeight="1" x14ac:dyDescent="0.3">
      <c r="A88" s="149"/>
      <c r="B88" s="149"/>
      <c r="C88" s="149"/>
      <c r="D88" s="149"/>
      <c r="E88" s="149"/>
      <c r="F88" s="149"/>
      <c r="G88" s="187"/>
      <c r="H88" s="149"/>
      <c r="I88" s="149"/>
      <c r="J88" s="149"/>
      <c r="K88" s="149"/>
      <c r="L88" s="149"/>
      <c r="M88" s="149"/>
      <c r="N88" s="149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</row>
    <row r="89" spans="1:25" customFormat="1" ht="15.75" customHeight="1" x14ac:dyDescent="0.3">
      <c r="A89" s="149"/>
      <c r="B89" s="149"/>
      <c r="C89" s="149"/>
      <c r="D89" s="149"/>
      <c r="E89" s="149"/>
      <c r="F89" s="149"/>
      <c r="G89" s="187"/>
      <c r="H89" s="149"/>
      <c r="I89" s="149"/>
      <c r="J89" s="149"/>
      <c r="K89" s="149"/>
      <c r="L89" s="149"/>
      <c r="M89" s="149"/>
      <c r="N89" s="149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</row>
    <row r="90" spans="1:25" customFormat="1" ht="15.75" customHeight="1" x14ac:dyDescent="0.3">
      <c r="A90" s="149"/>
      <c r="B90" s="149"/>
      <c r="C90" s="149"/>
      <c r="D90" s="149"/>
      <c r="E90" s="149"/>
      <c r="F90" s="149"/>
      <c r="G90" s="187"/>
      <c r="H90" s="149"/>
      <c r="I90" s="149"/>
      <c r="J90" s="149"/>
      <c r="K90" s="149"/>
      <c r="L90" s="149"/>
      <c r="M90" s="149"/>
      <c r="N90" s="149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</row>
    <row r="91" spans="1:25" customFormat="1" ht="15.75" customHeight="1" x14ac:dyDescent="0.3">
      <c r="A91" s="149"/>
      <c r="B91" s="149"/>
      <c r="C91" s="149"/>
      <c r="D91" s="149"/>
      <c r="E91" s="149"/>
      <c r="F91" s="149"/>
      <c r="G91" s="187"/>
      <c r="H91" s="149"/>
      <c r="I91" s="149"/>
      <c r="J91" s="149"/>
      <c r="K91" s="149"/>
      <c r="L91" s="149"/>
      <c r="M91" s="149"/>
      <c r="N91" s="149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</row>
    <row r="92" spans="1:25" customFormat="1" ht="15.75" customHeight="1" x14ac:dyDescent="0.3">
      <c r="A92" s="149"/>
      <c r="B92" s="149"/>
      <c r="C92" s="149"/>
      <c r="D92" s="149"/>
      <c r="E92" s="149"/>
      <c r="F92" s="149"/>
      <c r="G92" s="187"/>
      <c r="H92" s="149"/>
      <c r="I92" s="149"/>
      <c r="J92" s="149"/>
      <c r="K92" s="149"/>
      <c r="L92" s="149"/>
      <c r="M92" s="149"/>
      <c r="N92" s="149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</row>
    <row r="93" spans="1:25" customFormat="1" ht="15.75" customHeight="1" x14ac:dyDescent="0.3">
      <c r="A93" s="149"/>
      <c r="B93" s="149"/>
      <c r="C93" s="149"/>
      <c r="D93" s="149"/>
      <c r="E93" s="149"/>
      <c r="F93" s="149"/>
      <c r="G93" s="187"/>
      <c r="H93" s="149"/>
      <c r="I93" s="149"/>
      <c r="J93" s="149"/>
      <c r="K93" s="149"/>
      <c r="L93" s="149"/>
      <c r="M93" s="149"/>
      <c r="N93" s="149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</row>
    <row r="94" spans="1:25" customFormat="1" ht="15.75" customHeight="1" x14ac:dyDescent="0.3">
      <c r="A94" s="149"/>
      <c r="B94" s="149"/>
      <c r="C94" s="149"/>
      <c r="D94" s="149"/>
      <c r="E94" s="149"/>
      <c r="F94" s="149"/>
      <c r="G94" s="187"/>
      <c r="H94" s="149"/>
      <c r="I94" s="149"/>
      <c r="J94" s="149"/>
      <c r="K94" s="149"/>
      <c r="L94" s="149"/>
      <c r="M94" s="149"/>
      <c r="N94" s="149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</row>
    <row r="95" spans="1:25" customFormat="1" ht="15.75" customHeight="1" x14ac:dyDescent="0.3">
      <c r="A95" s="149"/>
      <c r="B95" s="149"/>
      <c r="C95" s="149"/>
      <c r="D95" s="149"/>
      <c r="E95" s="149"/>
      <c r="F95" s="149"/>
      <c r="G95" s="187"/>
      <c r="H95" s="149"/>
      <c r="I95" s="149"/>
      <c r="J95" s="149"/>
      <c r="K95" s="149"/>
      <c r="L95" s="149"/>
      <c r="M95" s="149"/>
      <c r="N95" s="149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</row>
    <row r="96" spans="1:25" customFormat="1" ht="15.75" customHeight="1" x14ac:dyDescent="0.3">
      <c r="A96" s="149"/>
      <c r="B96" s="149"/>
      <c r="C96" s="149"/>
      <c r="D96" s="149"/>
      <c r="E96" s="149"/>
      <c r="F96" s="149"/>
      <c r="G96" s="187"/>
      <c r="H96" s="149"/>
      <c r="I96" s="149"/>
      <c r="J96" s="149"/>
      <c r="K96" s="149"/>
      <c r="L96" s="149"/>
      <c r="M96" s="149"/>
      <c r="N96" s="149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</row>
    <row r="97" spans="1:25" customFormat="1" ht="15.75" customHeight="1" x14ac:dyDescent="0.3">
      <c r="A97" s="149"/>
      <c r="B97" s="149"/>
      <c r="C97" s="149"/>
      <c r="D97" s="149"/>
      <c r="E97" s="149"/>
      <c r="F97" s="149"/>
      <c r="G97" s="187"/>
      <c r="H97" s="149"/>
      <c r="I97" s="149"/>
      <c r="J97" s="149"/>
      <c r="K97" s="149"/>
      <c r="L97" s="149"/>
      <c r="M97" s="149"/>
      <c r="N97" s="149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</row>
    <row r="98" spans="1:25" customFormat="1" ht="15.75" customHeight="1" x14ac:dyDescent="0.3">
      <c r="A98" s="149"/>
      <c r="B98" s="149"/>
      <c r="C98" s="149"/>
      <c r="D98" s="149"/>
      <c r="E98" s="149"/>
      <c r="F98" s="149"/>
      <c r="G98" s="187"/>
      <c r="H98" s="149"/>
      <c r="I98" s="149"/>
      <c r="J98" s="149"/>
      <c r="K98" s="149"/>
      <c r="L98" s="149"/>
      <c r="M98" s="149"/>
      <c r="N98" s="149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</row>
    <row r="99" spans="1:25" customFormat="1" ht="15.75" customHeight="1" x14ac:dyDescent="0.3">
      <c r="A99" s="149"/>
      <c r="B99" s="149"/>
      <c r="C99" s="149"/>
      <c r="D99" s="149"/>
      <c r="E99" s="149"/>
      <c r="F99" s="149"/>
      <c r="G99" s="187"/>
      <c r="H99" s="149"/>
      <c r="I99" s="149"/>
      <c r="J99" s="149"/>
      <c r="K99" s="149"/>
      <c r="L99" s="149"/>
      <c r="M99" s="149"/>
      <c r="N99" s="149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</row>
    <row r="100" spans="1:25" customFormat="1" ht="15.75" customHeight="1" x14ac:dyDescent="0.3">
      <c r="A100" s="149"/>
      <c r="B100" s="149"/>
      <c r="C100" s="149"/>
      <c r="D100" s="149"/>
      <c r="E100" s="149"/>
      <c r="F100" s="149"/>
      <c r="G100" s="187"/>
      <c r="H100" s="149"/>
      <c r="I100" s="149"/>
      <c r="J100" s="149"/>
      <c r="K100" s="149"/>
      <c r="L100" s="149"/>
      <c r="M100" s="149"/>
      <c r="N100" s="149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</row>
    <row r="101" spans="1:25" customFormat="1" ht="15.75" customHeight="1" x14ac:dyDescent="0.3">
      <c r="A101" s="149"/>
      <c r="B101" s="149"/>
      <c r="C101" s="149"/>
      <c r="D101" s="149"/>
      <c r="E101" s="149"/>
      <c r="F101" s="149"/>
      <c r="G101" s="187"/>
      <c r="H101" s="149"/>
      <c r="I101" s="149"/>
      <c r="J101" s="149"/>
      <c r="K101" s="149"/>
      <c r="L101" s="149"/>
      <c r="M101" s="149"/>
      <c r="N101" s="149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</row>
    <row r="102" spans="1:25" customFormat="1" ht="15.75" customHeight="1" x14ac:dyDescent="0.3">
      <c r="A102" s="149"/>
      <c r="B102" s="149"/>
      <c r="C102" s="149"/>
      <c r="D102" s="149"/>
      <c r="E102" s="149"/>
      <c r="F102" s="149"/>
      <c r="G102" s="187"/>
      <c r="H102" s="149"/>
      <c r="I102" s="149"/>
      <c r="J102" s="149"/>
      <c r="K102" s="149"/>
      <c r="L102" s="149"/>
      <c r="M102" s="149"/>
      <c r="N102" s="149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</row>
    <row r="103" spans="1:25" customFormat="1" ht="15.75" customHeight="1" x14ac:dyDescent="0.3">
      <c r="A103" s="149"/>
      <c r="B103" s="149"/>
      <c r="C103" s="149"/>
      <c r="D103" s="149"/>
      <c r="E103" s="149"/>
      <c r="F103" s="149"/>
      <c r="G103" s="187"/>
      <c r="H103" s="149"/>
      <c r="I103" s="149"/>
      <c r="J103" s="149"/>
      <c r="K103" s="149"/>
      <c r="L103" s="149"/>
      <c r="M103" s="149"/>
      <c r="N103" s="149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</row>
    <row r="104" spans="1:25" customFormat="1" ht="15.75" customHeight="1" x14ac:dyDescent="0.3">
      <c r="A104" s="149"/>
      <c r="B104" s="149"/>
      <c r="C104" s="149"/>
      <c r="D104" s="149"/>
      <c r="E104" s="149"/>
      <c r="F104" s="149"/>
      <c r="G104" s="187"/>
      <c r="H104" s="149"/>
      <c r="I104" s="149"/>
      <c r="J104" s="149"/>
      <c r="K104" s="149"/>
      <c r="L104" s="149"/>
      <c r="M104" s="149"/>
      <c r="N104" s="149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</row>
    <row r="105" spans="1:25" customFormat="1" ht="15.75" customHeight="1" x14ac:dyDescent="0.3">
      <c r="A105" s="149"/>
      <c r="B105" s="149"/>
      <c r="C105" s="149"/>
      <c r="D105" s="149"/>
      <c r="E105" s="149"/>
      <c r="F105" s="149"/>
      <c r="G105" s="187"/>
      <c r="H105" s="149"/>
      <c r="I105" s="149"/>
      <c r="J105" s="149"/>
      <c r="K105" s="149"/>
      <c r="L105" s="149"/>
      <c r="M105" s="149"/>
      <c r="N105" s="149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</row>
    <row r="106" spans="1:25" customFormat="1" ht="15.75" customHeight="1" x14ac:dyDescent="0.3">
      <c r="A106" s="149"/>
      <c r="B106" s="149"/>
      <c r="C106" s="149"/>
      <c r="D106" s="149"/>
      <c r="E106" s="149"/>
      <c r="F106" s="149"/>
      <c r="G106" s="187"/>
      <c r="H106" s="149"/>
      <c r="I106" s="149"/>
      <c r="J106" s="149"/>
      <c r="K106" s="149"/>
      <c r="L106" s="149"/>
      <c r="M106" s="149"/>
      <c r="N106" s="149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</row>
    <row r="107" spans="1:25" customFormat="1" ht="15.75" customHeight="1" x14ac:dyDescent="0.3">
      <c r="A107" s="149"/>
      <c r="B107" s="149"/>
      <c r="C107" s="149"/>
      <c r="D107" s="149"/>
      <c r="E107" s="149"/>
      <c r="F107" s="149"/>
      <c r="G107" s="187"/>
      <c r="H107" s="149"/>
      <c r="I107" s="149"/>
      <c r="J107" s="149"/>
      <c r="K107" s="149"/>
      <c r="L107" s="149"/>
      <c r="M107" s="149"/>
      <c r="N107" s="149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</row>
    <row r="108" spans="1:25" customFormat="1" ht="15.75" customHeight="1" x14ac:dyDescent="0.3">
      <c r="A108" s="149"/>
      <c r="B108" s="149"/>
      <c r="C108" s="149"/>
      <c r="D108" s="149"/>
      <c r="E108" s="149"/>
      <c r="F108" s="149"/>
      <c r="G108" s="187"/>
      <c r="H108" s="149"/>
      <c r="I108" s="149"/>
      <c r="J108" s="149"/>
      <c r="K108" s="149"/>
      <c r="L108" s="149"/>
      <c r="M108" s="149"/>
      <c r="N108" s="149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</row>
    <row r="109" spans="1:25" customFormat="1" ht="15.75" customHeight="1" x14ac:dyDescent="0.3">
      <c r="A109" s="149"/>
      <c r="B109" s="149"/>
      <c r="C109" s="149"/>
      <c r="D109" s="149"/>
      <c r="E109" s="149"/>
      <c r="F109" s="149"/>
      <c r="G109" s="187"/>
      <c r="H109" s="149"/>
      <c r="I109" s="149"/>
      <c r="J109" s="149"/>
      <c r="K109" s="149"/>
      <c r="L109" s="149"/>
      <c r="M109" s="149"/>
      <c r="N109" s="149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</row>
    <row r="110" spans="1:25" customFormat="1" ht="15.75" customHeight="1" x14ac:dyDescent="0.3">
      <c r="A110" s="149"/>
      <c r="B110" s="149"/>
      <c r="C110" s="149"/>
      <c r="D110" s="149"/>
      <c r="E110" s="149"/>
      <c r="F110" s="149"/>
      <c r="G110" s="187"/>
      <c r="H110" s="149"/>
      <c r="I110" s="149"/>
      <c r="J110" s="149"/>
      <c r="K110" s="149"/>
      <c r="L110" s="149"/>
      <c r="M110" s="149"/>
      <c r="N110" s="149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</row>
    <row r="111" spans="1:25" customFormat="1" ht="15.75" customHeight="1" x14ac:dyDescent="0.3">
      <c r="A111" s="149"/>
      <c r="B111" s="149"/>
      <c r="C111" s="149"/>
      <c r="D111" s="149"/>
      <c r="E111" s="149"/>
      <c r="F111" s="149"/>
      <c r="G111" s="187"/>
      <c r="H111" s="149"/>
      <c r="I111" s="149"/>
      <c r="J111" s="149"/>
      <c r="K111" s="149"/>
      <c r="L111" s="149"/>
      <c r="M111" s="149"/>
      <c r="N111" s="149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</row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0D17F933-C7DC-4F47-B62C-C46D29C1E1F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7C2C2-B45E-4E88-A976-F05B561BC67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6" width="8.7109375" style="73" customWidth="1"/>
    <col min="7" max="7" width="5" style="73" customWidth="1"/>
    <col min="8" max="8" width="9.7109375" style="73" customWidth="1"/>
    <col min="9" max="9" width="5" style="73" customWidth="1"/>
    <col min="10" max="10" width="1.7109375" style="73" customWidth="1"/>
    <col min="11" max="11" width="2.7109375" style="74" customWidth="1"/>
    <col min="12" max="13" width="20.7109375" style="73" customWidth="1"/>
    <col min="14" max="16" width="7.7109375" style="73" customWidth="1"/>
    <col min="17" max="17" width="5" style="73" customWidth="1"/>
    <col min="18" max="18" width="8.7109375" style="73" customWidth="1"/>
    <col min="19" max="21" width="5" style="73" customWidth="1"/>
    <col min="22" max="22" width="3.7109375" style="73" customWidth="1"/>
    <col min="23" max="23" width="5" style="73" customWidth="1"/>
    <col min="24" max="25" width="10.28515625" style="73"/>
  </cols>
  <sheetData>
    <row r="1" spans="1:25" ht="18" x14ac:dyDescent="0.35">
      <c r="A1" s="70"/>
      <c r="B1" s="71" t="s">
        <v>867</v>
      </c>
      <c r="C1" s="71"/>
      <c r="D1" s="72"/>
      <c r="E1" s="72"/>
      <c r="F1" s="72"/>
      <c r="G1" s="71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76" t="s">
        <v>967</v>
      </c>
    </row>
    <row r="3" spans="1:25" ht="15.75" customHeight="1" x14ac:dyDescent="0.3">
      <c r="A3" s="78"/>
      <c r="B3" s="79" t="s">
        <v>3</v>
      </c>
      <c r="C3" s="80" t="s">
        <v>1046</v>
      </c>
      <c r="D3" s="80"/>
      <c r="E3" s="80" t="s">
        <v>1386</v>
      </c>
      <c r="F3" s="79"/>
      <c r="G3" s="79"/>
      <c r="H3" s="79"/>
      <c r="I3" s="79"/>
      <c r="J3" s="79"/>
      <c r="K3" s="78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ht="15.75" customHeight="1" x14ac:dyDescent="0.3">
      <c r="A4" s="81">
        <v>2</v>
      </c>
      <c r="B4" s="82" t="s">
        <v>7</v>
      </c>
      <c r="C4" s="83" t="s">
        <v>8</v>
      </c>
      <c r="D4" s="109"/>
      <c r="E4" s="153"/>
      <c r="F4" s="86" t="s">
        <v>9</v>
      </c>
      <c r="G4" s="86" t="s">
        <v>10</v>
      </c>
      <c r="H4" s="86" t="s">
        <v>11</v>
      </c>
      <c r="I4" s="87" t="s">
        <v>12</v>
      </c>
      <c r="K4" s="73"/>
    </row>
    <row r="5" spans="1:25" ht="15.75" customHeight="1" x14ac:dyDescent="0.3">
      <c r="A5" s="315">
        <v>4</v>
      </c>
      <c r="B5" s="316" t="s">
        <v>948</v>
      </c>
      <c r="C5" s="316" t="s">
        <v>949</v>
      </c>
      <c r="D5" s="339">
        <v>100.003</v>
      </c>
      <c r="E5" s="339">
        <v>100.003</v>
      </c>
      <c r="F5" s="339">
        <f>SUM(D5,E5)</f>
        <v>200.006</v>
      </c>
      <c r="G5" s="317">
        <v>9</v>
      </c>
      <c r="H5" s="339">
        <v>600.02300000000002</v>
      </c>
      <c r="I5" s="457">
        <v>27</v>
      </c>
      <c r="K5" s="73"/>
    </row>
    <row r="6" spans="1:25" ht="15.75" customHeight="1" x14ac:dyDescent="0.3">
      <c r="A6" s="91">
        <v>9</v>
      </c>
      <c r="B6" s="92" t="s">
        <v>1048</v>
      </c>
      <c r="C6" s="92" t="s">
        <v>113</v>
      </c>
      <c r="D6" s="159">
        <v>100.003</v>
      </c>
      <c r="E6" s="159">
        <v>100.002</v>
      </c>
      <c r="F6" s="159">
        <f>SUM(D6,E6)</f>
        <v>200.005</v>
      </c>
      <c r="G6" s="88">
        <v>8</v>
      </c>
      <c r="H6" s="159">
        <v>599.01299999999992</v>
      </c>
      <c r="I6" s="95">
        <v>23</v>
      </c>
      <c r="N6" s="248"/>
      <c r="O6" s="248"/>
      <c r="P6" s="248"/>
      <c r="R6" s="248"/>
      <c r="S6" s="249"/>
    </row>
    <row r="7" spans="1:25" ht="15.75" customHeight="1" x14ac:dyDescent="0.3">
      <c r="A7" s="91">
        <v>7</v>
      </c>
      <c r="B7" s="92" t="s">
        <v>494</v>
      </c>
      <c r="C7" s="92" t="s">
        <v>495</v>
      </c>
      <c r="D7" s="159">
        <v>100</v>
      </c>
      <c r="E7" s="159">
        <v>99.003</v>
      </c>
      <c r="F7" s="159">
        <f>SUM(D7,E7)</f>
        <v>199.00299999999999</v>
      </c>
      <c r="G7" s="88">
        <v>6</v>
      </c>
      <c r="H7" s="159">
        <v>597.01900000000001</v>
      </c>
      <c r="I7" s="95">
        <v>20</v>
      </c>
      <c r="J7" s="130"/>
      <c r="K7" s="73"/>
    </row>
    <row r="8" spans="1:25" ht="15.75" customHeight="1" x14ac:dyDescent="0.3">
      <c r="A8" s="91">
        <v>1</v>
      </c>
      <c r="B8" s="92" t="s">
        <v>131</v>
      </c>
      <c r="C8" s="92" t="s">
        <v>132</v>
      </c>
      <c r="D8" s="159">
        <v>100</v>
      </c>
      <c r="E8" s="159">
        <v>99.001000000000005</v>
      </c>
      <c r="F8" s="159">
        <f>SUM(D8,E8)</f>
        <v>199.001</v>
      </c>
      <c r="G8" s="88">
        <v>5</v>
      </c>
      <c r="H8" s="159">
        <v>595.00699999999995</v>
      </c>
      <c r="I8" s="147">
        <v>15</v>
      </c>
    </row>
    <row r="9" spans="1:25" ht="15.75" customHeight="1" x14ac:dyDescent="0.3">
      <c r="A9" s="91">
        <v>6</v>
      </c>
      <c r="B9" s="92" t="s">
        <v>950</v>
      </c>
      <c r="C9" s="92" t="s">
        <v>949</v>
      </c>
      <c r="D9" s="159">
        <v>100.004</v>
      </c>
      <c r="E9" s="159">
        <v>97</v>
      </c>
      <c r="F9" s="159">
        <f>SUM(D9,E9)</f>
        <v>197.00400000000002</v>
      </c>
      <c r="G9" s="88">
        <v>4</v>
      </c>
      <c r="H9" s="159">
        <v>593.01400000000001</v>
      </c>
      <c r="I9" s="95">
        <v>15</v>
      </c>
      <c r="P9" s="77"/>
      <c r="Q9" s="77"/>
      <c r="R9" s="77"/>
      <c r="S9" s="77"/>
    </row>
    <row r="10" spans="1:25" ht="15.75" customHeight="1" x14ac:dyDescent="0.3">
      <c r="A10" s="91">
        <v>5</v>
      </c>
      <c r="B10" s="92" t="s">
        <v>1047</v>
      </c>
      <c r="C10" s="92" t="s">
        <v>20</v>
      </c>
      <c r="D10" s="159">
        <v>100.003</v>
      </c>
      <c r="E10" s="159">
        <v>99.001000000000005</v>
      </c>
      <c r="F10" s="159">
        <f>SUM(D10,E10)</f>
        <v>199.00400000000002</v>
      </c>
      <c r="G10" s="88">
        <v>7</v>
      </c>
      <c r="H10" s="159">
        <v>592.00900000000001</v>
      </c>
      <c r="I10" s="95">
        <v>12</v>
      </c>
    </row>
    <row r="11" spans="1:25" ht="15.75" customHeight="1" x14ac:dyDescent="0.3">
      <c r="A11" s="91">
        <v>2</v>
      </c>
      <c r="B11" s="92" t="s">
        <v>947</v>
      </c>
      <c r="C11" s="92" t="s">
        <v>624</v>
      </c>
      <c r="D11" s="159">
        <v>99</v>
      </c>
      <c r="E11" s="159">
        <v>98.003</v>
      </c>
      <c r="F11" s="159">
        <f>SUM(D11,E11)</f>
        <v>197.00299999999999</v>
      </c>
      <c r="G11" s="88">
        <v>3</v>
      </c>
      <c r="H11" s="159">
        <v>592.00800000000004</v>
      </c>
      <c r="I11" s="147">
        <v>11</v>
      </c>
    </row>
    <row r="12" spans="1:25" ht="15.75" customHeight="1" x14ac:dyDescent="0.3">
      <c r="A12" s="91">
        <v>3</v>
      </c>
      <c r="B12" s="92" t="s">
        <v>751</v>
      </c>
      <c r="C12" s="92" t="s">
        <v>231</v>
      </c>
      <c r="D12" s="159">
        <v>98.003</v>
      </c>
      <c r="E12" s="159">
        <v>98.001999999999995</v>
      </c>
      <c r="F12" s="159">
        <f>SUM(D12,E12)</f>
        <v>196.005</v>
      </c>
      <c r="G12" s="88">
        <v>1</v>
      </c>
      <c r="H12" s="159">
        <v>591.01</v>
      </c>
      <c r="I12" s="95">
        <v>9</v>
      </c>
    </row>
    <row r="13" spans="1:25" ht="15.75" customHeight="1" x14ac:dyDescent="0.3">
      <c r="A13" s="320">
        <v>8</v>
      </c>
      <c r="B13" s="321" t="s">
        <v>951</v>
      </c>
      <c r="C13" s="321" t="s">
        <v>624</v>
      </c>
      <c r="D13" s="340">
        <v>100.002</v>
      </c>
      <c r="E13" s="340">
        <v>97.001000000000005</v>
      </c>
      <c r="F13" s="340">
        <f>SUM(D13,E13)</f>
        <v>197.00299999999999</v>
      </c>
      <c r="G13" s="323">
        <v>3</v>
      </c>
      <c r="H13" s="161">
        <v>585.00800000000004</v>
      </c>
      <c r="I13" s="97">
        <v>5</v>
      </c>
    </row>
    <row r="14" spans="1:25" ht="15.75" customHeight="1" x14ac:dyDescent="0.3"/>
    <row r="15" spans="1:25" ht="15.75" customHeight="1" x14ac:dyDescent="0.3">
      <c r="A15" s="78"/>
      <c r="B15" s="79" t="s">
        <v>5</v>
      </c>
      <c r="C15" s="80" t="s">
        <v>1049</v>
      </c>
      <c r="D15" s="80"/>
      <c r="E15" s="80" t="s">
        <v>1394</v>
      </c>
      <c r="F15" s="79"/>
      <c r="G15" s="79"/>
      <c r="H15" s="79"/>
      <c r="I15" s="79"/>
    </row>
    <row r="16" spans="1:25" ht="15.75" customHeight="1" x14ac:dyDescent="0.3">
      <c r="A16" s="81">
        <v>2</v>
      </c>
      <c r="B16" s="82" t="s">
        <v>7</v>
      </c>
      <c r="C16" s="83" t="s">
        <v>8</v>
      </c>
      <c r="D16" s="109"/>
      <c r="E16" s="153"/>
      <c r="F16" s="86" t="s">
        <v>9</v>
      </c>
      <c r="G16" s="86" t="s">
        <v>10</v>
      </c>
      <c r="H16" s="86" t="s">
        <v>11</v>
      </c>
      <c r="I16" s="87" t="s">
        <v>12</v>
      </c>
    </row>
    <row r="17" spans="1:9" ht="15.75" customHeight="1" x14ac:dyDescent="0.3">
      <c r="A17" s="315">
        <v>9</v>
      </c>
      <c r="B17" s="316" t="s">
        <v>1054</v>
      </c>
      <c r="C17" s="316" t="s">
        <v>32</v>
      </c>
      <c r="D17" s="339">
        <v>100.003</v>
      </c>
      <c r="E17" s="339">
        <v>99.004999999999995</v>
      </c>
      <c r="F17" s="339">
        <f>SUM(D17,E17)</f>
        <v>199.00799999999998</v>
      </c>
      <c r="G17" s="317">
        <v>9</v>
      </c>
      <c r="H17" s="339">
        <v>598.01900000000001</v>
      </c>
      <c r="I17" s="457">
        <v>26</v>
      </c>
    </row>
    <row r="18" spans="1:9" ht="15.75" customHeight="1" x14ac:dyDescent="0.3">
      <c r="A18" s="91">
        <v>3</v>
      </c>
      <c r="B18" s="92" t="s">
        <v>1050</v>
      </c>
      <c r="C18" s="92" t="s">
        <v>284</v>
      </c>
      <c r="D18" s="159">
        <v>100.003</v>
      </c>
      <c r="E18" s="159">
        <v>98.001999999999995</v>
      </c>
      <c r="F18" s="159">
        <f>SUM(D18,E18)</f>
        <v>198.005</v>
      </c>
      <c r="G18" s="88">
        <v>7</v>
      </c>
      <c r="H18" s="159">
        <v>597.01700000000005</v>
      </c>
      <c r="I18" s="95">
        <v>24</v>
      </c>
    </row>
    <row r="19" spans="1:9" ht="15.75" customHeight="1" x14ac:dyDescent="0.3">
      <c r="A19" s="91">
        <v>1</v>
      </c>
      <c r="B19" s="92" t="s">
        <v>230</v>
      </c>
      <c r="C19" s="92" t="s">
        <v>231</v>
      </c>
      <c r="D19" s="159">
        <v>99.004000000000005</v>
      </c>
      <c r="E19" s="159">
        <v>99</v>
      </c>
      <c r="F19" s="159">
        <f>SUM(D19,E19)</f>
        <v>198.00400000000002</v>
      </c>
      <c r="G19" s="88">
        <v>5</v>
      </c>
      <c r="H19" s="159">
        <v>596.01600000000008</v>
      </c>
      <c r="I19" s="147">
        <v>20</v>
      </c>
    </row>
    <row r="20" spans="1:9" ht="15.75" customHeight="1" x14ac:dyDescent="0.3">
      <c r="A20" s="91">
        <v>7</v>
      </c>
      <c r="B20" s="92" t="s">
        <v>71</v>
      </c>
      <c r="C20" s="92" t="s">
        <v>72</v>
      </c>
      <c r="D20" s="159">
        <v>99.001000000000005</v>
      </c>
      <c r="E20" s="159">
        <v>99</v>
      </c>
      <c r="F20" s="159">
        <f>SUM(D20,E20)</f>
        <v>198.001</v>
      </c>
      <c r="G20" s="88">
        <v>3</v>
      </c>
      <c r="H20" s="159">
        <v>595.005</v>
      </c>
      <c r="I20" s="95">
        <v>15</v>
      </c>
    </row>
    <row r="21" spans="1:9" ht="15.75" customHeight="1" x14ac:dyDescent="0.3">
      <c r="A21" s="91">
        <v>6</v>
      </c>
      <c r="B21" s="92" t="s">
        <v>592</v>
      </c>
      <c r="C21" s="92" t="s">
        <v>43</v>
      </c>
      <c r="D21" s="159">
        <v>99.003</v>
      </c>
      <c r="E21" s="159">
        <v>99.001000000000005</v>
      </c>
      <c r="F21" s="159">
        <f>SUM(D21,E21)</f>
        <v>198.00400000000002</v>
      </c>
      <c r="G21" s="88">
        <v>5</v>
      </c>
      <c r="H21" s="159">
        <v>591.01099999999997</v>
      </c>
      <c r="I21" s="95">
        <v>13</v>
      </c>
    </row>
    <row r="22" spans="1:9" ht="15.75" customHeight="1" x14ac:dyDescent="0.3">
      <c r="A22" s="91">
        <v>4</v>
      </c>
      <c r="B22" s="92" t="s">
        <v>1051</v>
      </c>
      <c r="C22" s="92" t="s">
        <v>712</v>
      </c>
      <c r="D22" s="159">
        <v>100.004</v>
      </c>
      <c r="E22" s="159">
        <v>98.001000000000005</v>
      </c>
      <c r="F22" s="159">
        <f>SUM(D22,E22)</f>
        <v>198.005</v>
      </c>
      <c r="G22" s="88">
        <v>7</v>
      </c>
      <c r="H22" s="159">
        <v>588.00700000000006</v>
      </c>
      <c r="I22" s="95">
        <v>12</v>
      </c>
    </row>
    <row r="23" spans="1:9" ht="15.75" customHeight="1" x14ac:dyDescent="0.3">
      <c r="A23" s="91">
        <v>8</v>
      </c>
      <c r="B23" s="92" t="s">
        <v>1053</v>
      </c>
      <c r="C23" s="92" t="s">
        <v>16</v>
      </c>
      <c r="D23" s="159">
        <v>100.003</v>
      </c>
      <c r="E23" s="159">
        <v>99.003</v>
      </c>
      <c r="F23" s="159">
        <f>SUM(D23,E23)</f>
        <v>199.006</v>
      </c>
      <c r="G23" s="88">
        <v>8</v>
      </c>
      <c r="H23" s="159">
        <v>587.01099999999997</v>
      </c>
      <c r="I23" s="95">
        <v>11</v>
      </c>
    </row>
    <row r="24" spans="1:9" ht="15.75" customHeight="1" x14ac:dyDescent="0.3">
      <c r="A24" s="91">
        <v>5</v>
      </c>
      <c r="B24" s="92" t="s">
        <v>1052</v>
      </c>
      <c r="C24" s="92" t="s">
        <v>26</v>
      </c>
      <c r="D24" s="159">
        <v>99.001000000000005</v>
      </c>
      <c r="E24" s="159">
        <v>98.001999999999995</v>
      </c>
      <c r="F24" s="159">
        <f>SUM(D24,E24)</f>
        <v>197.00299999999999</v>
      </c>
      <c r="G24" s="88">
        <v>2</v>
      </c>
      <c r="H24" s="159">
        <v>589.01</v>
      </c>
      <c r="I24" s="95">
        <v>10</v>
      </c>
    </row>
    <row r="25" spans="1:9" ht="15.75" customHeight="1" x14ac:dyDescent="0.3">
      <c r="A25" s="320">
        <v>2</v>
      </c>
      <c r="B25" s="321" t="s">
        <v>711</v>
      </c>
      <c r="C25" s="321" t="s">
        <v>712</v>
      </c>
      <c r="D25" s="340">
        <v>98.001999999999995</v>
      </c>
      <c r="E25" s="340">
        <v>97</v>
      </c>
      <c r="F25" s="340">
        <f>SUM(D25,E25)</f>
        <v>195.00200000000001</v>
      </c>
      <c r="G25" s="323">
        <v>1</v>
      </c>
      <c r="H25" s="161">
        <v>587.00800000000004</v>
      </c>
      <c r="I25" s="97">
        <v>7</v>
      </c>
    </row>
    <row r="26" spans="1:9" ht="15.75" customHeight="1" x14ac:dyDescent="0.3"/>
    <row r="27" spans="1:9" ht="15.75" customHeight="1" x14ac:dyDescent="0.3">
      <c r="A27" s="78"/>
      <c r="B27" s="79" t="s">
        <v>45</v>
      </c>
      <c r="C27" s="80" t="s">
        <v>754</v>
      </c>
      <c r="D27" s="80"/>
      <c r="E27" s="80" t="s">
        <v>1395</v>
      </c>
      <c r="F27" s="79"/>
      <c r="G27" s="79"/>
      <c r="H27" s="79"/>
      <c r="I27" s="79"/>
    </row>
    <row r="28" spans="1:9" ht="15.75" customHeight="1" x14ac:dyDescent="0.3">
      <c r="A28" s="81">
        <v>2</v>
      </c>
      <c r="B28" s="82" t="s">
        <v>7</v>
      </c>
      <c r="C28" s="83" t="s">
        <v>8</v>
      </c>
      <c r="D28" s="109"/>
      <c r="E28" s="153"/>
      <c r="F28" s="86" t="s">
        <v>9</v>
      </c>
      <c r="G28" s="86" t="s">
        <v>10</v>
      </c>
      <c r="H28" s="86" t="s">
        <v>11</v>
      </c>
      <c r="I28" s="87" t="s">
        <v>12</v>
      </c>
    </row>
    <row r="29" spans="1:9" ht="15.75" customHeight="1" x14ac:dyDescent="0.3">
      <c r="A29" s="315">
        <v>7</v>
      </c>
      <c r="B29" s="316" t="s">
        <v>615</v>
      </c>
      <c r="C29" s="316" t="s">
        <v>43</v>
      </c>
      <c r="D29" s="339">
        <v>100.004</v>
      </c>
      <c r="E29" s="339">
        <v>99.004000000000005</v>
      </c>
      <c r="F29" s="339">
        <f>SUM(D29,E29)</f>
        <v>199.00800000000001</v>
      </c>
      <c r="G29" s="317">
        <v>8</v>
      </c>
      <c r="H29" s="339">
        <v>598.01499999999999</v>
      </c>
      <c r="I29" s="457">
        <v>24</v>
      </c>
    </row>
    <row r="30" spans="1:9" ht="15.75" customHeight="1" x14ac:dyDescent="0.3">
      <c r="A30" s="91">
        <v>3</v>
      </c>
      <c r="B30" s="92" t="s">
        <v>1055</v>
      </c>
      <c r="C30" s="92" t="s">
        <v>26</v>
      </c>
      <c r="D30" s="159">
        <v>100.003</v>
      </c>
      <c r="E30" s="159">
        <v>99.001999999999995</v>
      </c>
      <c r="F30" s="159">
        <f>SUM(D30,E30)</f>
        <v>199.005</v>
      </c>
      <c r="G30" s="88">
        <v>7</v>
      </c>
      <c r="H30" s="159">
        <v>598.01299999999992</v>
      </c>
      <c r="I30" s="95">
        <v>24</v>
      </c>
    </row>
    <row r="31" spans="1:9" ht="15.75" customHeight="1" x14ac:dyDescent="0.3">
      <c r="A31" s="91">
        <v>2</v>
      </c>
      <c r="B31" s="92" t="s">
        <v>767</v>
      </c>
      <c r="C31" s="92" t="s">
        <v>712</v>
      </c>
      <c r="D31" s="159">
        <v>100.003</v>
      </c>
      <c r="E31" s="159">
        <v>100.002</v>
      </c>
      <c r="F31" s="159">
        <f>SUM(D31,E31)</f>
        <v>200.005</v>
      </c>
      <c r="G31" s="88">
        <v>9</v>
      </c>
      <c r="H31" s="159">
        <v>595.01099999999997</v>
      </c>
      <c r="I31" s="95">
        <v>19</v>
      </c>
    </row>
    <row r="32" spans="1:9" ht="15.75" customHeight="1" x14ac:dyDescent="0.3">
      <c r="A32" s="91">
        <v>5</v>
      </c>
      <c r="B32" s="92" t="s">
        <v>735</v>
      </c>
      <c r="C32" s="92" t="s">
        <v>712</v>
      </c>
      <c r="D32" s="159">
        <v>97.003</v>
      </c>
      <c r="E32" s="159">
        <v>95</v>
      </c>
      <c r="F32" s="159">
        <f>SUM(D32,E32)</f>
        <v>192.00299999999999</v>
      </c>
      <c r="G32" s="88">
        <v>2</v>
      </c>
      <c r="H32" s="159">
        <v>590.01199999999994</v>
      </c>
      <c r="I32" s="95">
        <v>17</v>
      </c>
    </row>
    <row r="33" spans="1:9" ht="15.75" customHeight="1" x14ac:dyDescent="0.3">
      <c r="A33" s="91">
        <v>4</v>
      </c>
      <c r="B33" s="92" t="s">
        <v>649</v>
      </c>
      <c r="C33" s="92" t="s">
        <v>20</v>
      </c>
      <c r="D33" s="159">
        <v>99</v>
      </c>
      <c r="E33" s="159">
        <v>98.001000000000005</v>
      </c>
      <c r="F33" s="159">
        <f>SUM(D33,E33)</f>
        <v>197.001</v>
      </c>
      <c r="G33" s="88">
        <v>4</v>
      </c>
      <c r="H33" s="159">
        <v>592.01200000000006</v>
      </c>
      <c r="I33" s="95">
        <v>15</v>
      </c>
    </row>
    <row r="34" spans="1:9" ht="15.75" customHeight="1" x14ac:dyDescent="0.3">
      <c r="A34" s="91">
        <v>9</v>
      </c>
      <c r="B34" s="92" t="s">
        <v>1057</v>
      </c>
      <c r="C34" s="92" t="s">
        <v>68</v>
      </c>
      <c r="D34" s="159">
        <v>100.003</v>
      </c>
      <c r="E34" s="159">
        <v>98</v>
      </c>
      <c r="F34" s="159">
        <f>SUM(D34,E34)</f>
        <v>198.00299999999999</v>
      </c>
      <c r="G34" s="88">
        <v>6</v>
      </c>
      <c r="H34" s="159">
        <v>591.01199999999994</v>
      </c>
      <c r="I34" s="95">
        <v>14</v>
      </c>
    </row>
    <row r="35" spans="1:9" ht="15.75" customHeight="1" x14ac:dyDescent="0.3">
      <c r="A35" s="91">
        <v>6</v>
      </c>
      <c r="B35" s="92" t="s">
        <v>988</v>
      </c>
      <c r="C35" s="92" t="s">
        <v>28</v>
      </c>
      <c r="D35" s="159">
        <v>99.001999999999995</v>
      </c>
      <c r="E35" s="159">
        <v>99.001000000000005</v>
      </c>
      <c r="F35" s="159">
        <f>SUM(D35,E35)</f>
        <v>198.00299999999999</v>
      </c>
      <c r="G35" s="88">
        <v>6</v>
      </c>
      <c r="H35" s="159">
        <v>584.00700000000006</v>
      </c>
      <c r="I35" s="95">
        <v>10</v>
      </c>
    </row>
    <row r="36" spans="1:9" ht="15.75" customHeight="1" x14ac:dyDescent="0.3">
      <c r="A36" s="91">
        <v>1</v>
      </c>
      <c r="B36" s="92" t="s">
        <v>703</v>
      </c>
      <c r="C36" s="92" t="s">
        <v>34</v>
      </c>
      <c r="D36" s="159" t="s">
        <v>30</v>
      </c>
      <c r="E36" s="159"/>
      <c r="F36" s="159">
        <f>SUM(D36,E36)</f>
        <v>0</v>
      </c>
      <c r="G36" s="88">
        <v>0</v>
      </c>
      <c r="H36" s="159">
        <v>395.00900000000001</v>
      </c>
      <c r="I36" s="147">
        <v>8</v>
      </c>
    </row>
    <row r="37" spans="1:9" ht="15.75" customHeight="1" x14ac:dyDescent="0.3">
      <c r="A37" s="320">
        <v>8</v>
      </c>
      <c r="B37" s="321" t="s">
        <v>1056</v>
      </c>
      <c r="C37" s="321" t="s">
        <v>417</v>
      </c>
      <c r="D37" s="340">
        <v>98.001999999999995</v>
      </c>
      <c r="E37" s="340">
        <v>97.001999999999995</v>
      </c>
      <c r="F37" s="340">
        <f>SUM(D37,E37)</f>
        <v>195.00399999999999</v>
      </c>
      <c r="G37" s="323">
        <v>3</v>
      </c>
      <c r="H37" s="161">
        <v>581.00700000000006</v>
      </c>
      <c r="I37" s="97">
        <v>6</v>
      </c>
    </row>
    <row r="38" spans="1:9" ht="15.75" customHeight="1" x14ac:dyDescent="0.3"/>
    <row r="39" spans="1:9" ht="15.75" customHeight="1" x14ac:dyDescent="0.3">
      <c r="A39" s="78"/>
      <c r="B39" s="79" t="s">
        <v>47</v>
      </c>
      <c r="C39" s="80" t="s">
        <v>1058</v>
      </c>
      <c r="D39" s="80"/>
      <c r="E39" s="80" t="s">
        <v>1396</v>
      </c>
      <c r="F39" s="79"/>
      <c r="G39" s="79"/>
      <c r="H39" s="79"/>
      <c r="I39" s="79"/>
    </row>
    <row r="40" spans="1:9" ht="15.75" customHeight="1" x14ac:dyDescent="0.3">
      <c r="A40" s="81">
        <v>2</v>
      </c>
      <c r="B40" s="82" t="s">
        <v>7</v>
      </c>
      <c r="C40" s="83" t="s">
        <v>8</v>
      </c>
      <c r="D40" s="109"/>
      <c r="E40" s="153"/>
      <c r="F40" s="86" t="s">
        <v>9</v>
      </c>
      <c r="G40" s="86" t="s">
        <v>10</v>
      </c>
      <c r="H40" s="86" t="s">
        <v>11</v>
      </c>
      <c r="I40" s="87" t="s">
        <v>12</v>
      </c>
    </row>
    <row r="41" spans="1:9" ht="15.75" customHeight="1" x14ac:dyDescent="0.3">
      <c r="A41" s="315">
        <v>2</v>
      </c>
      <c r="B41" s="316" t="s">
        <v>53</v>
      </c>
      <c r="C41" s="316" t="s">
        <v>16</v>
      </c>
      <c r="D41" s="339">
        <v>100.002</v>
      </c>
      <c r="E41" s="339">
        <v>99.003</v>
      </c>
      <c r="F41" s="339">
        <f>SUM(D41,E41)</f>
        <v>199.005</v>
      </c>
      <c r="G41" s="317">
        <v>7</v>
      </c>
      <c r="H41" s="339">
        <v>597.01300000000003</v>
      </c>
      <c r="I41" s="457">
        <v>24</v>
      </c>
    </row>
    <row r="42" spans="1:9" ht="15.75" customHeight="1" x14ac:dyDescent="0.3">
      <c r="A42" s="91">
        <v>1</v>
      </c>
      <c r="B42" s="92" t="s">
        <v>15</v>
      </c>
      <c r="C42" s="92" t="s">
        <v>16</v>
      </c>
      <c r="D42" s="159">
        <v>100.001</v>
      </c>
      <c r="E42" s="159">
        <v>100.001</v>
      </c>
      <c r="F42" s="159">
        <f>SUM(D42,E42)</f>
        <v>200.00200000000001</v>
      </c>
      <c r="G42" s="88">
        <v>8</v>
      </c>
      <c r="H42" s="159">
        <v>597.00500000000011</v>
      </c>
      <c r="I42" s="147">
        <v>23</v>
      </c>
    </row>
    <row r="43" spans="1:9" ht="15.75" customHeight="1" x14ac:dyDescent="0.3">
      <c r="A43" s="91">
        <v>7</v>
      </c>
      <c r="B43" s="92" t="s">
        <v>1061</v>
      </c>
      <c r="C43" s="92" t="s">
        <v>259</v>
      </c>
      <c r="D43" s="159">
        <v>100.004</v>
      </c>
      <c r="E43" s="159">
        <v>100.002</v>
      </c>
      <c r="F43" s="159">
        <f>SUM(D43,E43)</f>
        <v>200.006</v>
      </c>
      <c r="G43" s="88">
        <v>9</v>
      </c>
      <c r="H43" s="159">
        <v>596.01699999999994</v>
      </c>
      <c r="I43" s="95">
        <v>23</v>
      </c>
    </row>
    <row r="44" spans="1:9" ht="15.75" customHeight="1" x14ac:dyDescent="0.3">
      <c r="A44" s="91">
        <v>5</v>
      </c>
      <c r="B44" s="92" t="s">
        <v>163</v>
      </c>
      <c r="C44" s="92" t="s">
        <v>79</v>
      </c>
      <c r="D44" s="159">
        <v>99.003</v>
      </c>
      <c r="E44" s="159">
        <v>97.003</v>
      </c>
      <c r="F44" s="159">
        <f>SUM(D44,E44)</f>
        <v>196.006</v>
      </c>
      <c r="G44" s="88">
        <v>4</v>
      </c>
      <c r="H44" s="159">
        <v>592.01099999999997</v>
      </c>
      <c r="I44" s="95">
        <v>19</v>
      </c>
    </row>
    <row r="45" spans="1:9" ht="15.75" customHeight="1" x14ac:dyDescent="0.3">
      <c r="A45" s="91">
        <v>4</v>
      </c>
      <c r="B45" s="92" t="s">
        <v>1060</v>
      </c>
      <c r="C45" s="92" t="s">
        <v>403</v>
      </c>
      <c r="D45" s="159">
        <v>100.004</v>
      </c>
      <c r="E45" s="159">
        <v>97.001000000000005</v>
      </c>
      <c r="F45" s="159">
        <f>SUM(D45,E45)</f>
        <v>197.005</v>
      </c>
      <c r="G45" s="88">
        <v>6</v>
      </c>
      <c r="H45" s="159">
        <v>589.00800000000004</v>
      </c>
      <c r="I45" s="95">
        <v>15</v>
      </c>
    </row>
    <row r="46" spans="1:9" ht="15.75" customHeight="1" x14ac:dyDescent="0.3">
      <c r="A46" s="91">
        <v>8</v>
      </c>
      <c r="B46" s="92" t="s">
        <v>1062</v>
      </c>
      <c r="C46" s="92" t="s">
        <v>298</v>
      </c>
      <c r="D46" s="159">
        <v>99</v>
      </c>
      <c r="E46" s="159">
        <v>95</v>
      </c>
      <c r="F46" s="159">
        <f>SUM(D46,E46)</f>
        <v>194</v>
      </c>
      <c r="G46" s="88">
        <v>3</v>
      </c>
      <c r="H46" s="159">
        <v>585.00400000000002</v>
      </c>
      <c r="I46" s="95">
        <v>12</v>
      </c>
    </row>
    <row r="47" spans="1:9" ht="15.75" customHeight="1" x14ac:dyDescent="0.3">
      <c r="A47" s="91">
        <v>9</v>
      </c>
      <c r="B47" s="92" t="s">
        <v>332</v>
      </c>
      <c r="C47" s="92" t="s">
        <v>284</v>
      </c>
      <c r="D47" s="159">
        <v>99.001999999999995</v>
      </c>
      <c r="E47" s="159">
        <v>98</v>
      </c>
      <c r="F47" s="159">
        <f>SUM(D47,E47)</f>
        <v>197.00200000000001</v>
      </c>
      <c r="G47" s="88">
        <v>5</v>
      </c>
      <c r="H47" s="159">
        <v>571.00500000000011</v>
      </c>
      <c r="I47" s="95">
        <v>9</v>
      </c>
    </row>
    <row r="48" spans="1:9" ht="15.75" customHeight="1" x14ac:dyDescent="0.3">
      <c r="A48" s="91">
        <v>6</v>
      </c>
      <c r="B48" s="92" t="s">
        <v>775</v>
      </c>
      <c r="C48" s="92" t="s">
        <v>287</v>
      </c>
      <c r="D48" s="159">
        <v>97.001000000000005</v>
      </c>
      <c r="E48" s="159">
        <v>96.001000000000005</v>
      </c>
      <c r="F48" s="159">
        <f>SUM(D48,E48)</f>
        <v>193.00200000000001</v>
      </c>
      <c r="G48" s="88">
        <v>2</v>
      </c>
      <c r="H48" s="159">
        <v>579.00800000000004</v>
      </c>
      <c r="I48" s="95">
        <v>8</v>
      </c>
    </row>
    <row r="49" spans="1:9" ht="15.75" customHeight="1" x14ac:dyDescent="0.3">
      <c r="A49" s="320">
        <v>3</v>
      </c>
      <c r="B49" s="321" t="s">
        <v>1059</v>
      </c>
      <c r="C49" s="321" t="s">
        <v>259</v>
      </c>
      <c r="D49" s="340" t="s">
        <v>37</v>
      </c>
      <c r="E49" s="340"/>
      <c r="F49" s="340">
        <f>SUM(D49,E49)</f>
        <v>0</v>
      </c>
      <c r="G49" s="323">
        <v>0</v>
      </c>
      <c r="H49" s="161">
        <v>0</v>
      </c>
      <c r="I49" s="97">
        <v>0</v>
      </c>
    </row>
    <row r="50" spans="1:9" ht="15.75" customHeight="1" x14ac:dyDescent="0.3"/>
    <row r="51" spans="1:9" ht="15.75" customHeight="1" x14ac:dyDescent="0.3">
      <c r="A51" s="78"/>
      <c r="B51" s="79" t="s">
        <v>73</v>
      </c>
      <c r="C51" s="80" t="s">
        <v>701</v>
      </c>
      <c r="D51" s="80"/>
      <c r="E51" s="80" t="s">
        <v>1397</v>
      </c>
      <c r="F51" s="79"/>
      <c r="G51" s="79"/>
      <c r="H51" s="79"/>
      <c r="I51" s="79"/>
    </row>
    <row r="52" spans="1:9" ht="15.75" customHeight="1" x14ac:dyDescent="0.3">
      <c r="A52" s="81">
        <v>2</v>
      </c>
      <c r="B52" s="82" t="s">
        <v>7</v>
      </c>
      <c r="C52" s="83" t="s">
        <v>8</v>
      </c>
      <c r="D52" s="109"/>
      <c r="E52" s="153"/>
      <c r="F52" s="86" t="s">
        <v>9</v>
      </c>
      <c r="G52" s="86" t="s">
        <v>10</v>
      </c>
      <c r="H52" s="86" t="s">
        <v>11</v>
      </c>
      <c r="I52" s="87" t="s">
        <v>12</v>
      </c>
    </row>
    <row r="53" spans="1:9" ht="15.75" customHeight="1" x14ac:dyDescent="0.3">
      <c r="A53" s="315">
        <v>5</v>
      </c>
      <c r="B53" s="316" t="s">
        <v>89</v>
      </c>
      <c r="C53" s="316" t="s">
        <v>259</v>
      </c>
      <c r="D53" s="339">
        <v>99.001000000000005</v>
      </c>
      <c r="E53" s="339">
        <v>98.001000000000005</v>
      </c>
      <c r="F53" s="339">
        <f>SUM(D53,E53)</f>
        <v>197.00200000000001</v>
      </c>
      <c r="G53" s="317">
        <v>8</v>
      </c>
      <c r="H53" s="339">
        <v>593.01199999999994</v>
      </c>
      <c r="I53" s="457">
        <v>25</v>
      </c>
    </row>
    <row r="54" spans="1:9" ht="15.75" customHeight="1" x14ac:dyDescent="0.3">
      <c r="A54" s="91">
        <v>9</v>
      </c>
      <c r="B54" s="92" t="s">
        <v>1065</v>
      </c>
      <c r="C54" s="92" t="s">
        <v>712</v>
      </c>
      <c r="D54" s="159">
        <v>100.004</v>
      </c>
      <c r="E54" s="159">
        <v>100.002</v>
      </c>
      <c r="F54" s="159">
        <f>SUM(D54,E54)</f>
        <v>200.006</v>
      </c>
      <c r="G54" s="88">
        <v>9</v>
      </c>
      <c r="H54" s="159">
        <v>595.01199999999994</v>
      </c>
      <c r="I54" s="95">
        <v>21</v>
      </c>
    </row>
    <row r="55" spans="1:9" ht="15.75" customHeight="1" x14ac:dyDescent="0.3">
      <c r="A55" s="91">
        <v>8</v>
      </c>
      <c r="B55" s="92" t="s">
        <v>276</v>
      </c>
      <c r="C55" s="92" t="s">
        <v>79</v>
      </c>
      <c r="D55" s="159">
        <v>99.001000000000005</v>
      </c>
      <c r="E55" s="159">
        <v>97.001999999999995</v>
      </c>
      <c r="F55" s="159">
        <f>SUM(D55,E55)</f>
        <v>196.00299999999999</v>
      </c>
      <c r="G55" s="88">
        <v>7</v>
      </c>
      <c r="H55" s="159">
        <v>589.01099999999997</v>
      </c>
      <c r="I55" s="95">
        <v>19</v>
      </c>
    </row>
    <row r="56" spans="1:9" ht="15.75" customHeight="1" x14ac:dyDescent="0.3">
      <c r="A56" s="91">
        <v>1</v>
      </c>
      <c r="B56" s="92" t="s">
        <v>1063</v>
      </c>
      <c r="C56" s="92" t="s">
        <v>231</v>
      </c>
      <c r="D56" s="159">
        <v>99</v>
      </c>
      <c r="E56" s="159">
        <v>97</v>
      </c>
      <c r="F56" s="159">
        <f>SUM(D56,E56)</f>
        <v>196</v>
      </c>
      <c r="G56" s="88">
        <v>6</v>
      </c>
      <c r="H56" s="159">
        <v>589.00800000000004</v>
      </c>
      <c r="I56" s="147">
        <v>18</v>
      </c>
    </row>
    <row r="57" spans="1:9" ht="15.75" customHeight="1" x14ac:dyDescent="0.3">
      <c r="A57" s="91">
        <v>4</v>
      </c>
      <c r="B57" s="92" t="s">
        <v>792</v>
      </c>
      <c r="C57" s="92" t="s">
        <v>24</v>
      </c>
      <c r="D57" s="159">
        <v>98.001000000000005</v>
      </c>
      <c r="E57" s="159">
        <v>97.001999999999995</v>
      </c>
      <c r="F57" s="159">
        <f>SUM(D57,E57)</f>
        <v>195.00299999999999</v>
      </c>
      <c r="G57" s="88">
        <v>5</v>
      </c>
      <c r="H57" s="159">
        <v>589.00900000000001</v>
      </c>
      <c r="I57" s="95">
        <v>17</v>
      </c>
    </row>
    <row r="58" spans="1:9" ht="15.75" customHeight="1" x14ac:dyDescent="0.3">
      <c r="A58" s="91">
        <v>2</v>
      </c>
      <c r="B58" s="92" t="s">
        <v>157</v>
      </c>
      <c r="C58" s="92" t="s">
        <v>24</v>
      </c>
      <c r="D58" s="159">
        <v>98.001000000000005</v>
      </c>
      <c r="E58" s="159">
        <v>96</v>
      </c>
      <c r="F58" s="159">
        <f>SUM(D58,E58)</f>
        <v>194.001</v>
      </c>
      <c r="G58" s="88">
        <v>2</v>
      </c>
      <c r="H58" s="159">
        <v>589.005</v>
      </c>
      <c r="I58" s="95">
        <v>15</v>
      </c>
    </row>
    <row r="59" spans="1:9" ht="15.75" customHeight="1" x14ac:dyDescent="0.3">
      <c r="A59" s="91">
        <v>6</v>
      </c>
      <c r="B59" s="92" t="s">
        <v>400</v>
      </c>
      <c r="C59" s="92" t="s">
        <v>132</v>
      </c>
      <c r="D59" s="159">
        <v>97.001999999999995</v>
      </c>
      <c r="E59" s="159">
        <v>97</v>
      </c>
      <c r="F59" s="159">
        <f>SUM(D59,E59)</f>
        <v>194.00200000000001</v>
      </c>
      <c r="G59" s="88">
        <v>3</v>
      </c>
      <c r="H59" s="159">
        <v>586.00500000000011</v>
      </c>
      <c r="I59" s="95">
        <v>10</v>
      </c>
    </row>
    <row r="60" spans="1:9" ht="15.75" customHeight="1" x14ac:dyDescent="0.3">
      <c r="A60" s="91">
        <v>3</v>
      </c>
      <c r="B60" s="92" t="s">
        <v>130</v>
      </c>
      <c r="C60" s="92" t="s">
        <v>43</v>
      </c>
      <c r="D60" s="159">
        <v>98.001999999999995</v>
      </c>
      <c r="E60" s="159">
        <v>97.001000000000005</v>
      </c>
      <c r="F60" s="159">
        <f>SUM(D60,E60)</f>
        <v>195.00299999999999</v>
      </c>
      <c r="G60" s="88">
        <v>5</v>
      </c>
      <c r="H60" s="159">
        <v>581.00599999999997</v>
      </c>
      <c r="I60" s="95">
        <v>9</v>
      </c>
    </row>
    <row r="61" spans="1:9" ht="15.75" customHeight="1" x14ac:dyDescent="0.3">
      <c r="A61" s="320">
        <v>7</v>
      </c>
      <c r="B61" s="321" t="s">
        <v>1064</v>
      </c>
      <c r="C61" s="321" t="s">
        <v>259</v>
      </c>
      <c r="D61" s="340" t="s">
        <v>37</v>
      </c>
      <c r="E61" s="340"/>
      <c r="F61" s="340">
        <f>SUM(D61,E61)</f>
        <v>0</v>
      </c>
      <c r="G61" s="323">
        <v>0</v>
      </c>
      <c r="H61" s="161">
        <v>0</v>
      </c>
      <c r="I61" s="97">
        <v>0</v>
      </c>
    </row>
    <row r="62" spans="1:9" ht="15.75" customHeight="1" x14ac:dyDescent="0.3"/>
    <row r="63" spans="1:9" ht="15.75" customHeight="1" x14ac:dyDescent="0.3">
      <c r="B63" s="73" t="s">
        <v>737</v>
      </c>
    </row>
    <row r="64" spans="1:9" ht="15.75" customHeight="1" x14ac:dyDescent="0.3"/>
    <row r="65" spans="2:5" ht="15.75" customHeight="1" x14ac:dyDescent="0.3">
      <c r="B65" s="73" t="s">
        <v>1000</v>
      </c>
      <c r="E65" s="98" t="s">
        <v>1505</v>
      </c>
    </row>
    <row r="66" spans="2:5" ht="15.75" customHeight="1" x14ac:dyDescent="0.3">
      <c r="B66" s="73" t="s">
        <v>1506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73A36200-A942-41D7-84C3-5A200E3BACA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115A0-A969-4F3C-8D53-32762EF5641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6" width="8.7109375" style="73" customWidth="1"/>
    <col min="7" max="7" width="5" style="73" customWidth="1"/>
    <col min="8" max="8" width="9.7109375" style="73" customWidth="1"/>
    <col min="9" max="9" width="5" style="73" customWidth="1"/>
    <col min="10" max="10" width="1.7109375" style="73" customWidth="1"/>
    <col min="11" max="11" width="2.7109375" style="74" customWidth="1"/>
    <col min="12" max="13" width="20.7109375" style="73" customWidth="1"/>
    <col min="14" max="16" width="7.7109375" style="73" customWidth="1"/>
    <col min="17" max="17" width="5" style="73" customWidth="1"/>
    <col min="18" max="18" width="8.7109375" style="73" customWidth="1"/>
    <col min="19" max="21" width="5" style="73" customWidth="1"/>
    <col min="22" max="22" width="3.7109375" style="73" customWidth="1"/>
    <col min="23" max="23" width="5" style="73" customWidth="1"/>
    <col min="24" max="25" width="10.28515625" style="73"/>
  </cols>
  <sheetData>
    <row r="1" spans="1:25" ht="18" x14ac:dyDescent="0.35">
      <c r="A1" s="70"/>
      <c r="B1" s="71" t="s">
        <v>867</v>
      </c>
      <c r="C1" s="71"/>
      <c r="D1" s="72"/>
      <c r="E1" s="72"/>
      <c r="F1" s="72"/>
      <c r="G1" s="71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76" t="s">
        <v>967</v>
      </c>
    </row>
    <row r="3" spans="1:25" ht="15.75" customHeight="1" x14ac:dyDescent="0.3">
      <c r="A3" s="78"/>
      <c r="B3" s="79" t="s">
        <v>75</v>
      </c>
      <c r="C3" s="80" t="s">
        <v>1066</v>
      </c>
      <c r="D3" s="80"/>
      <c r="E3" s="80" t="s">
        <v>1398</v>
      </c>
      <c r="F3" s="79"/>
      <c r="G3" s="79"/>
      <c r="H3" s="79"/>
      <c r="I3" s="7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81">
        <v>2</v>
      </c>
      <c r="B4" s="82" t="s">
        <v>7</v>
      </c>
      <c r="C4" s="83" t="s">
        <v>8</v>
      </c>
      <c r="D4" s="109"/>
      <c r="E4" s="153"/>
      <c r="F4" s="86" t="s">
        <v>9</v>
      </c>
      <c r="G4" s="86" t="s">
        <v>10</v>
      </c>
      <c r="H4" s="86" t="s">
        <v>11</v>
      </c>
      <c r="I4" s="87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15">
        <v>5</v>
      </c>
      <c r="B5" s="316" t="s">
        <v>86</v>
      </c>
      <c r="C5" s="316" t="s">
        <v>20</v>
      </c>
      <c r="D5" s="466">
        <v>100.001</v>
      </c>
      <c r="E5" s="466">
        <v>100.001</v>
      </c>
      <c r="F5" s="339">
        <f>SUM(D5,E5)</f>
        <v>200.00200000000001</v>
      </c>
      <c r="G5" s="317">
        <v>9</v>
      </c>
      <c r="H5" s="466">
        <v>598.01499999999999</v>
      </c>
      <c r="I5" s="460">
        <v>27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01">
        <v>8</v>
      </c>
      <c r="B6" s="92" t="s">
        <v>1069</v>
      </c>
      <c r="C6" s="92" t="s">
        <v>26</v>
      </c>
      <c r="D6" s="188">
        <v>100.003</v>
      </c>
      <c r="E6" s="188">
        <v>99.001000000000005</v>
      </c>
      <c r="F6" s="159">
        <f>SUM(D6,E6)</f>
        <v>199.00400000000002</v>
      </c>
      <c r="G6" s="88">
        <v>8</v>
      </c>
      <c r="H6" s="188">
        <v>595.01099999999997</v>
      </c>
      <c r="I6" s="103">
        <v>23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01">
        <v>2</v>
      </c>
      <c r="B7" s="92" t="s">
        <v>466</v>
      </c>
      <c r="C7" s="92" t="s">
        <v>132</v>
      </c>
      <c r="D7" s="188">
        <v>100.003</v>
      </c>
      <c r="E7" s="188">
        <v>96.001000000000005</v>
      </c>
      <c r="F7" s="159">
        <f>SUM(D7,E7)</f>
        <v>196.00400000000002</v>
      </c>
      <c r="G7" s="88">
        <v>6</v>
      </c>
      <c r="H7" s="188">
        <v>592.01200000000006</v>
      </c>
      <c r="I7" s="103">
        <v>22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91">
        <v>7</v>
      </c>
      <c r="B8" s="92" t="s">
        <v>953</v>
      </c>
      <c r="C8" s="92" t="s">
        <v>72</v>
      </c>
      <c r="D8" s="188">
        <v>100.002</v>
      </c>
      <c r="E8" s="188">
        <v>99.001000000000005</v>
      </c>
      <c r="F8" s="159">
        <f>SUM(D8,E8)</f>
        <v>199.00299999999999</v>
      </c>
      <c r="G8" s="88">
        <v>7</v>
      </c>
      <c r="H8" s="188">
        <v>592.00900000000001</v>
      </c>
      <c r="I8" s="103">
        <v>18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01">
        <v>4</v>
      </c>
      <c r="B9" s="92" t="s">
        <v>1068</v>
      </c>
      <c r="C9" s="92" t="s">
        <v>287</v>
      </c>
      <c r="D9" s="188">
        <v>98.001000000000005</v>
      </c>
      <c r="E9" s="188">
        <v>96.001999999999995</v>
      </c>
      <c r="F9" s="159">
        <f>SUM(D9,E9)</f>
        <v>194.00299999999999</v>
      </c>
      <c r="G9" s="88">
        <v>4</v>
      </c>
      <c r="H9" s="188">
        <v>582.00900000000001</v>
      </c>
      <c r="I9" s="103">
        <v>14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91">
        <v>9</v>
      </c>
      <c r="B10" s="92" t="s">
        <v>618</v>
      </c>
      <c r="C10" s="92" t="s">
        <v>113</v>
      </c>
      <c r="D10" s="188">
        <v>98.001000000000005</v>
      </c>
      <c r="E10" s="188">
        <v>98</v>
      </c>
      <c r="F10" s="159">
        <f>SUM(D10,E10)</f>
        <v>196.001</v>
      </c>
      <c r="G10" s="88">
        <v>5</v>
      </c>
      <c r="H10" s="188">
        <v>582.005</v>
      </c>
      <c r="I10" s="103">
        <v>12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01">
        <v>6</v>
      </c>
      <c r="B11" s="92" t="s">
        <v>952</v>
      </c>
      <c r="C11" s="92" t="s">
        <v>62</v>
      </c>
      <c r="D11" s="188">
        <v>97.003</v>
      </c>
      <c r="E11" s="188">
        <v>95.001999999999995</v>
      </c>
      <c r="F11" s="159">
        <f>SUM(D11,E11)</f>
        <v>192.005</v>
      </c>
      <c r="G11" s="88">
        <v>2</v>
      </c>
      <c r="H11" s="188">
        <v>582.00900000000001</v>
      </c>
      <c r="I11" s="103">
        <v>11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91">
        <v>1</v>
      </c>
      <c r="B12" s="92" t="s">
        <v>49</v>
      </c>
      <c r="C12" s="92" t="s">
        <v>16</v>
      </c>
      <c r="D12" s="159">
        <v>97.001000000000005</v>
      </c>
      <c r="E12" s="159">
        <v>96.001000000000005</v>
      </c>
      <c r="F12" s="159">
        <f>SUM(D12,E12)</f>
        <v>193.00200000000001</v>
      </c>
      <c r="G12" s="88">
        <v>3</v>
      </c>
      <c r="H12" s="159">
        <v>568.00400000000002</v>
      </c>
      <c r="I12" s="147">
        <v>7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20">
        <v>3</v>
      </c>
      <c r="B13" s="321" t="s">
        <v>1067</v>
      </c>
      <c r="C13" s="321" t="s">
        <v>624</v>
      </c>
      <c r="D13" s="367" t="s">
        <v>30</v>
      </c>
      <c r="E13" s="367"/>
      <c r="F13" s="340">
        <f>SUM(D13,E13)</f>
        <v>0</v>
      </c>
      <c r="G13" s="323">
        <v>0</v>
      </c>
      <c r="H13" s="189">
        <v>0</v>
      </c>
      <c r="I13" s="105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8"/>
      <c r="B15" s="79" t="s">
        <v>100</v>
      </c>
      <c r="C15" s="80" t="s">
        <v>1070</v>
      </c>
      <c r="D15" s="80"/>
      <c r="E15" s="80" t="s">
        <v>1399</v>
      </c>
      <c r="F15" s="79"/>
      <c r="G15" s="79"/>
      <c r="H15" s="79"/>
      <c r="I15" s="79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81">
        <v>2</v>
      </c>
      <c r="B16" s="82" t="s">
        <v>7</v>
      </c>
      <c r="C16" s="83" t="s">
        <v>8</v>
      </c>
      <c r="D16" s="109"/>
      <c r="E16" s="153"/>
      <c r="F16" s="86" t="s">
        <v>9</v>
      </c>
      <c r="G16" s="86" t="s">
        <v>10</v>
      </c>
      <c r="H16" s="86" t="s">
        <v>11</v>
      </c>
      <c r="I16" s="87" t="s">
        <v>12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58">
        <v>8</v>
      </c>
      <c r="B17" s="316" t="s">
        <v>38</v>
      </c>
      <c r="C17" s="316" t="s">
        <v>16</v>
      </c>
      <c r="D17" s="466">
        <v>100.005</v>
      </c>
      <c r="E17" s="466">
        <v>100.001</v>
      </c>
      <c r="F17" s="339">
        <f>SUM(D17,E17)</f>
        <v>200.006</v>
      </c>
      <c r="G17" s="317">
        <v>9</v>
      </c>
      <c r="H17" s="466">
        <v>594.01300000000003</v>
      </c>
      <c r="I17" s="460">
        <v>24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91">
        <v>3</v>
      </c>
      <c r="B18" s="92" t="s">
        <v>954</v>
      </c>
      <c r="C18" s="92" t="s">
        <v>72</v>
      </c>
      <c r="D18" s="188">
        <v>100.003</v>
      </c>
      <c r="E18" s="188">
        <v>99.001999999999995</v>
      </c>
      <c r="F18" s="159">
        <f>SUM(D18,E18)</f>
        <v>199.005</v>
      </c>
      <c r="G18" s="88">
        <v>8</v>
      </c>
      <c r="H18" s="188">
        <v>592.01400000000001</v>
      </c>
      <c r="I18" s="103">
        <v>22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01">
        <v>6</v>
      </c>
      <c r="B19" s="92" t="s">
        <v>955</v>
      </c>
      <c r="C19" s="92" t="s">
        <v>72</v>
      </c>
      <c r="D19" s="188">
        <v>97.001999999999995</v>
      </c>
      <c r="E19" s="188">
        <v>97.001000000000005</v>
      </c>
      <c r="F19" s="159">
        <f>SUM(D19,E19)</f>
        <v>194.00299999999999</v>
      </c>
      <c r="G19" s="88">
        <v>6</v>
      </c>
      <c r="H19" s="188">
        <v>586.005</v>
      </c>
      <c r="I19" s="103">
        <v>19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01">
        <v>4</v>
      </c>
      <c r="B20" s="92" t="s">
        <v>774</v>
      </c>
      <c r="C20" s="92" t="s">
        <v>211</v>
      </c>
      <c r="D20" s="188">
        <v>96.003</v>
      </c>
      <c r="E20" s="188">
        <v>96.001999999999995</v>
      </c>
      <c r="F20" s="159">
        <f>SUM(D20,E20)</f>
        <v>192.005</v>
      </c>
      <c r="G20" s="88">
        <v>4</v>
      </c>
      <c r="H20" s="188">
        <v>585.01199999999994</v>
      </c>
      <c r="I20" s="103">
        <v>17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91">
        <v>5</v>
      </c>
      <c r="B21" s="92" t="s">
        <v>945</v>
      </c>
      <c r="C21" s="92" t="s">
        <v>16</v>
      </c>
      <c r="D21" s="188">
        <v>97.004000000000005</v>
      </c>
      <c r="E21" s="188">
        <v>97.001000000000005</v>
      </c>
      <c r="F21" s="159">
        <f>SUM(D21,E21)</f>
        <v>194.005</v>
      </c>
      <c r="G21" s="88">
        <v>7</v>
      </c>
      <c r="H21" s="188">
        <v>491.01100000000002</v>
      </c>
      <c r="I21" s="103">
        <v>15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91">
        <v>1</v>
      </c>
      <c r="B22" s="92" t="s">
        <v>719</v>
      </c>
      <c r="C22" s="92" t="s">
        <v>259</v>
      </c>
      <c r="D22" s="159">
        <v>96</v>
      </c>
      <c r="E22" s="159">
        <v>96</v>
      </c>
      <c r="F22" s="159">
        <f>SUM(D22,E22)</f>
        <v>192</v>
      </c>
      <c r="G22" s="88">
        <v>2</v>
      </c>
      <c r="H22" s="159">
        <v>583.00599999999997</v>
      </c>
      <c r="I22" s="147">
        <v>13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91">
        <v>7</v>
      </c>
      <c r="B23" s="92" t="s">
        <v>1072</v>
      </c>
      <c r="C23" s="92" t="s">
        <v>284</v>
      </c>
      <c r="D23" s="188">
        <v>98</v>
      </c>
      <c r="E23" s="188">
        <v>95</v>
      </c>
      <c r="F23" s="159">
        <f>SUM(D23,E23)</f>
        <v>193</v>
      </c>
      <c r="G23" s="88">
        <v>5</v>
      </c>
      <c r="H23" s="188">
        <v>581.00400000000002</v>
      </c>
      <c r="I23" s="103">
        <v>11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91">
        <v>9</v>
      </c>
      <c r="B24" s="92" t="s">
        <v>1073</v>
      </c>
      <c r="C24" s="92" t="s">
        <v>16</v>
      </c>
      <c r="D24" s="188">
        <v>96.001999999999995</v>
      </c>
      <c r="E24" s="188">
        <v>96.001000000000005</v>
      </c>
      <c r="F24" s="159">
        <f>SUM(D24,E24)</f>
        <v>192.00299999999999</v>
      </c>
      <c r="G24" s="88">
        <v>3</v>
      </c>
      <c r="H24" s="188">
        <v>579.00600000000009</v>
      </c>
      <c r="I24" s="103">
        <v>11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25">
        <v>2</v>
      </c>
      <c r="B25" s="321" t="s">
        <v>1071</v>
      </c>
      <c r="C25" s="321" t="s">
        <v>57</v>
      </c>
      <c r="D25" s="483">
        <v>96</v>
      </c>
      <c r="E25" s="367">
        <v>93.001000000000005</v>
      </c>
      <c r="F25" s="340">
        <f>SUM(D25,E25)</f>
        <v>189.001</v>
      </c>
      <c r="G25" s="323">
        <v>1</v>
      </c>
      <c r="H25" s="189">
        <v>574.00400000000002</v>
      </c>
      <c r="I25" s="105">
        <v>7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8"/>
      <c r="B27" s="79" t="s">
        <v>102</v>
      </c>
      <c r="C27" s="80" t="s">
        <v>1074</v>
      </c>
      <c r="D27" s="80"/>
      <c r="E27" s="80" t="s">
        <v>1400</v>
      </c>
      <c r="F27" s="79"/>
      <c r="G27" s="79"/>
      <c r="H27" s="79"/>
      <c r="I27" s="79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81">
        <v>2</v>
      </c>
      <c r="B28" s="82" t="s">
        <v>7</v>
      </c>
      <c r="C28" s="83" t="s">
        <v>8</v>
      </c>
      <c r="D28" s="109"/>
      <c r="E28" s="153"/>
      <c r="F28" s="86" t="s">
        <v>9</v>
      </c>
      <c r="G28" s="86" t="s">
        <v>10</v>
      </c>
      <c r="H28" s="86" t="s">
        <v>11</v>
      </c>
      <c r="I28" s="87" t="s">
        <v>12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15">
        <v>5</v>
      </c>
      <c r="B29" s="316" t="s">
        <v>1077</v>
      </c>
      <c r="C29" s="316" t="s">
        <v>298</v>
      </c>
      <c r="D29" s="466">
        <v>99.004999999999995</v>
      </c>
      <c r="E29" s="466">
        <v>97.001000000000005</v>
      </c>
      <c r="F29" s="339">
        <f>SUM(D29,E29)</f>
        <v>196.006</v>
      </c>
      <c r="G29" s="317">
        <v>9</v>
      </c>
      <c r="H29" s="466">
        <v>594.01300000000003</v>
      </c>
      <c r="I29" s="460">
        <v>27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91">
        <v>3</v>
      </c>
      <c r="B30" s="92" t="s">
        <v>792</v>
      </c>
      <c r="C30" s="92" t="s">
        <v>287</v>
      </c>
      <c r="D30" s="188">
        <v>98</v>
      </c>
      <c r="E30" s="188">
        <v>98</v>
      </c>
      <c r="F30" s="159">
        <f>SUM(D30,E30)</f>
        <v>196</v>
      </c>
      <c r="G30" s="88">
        <v>8</v>
      </c>
      <c r="H30" s="188">
        <v>587.00400000000002</v>
      </c>
      <c r="I30" s="103">
        <v>23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91">
        <v>9</v>
      </c>
      <c r="B31" s="92" t="s">
        <v>1079</v>
      </c>
      <c r="C31" s="92" t="s">
        <v>129</v>
      </c>
      <c r="D31" s="188">
        <v>97.001000000000005</v>
      </c>
      <c r="E31" s="188">
        <v>95.003</v>
      </c>
      <c r="F31" s="159">
        <f>SUM(D31,E31)</f>
        <v>192.00400000000002</v>
      </c>
      <c r="G31" s="88">
        <v>6</v>
      </c>
      <c r="H31" s="188">
        <v>580.00800000000004</v>
      </c>
      <c r="I31" s="103">
        <v>17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01">
        <v>8</v>
      </c>
      <c r="B32" s="92" t="s">
        <v>164</v>
      </c>
      <c r="C32" s="92" t="s">
        <v>132</v>
      </c>
      <c r="D32" s="188">
        <v>98.001000000000005</v>
      </c>
      <c r="E32" s="188">
        <v>95</v>
      </c>
      <c r="F32" s="159">
        <f>SUM(D32,E32)</f>
        <v>193.001</v>
      </c>
      <c r="G32" s="88">
        <v>7</v>
      </c>
      <c r="H32" s="188">
        <v>578.00300000000004</v>
      </c>
      <c r="I32" s="103">
        <v>17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01">
        <v>6</v>
      </c>
      <c r="B33" s="92" t="s">
        <v>598</v>
      </c>
      <c r="C33" s="92" t="s">
        <v>113</v>
      </c>
      <c r="D33" s="188">
        <v>96</v>
      </c>
      <c r="E33" s="188">
        <v>95.001000000000005</v>
      </c>
      <c r="F33" s="159">
        <f>SUM(D33,E33)</f>
        <v>191.001</v>
      </c>
      <c r="G33" s="88">
        <v>5</v>
      </c>
      <c r="H33" s="188">
        <v>577.00699999999995</v>
      </c>
      <c r="I33" s="103">
        <v>17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01">
        <v>4</v>
      </c>
      <c r="B34" s="92" t="s">
        <v>220</v>
      </c>
      <c r="C34" s="92" t="s">
        <v>211</v>
      </c>
      <c r="D34" s="188">
        <v>93</v>
      </c>
      <c r="E34" s="188">
        <v>93</v>
      </c>
      <c r="F34" s="159">
        <f>SUM(D34,E34)</f>
        <v>186</v>
      </c>
      <c r="G34" s="88">
        <v>3</v>
      </c>
      <c r="H34" s="188">
        <v>568.00199999999995</v>
      </c>
      <c r="I34" s="103">
        <v>12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91">
        <v>7</v>
      </c>
      <c r="B35" s="92" t="s">
        <v>1078</v>
      </c>
      <c r="C35" s="92" t="s">
        <v>79</v>
      </c>
      <c r="D35" s="188">
        <v>95</v>
      </c>
      <c r="E35" s="188">
        <v>94</v>
      </c>
      <c r="F35" s="159">
        <f>SUM(D35,E35)</f>
        <v>189</v>
      </c>
      <c r="G35" s="88">
        <v>4</v>
      </c>
      <c r="H35" s="188">
        <v>382.00299999999999</v>
      </c>
      <c r="I35" s="103">
        <v>10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91">
        <v>1</v>
      </c>
      <c r="B36" s="92" t="s">
        <v>1075</v>
      </c>
      <c r="C36" s="92" t="s">
        <v>32</v>
      </c>
      <c r="D36" s="159" t="s">
        <v>37</v>
      </c>
      <c r="E36" s="159"/>
      <c r="F36" s="159">
        <f>SUM(D36,E36)</f>
        <v>0</v>
      </c>
      <c r="G36" s="88">
        <v>0</v>
      </c>
      <c r="H36" s="159">
        <v>0</v>
      </c>
      <c r="I36" s="147"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25">
        <v>2</v>
      </c>
      <c r="B37" s="321" t="s">
        <v>1076</v>
      </c>
      <c r="C37" s="321" t="s">
        <v>298</v>
      </c>
      <c r="D37" s="367" t="s">
        <v>37</v>
      </c>
      <c r="E37" s="367"/>
      <c r="F37" s="340">
        <f>SUM(D37,E37)</f>
        <v>0</v>
      </c>
      <c r="G37" s="323">
        <v>0</v>
      </c>
      <c r="H37" s="189">
        <v>0</v>
      </c>
      <c r="I37" s="105">
        <v>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8"/>
      <c r="B39" s="79" t="s">
        <v>123</v>
      </c>
      <c r="C39" s="80" t="s">
        <v>642</v>
      </c>
      <c r="D39" s="80"/>
      <c r="E39" s="80" t="s">
        <v>1316</v>
      </c>
      <c r="F39" s="79"/>
      <c r="G39" s="79"/>
      <c r="H39" s="79"/>
      <c r="I39" s="7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81">
        <v>2</v>
      </c>
      <c r="B40" s="82" t="s">
        <v>7</v>
      </c>
      <c r="C40" s="83" t="s">
        <v>8</v>
      </c>
      <c r="D40" s="109"/>
      <c r="E40" s="153"/>
      <c r="F40" s="86" t="s">
        <v>9</v>
      </c>
      <c r="G40" s="86" t="s">
        <v>10</v>
      </c>
      <c r="H40" s="86" t="s">
        <v>11</v>
      </c>
      <c r="I40" s="87" t="s">
        <v>12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58">
        <v>2</v>
      </c>
      <c r="B41" s="316" t="s">
        <v>1081</v>
      </c>
      <c r="C41" s="316" t="s">
        <v>298</v>
      </c>
      <c r="D41" s="466">
        <v>98.001999999999995</v>
      </c>
      <c r="E41" s="466">
        <v>98</v>
      </c>
      <c r="F41" s="339">
        <f>SUM(D41,E41)</f>
        <v>196.00200000000001</v>
      </c>
      <c r="G41" s="317">
        <v>8</v>
      </c>
      <c r="H41" s="466">
        <v>586.00500000000011</v>
      </c>
      <c r="I41" s="460">
        <v>23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01">
        <v>8</v>
      </c>
      <c r="B42" s="92" t="s">
        <v>944</v>
      </c>
      <c r="C42" s="92" t="s">
        <v>72</v>
      </c>
      <c r="D42" s="188">
        <v>99.001999999999995</v>
      </c>
      <c r="E42" s="188">
        <v>95.001000000000005</v>
      </c>
      <c r="F42" s="159">
        <f>SUM(D42,E42)</f>
        <v>194.00299999999999</v>
      </c>
      <c r="G42" s="88">
        <v>5</v>
      </c>
      <c r="H42" s="188">
        <v>581.00700000000006</v>
      </c>
      <c r="I42" s="103">
        <v>20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91">
        <v>1</v>
      </c>
      <c r="B43" s="92" t="s">
        <v>1080</v>
      </c>
      <c r="C43" s="92" t="s">
        <v>287</v>
      </c>
      <c r="D43" s="159">
        <v>98</v>
      </c>
      <c r="E43" s="159">
        <v>96</v>
      </c>
      <c r="F43" s="159">
        <f>SUM(D43,E43)</f>
        <v>194</v>
      </c>
      <c r="G43" s="88">
        <v>4</v>
      </c>
      <c r="H43" s="159">
        <v>582.005</v>
      </c>
      <c r="I43" s="147">
        <v>19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91">
        <v>7</v>
      </c>
      <c r="B44" s="92" t="s">
        <v>512</v>
      </c>
      <c r="C44" s="92" t="s">
        <v>20</v>
      </c>
      <c r="D44" s="188">
        <v>100.001</v>
      </c>
      <c r="E44" s="188">
        <v>96</v>
      </c>
      <c r="F44" s="159">
        <f>SUM(D44,E44)</f>
        <v>196.001</v>
      </c>
      <c r="G44" s="88">
        <v>7</v>
      </c>
      <c r="H44" s="188">
        <v>581.00300000000004</v>
      </c>
      <c r="I44" s="103">
        <v>19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91">
        <v>3</v>
      </c>
      <c r="B45" s="92" t="s">
        <v>1082</v>
      </c>
      <c r="C45" s="92" t="s">
        <v>417</v>
      </c>
      <c r="D45" s="188">
        <v>100.002</v>
      </c>
      <c r="E45" s="188">
        <v>98.001000000000005</v>
      </c>
      <c r="F45" s="159">
        <f>SUM(D45,E45)</f>
        <v>198.00299999999999</v>
      </c>
      <c r="G45" s="88">
        <v>9</v>
      </c>
      <c r="H45" s="188">
        <v>487.00599999999997</v>
      </c>
      <c r="I45" s="103">
        <v>18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91">
        <v>9</v>
      </c>
      <c r="B46" s="92" t="s">
        <v>599</v>
      </c>
      <c r="C46" s="92" t="s">
        <v>594</v>
      </c>
      <c r="D46" s="188">
        <v>98</v>
      </c>
      <c r="E46" s="188">
        <v>97</v>
      </c>
      <c r="F46" s="159">
        <f>SUM(D46,E46)</f>
        <v>195</v>
      </c>
      <c r="G46" s="88">
        <v>6</v>
      </c>
      <c r="H46" s="188">
        <v>574</v>
      </c>
      <c r="I46" s="103">
        <v>13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91">
        <v>5</v>
      </c>
      <c r="B47" s="92" t="s">
        <v>215</v>
      </c>
      <c r="C47" s="92" t="s">
        <v>211</v>
      </c>
      <c r="D47" s="188">
        <v>97</v>
      </c>
      <c r="E47" s="188">
        <v>94.001999999999995</v>
      </c>
      <c r="F47" s="159">
        <f>SUM(D47,E47)</f>
        <v>191.00200000000001</v>
      </c>
      <c r="G47" s="88">
        <v>2</v>
      </c>
      <c r="H47" s="188">
        <v>575.00199999999995</v>
      </c>
      <c r="I47" s="103">
        <v>12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01">
        <v>6</v>
      </c>
      <c r="B48" s="92" t="s">
        <v>27</v>
      </c>
      <c r="C48" s="92" t="s">
        <v>28</v>
      </c>
      <c r="D48" s="188">
        <v>98.001000000000005</v>
      </c>
      <c r="E48" s="188">
        <v>95.001999999999995</v>
      </c>
      <c r="F48" s="159">
        <f>SUM(D48,E48)</f>
        <v>193.00299999999999</v>
      </c>
      <c r="G48" s="88">
        <v>3</v>
      </c>
      <c r="H48" s="188">
        <v>566.00399999999991</v>
      </c>
      <c r="I48" s="103">
        <v>8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25">
        <v>4</v>
      </c>
      <c r="B49" s="321" t="s">
        <v>1083</v>
      </c>
      <c r="C49" s="321" t="s">
        <v>26</v>
      </c>
      <c r="D49" s="367" t="s">
        <v>30</v>
      </c>
      <c r="E49" s="367"/>
      <c r="F49" s="340">
        <f>SUM(D49,E49)</f>
        <v>0</v>
      </c>
      <c r="G49" s="323">
        <v>0</v>
      </c>
      <c r="H49" s="189">
        <v>0</v>
      </c>
      <c r="I49" s="105">
        <v>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8"/>
      <c r="B51" s="79" t="s">
        <v>125</v>
      </c>
      <c r="C51" s="80" t="s">
        <v>589</v>
      </c>
      <c r="D51" s="80"/>
      <c r="E51" s="80" t="s">
        <v>1310</v>
      </c>
      <c r="F51" s="79"/>
      <c r="G51" s="79"/>
      <c r="H51" s="79"/>
      <c r="I51" s="79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81">
        <v>2</v>
      </c>
      <c r="B52" s="82" t="s">
        <v>7</v>
      </c>
      <c r="C52" s="83" t="s">
        <v>8</v>
      </c>
      <c r="D52" s="109"/>
      <c r="E52" s="153"/>
      <c r="F52" s="86" t="s">
        <v>9</v>
      </c>
      <c r="G52" s="86" t="s">
        <v>10</v>
      </c>
      <c r="H52" s="86" t="s">
        <v>11</v>
      </c>
      <c r="I52" s="87" t="s">
        <v>12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15">
        <v>3</v>
      </c>
      <c r="B53" s="316" t="s">
        <v>732</v>
      </c>
      <c r="C53" s="316" t="s">
        <v>97</v>
      </c>
      <c r="D53" s="466">
        <v>99.001999999999995</v>
      </c>
      <c r="E53" s="466">
        <v>96</v>
      </c>
      <c r="F53" s="339">
        <f>SUM(D53,E53)</f>
        <v>195.00200000000001</v>
      </c>
      <c r="G53" s="317">
        <v>7</v>
      </c>
      <c r="H53" s="466">
        <v>590.00800000000004</v>
      </c>
      <c r="I53" s="460">
        <v>23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91">
        <v>1</v>
      </c>
      <c r="B54" s="92" t="s">
        <v>590</v>
      </c>
      <c r="C54" s="92" t="s">
        <v>113</v>
      </c>
      <c r="D54" s="159">
        <v>99</v>
      </c>
      <c r="E54" s="159">
        <v>97.001000000000005</v>
      </c>
      <c r="F54" s="159">
        <f>SUM(D54,E54)</f>
        <v>196.001</v>
      </c>
      <c r="G54" s="88">
        <v>8</v>
      </c>
      <c r="H54" s="159">
        <v>587.01</v>
      </c>
      <c r="I54" s="147">
        <v>23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01">
        <v>8</v>
      </c>
      <c r="B55" s="92" t="s">
        <v>1088</v>
      </c>
      <c r="C55" s="92" t="s">
        <v>231</v>
      </c>
      <c r="D55" s="188">
        <v>98.001000000000005</v>
      </c>
      <c r="E55" s="188">
        <v>96.001000000000005</v>
      </c>
      <c r="F55" s="159">
        <f>SUM(D55,E55)</f>
        <v>194.00200000000001</v>
      </c>
      <c r="G55" s="88">
        <v>5</v>
      </c>
      <c r="H55" s="188">
        <v>587.00700000000006</v>
      </c>
      <c r="I55" s="103">
        <v>19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91">
        <v>9</v>
      </c>
      <c r="B56" s="92" t="s">
        <v>1089</v>
      </c>
      <c r="C56" s="92" t="s">
        <v>16</v>
      </c>
      <c r="D56" s="188">
        <v>98.003</v>
      </c>
      <c r="E56" s="188">
        <v>96.001000000000005</v>
      </c>
      <c r="F56" s="159">
        <f>SUM(D56,E56)</f>
        <v>194.00400000000002</v>
      </c>
      <c r="G56" s="88">
        <v>6</v>
      </c>
      <c r="H56" s="188">
        <v>584.00900000000001</v>
      </c>
      <c r="I56" s="103">
        <v>19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01">
        <v>6</v>
      </c>
      <c r="B57" s="92" t="s">
        <v>1086</v>
      </c>
      <c r="C57" s="92" t="s">
        <v>113</v>
      </c>
      <c r="D57" s="188">
        <v>98.001999999999995</v>
      </c>
      <c r="E57" s="188">
        <v>98</v>
      </c>
      <c r="F57" s="159">
        <f>SUM(D57,E57)</f>
        <v>196.00200000000001</v>
      </c>
      <c r="G57" s="88">
        <v>9</v>
      </c>
      <c r="H57" s="188">
        <v>568.00199999999995</v>
      </c>
      <c r="I57" s="103">
        <v>14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91">
        <v>5</v>
      </c>
      <c r="B58" s="92" t="s">
        <v>957</v>
      </c>
      <c r="C58" s="92" t="s">
        <v>20</v>
      </c>
      <c r="D58" s="188">
        <v>96</v>
      </c>
      <c r="E58" s="188">
        <v>95</v>
      </c>
      <c r="F58" s="159">
        <f>SUM(D58,E58)</f>
        <v>191</v>
      </c>
      <c r="G58" s="88">
        <v>2</v>
      </c>
      <c r="H58" s="188">
        <v>575.00400000000002</v>
      </c>
      <c r="I58" s="103">
        <v>12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91">
        <v>7</v>
      </c>
      <c r="B59" s="92" t="s">
        <v>1087</v>
      </c>
      <c r="C59" s="92" t="s">
        <v>16</v>
      </c>
      <c r="D59" s="188">
        <v>97.001000000000005</v>
      </c>
      <c r="E59" s="188">
        <v>97</v>
      </c>
      <c r="F59" s="159">
        <f>SUM(D59,E59)</f>
        <v>194.001</v>
      </c>
      <c r="G59" s="88">
        <v>4</v>
      </c>
      <c r="H59" s="188">
        <v>483.00300000000004</v>
      </c>
      <c r="I59" s="103">
        <v>11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01">
        <v>4</v>
      </c>
      <c r="B60" s="92" t="s">
        <v>1085</v>
      </c>
      <c r="C60" s="92" t="s">
        <v>26</v>
      </c>
      <c r="D60" s="188">
        <v>96.003</v>
      </c>
      <c r="E60" s="188">
        <v>96.001999999999995</v>
      </c>
      <c r="F60" s="159">
        <f>SUM(D60,E60)</f>
        <v>192.005</v>
      </c>
      <c r="G60" s="88">
        <v>3</v>
      </c>
      <c r="H60" s="188">
        <v>377.00700000000001</v>
      </c>
      <c r="I60" s="103">
        <v>6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25">
        <v>2</v>
      </c>
      <c r="B61" s="321" t="s">
        <v>1084</v>
      </c>
      <c r="C61" s="321" t="s">
        <v>284</v>
      </c>
      <c r="D61" s="367" t="s">
        <v>30</v>
      </c>
      <c r="E61" s="367"/>
      <c r="F61" s="340">
        <f>SUM(D61,E61)</f>
        <v>0</v>
      </c>
      <c r="G61" s="323">
        <v>0</v>
      </c>
      <c r="H61" s="189">
        <v>193.00299999999999</v>
      </c>
      <c r="I61" s="105">
        <v>4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737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73" t="s">
        <v>1000</v>
      </c>
      <c r="E65" s="98" t="s">
        <v>1505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73" t="s">
        <v>1506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hyperlinks>
    <hyperlink ref="B2" location="'Index'!A3" tooltip="Go to the Index sheet" display="á" xr:uid="{2EDCAB42-5467-4160-80AE-07C1EA15980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149EE-7DE7-46FE-BC35-BD035D7B2D9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6" width="8.7109375" style="73" customWidth="1"/>
    <col min="7" max="7" width="5" style="73" customWidth="1"/>
    <col min="8" max="8" width="9.7109375" style="73" customWidth="1"/>
    <col min="9" max="9" width="5" style="73" customWidth="1"/>
    <col min="10" max="10" width="1.7109375" style="73" customWidth="1"/>
    <col min="11" max="11" width="2.7109375" style="74" customWidth="1"/>
    <col min="12" max="13" width="20.7109375" style="73" customWidth="1"/>
    <col min="14" max="16" width="7.7109375" style="73" customWidth="1"/>
    <col min="17" max="17" width="5" style="73" customWidth="1"/>
    <col min="18" max="18" width="8.7109375" style="73" customWidth="1"/>
    <col min="19" max="21" width="5" style="73" customWidth="1"/>
    <col min="22" max="22" width="3.7109375" style="73" customWidth="1"/>
    <col min="23" max="23" width="5" style="73" customWidth="1"/>
    <col min="24" max="25" width="10.28515625" style="73"/>
  </cols>
  <sheetData>
    <row r="1" spans="1:25" ht="18" x14ac:dyDescent="0.35">
      <c r="A1" s="70"/>
      <c r="B1" s="71" t="s">
        <v>867</v>
      </c>
      <c r="C1" s="71"/>
      <c r="D1" s="72"/>
      <c r="E1" s="72"/>
      <c r="F1" s="72"/>
      <c r="G1" s="71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76" t="s">
        <v>868</v>
      </c>
    </row>
    <row r="3" spans="1:25" ht="15.75" customHeight="1" x14ac:dyDescent="0.3">
      <c r="A3" s="78"/>
      <c r="B3" s="79" t="s">
        <v>481</v>
      </c>
      <c r="C3" s="80" t="s">
        <v>869</v>
      </c>
      <c r="D3" s="80"/>
      <c r="E3" s="80" t="s">
        <v>1387</v>
      </c>
      <c r="F3" s="79"/>
      <c r="G3" s="79"/>
      <c r="H3" s="79"/>
      <c r="I3" s="7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81">
        <v>2</v>
      </c>
      <c r="B4" s="82" t="s">
        <v>7</v>
      </c>
      <c r="C4" s="83" t="s">
        <v>8</v>
      </c>
      <c r="D4" s="109"/>
      <c r="E4" s="153"/>
      <c r="F4" s="86" t="s">
        <v>9</v>
      </c>
      <c r="G4" s="86" t="s">
        <v>10</v>
      </c>
      <c r="H4" s="86" t="s">
        <v>11</v>
      </c>
      <c r="I4" s="87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15">
        <v>3</v>
      </c>
      <c r="B5" s="316" t="s">
        <v>871</v>
      </c>
      <c r="C5" s="316" t="s">
        <v>231</v>
      </c>
      <c r="D5" s="466">
        <v>98</v>
      </c>
      <c r="E5" s="466">
        <v>97</v>
      </c>
      <c r="F5" s="339">
        <f>SUM(D5,E5)</f>
        <v>195</v>
      </c>
      <c r="G5" s="317">
        <v>8</v>
      </c>
      <c r="H5" s="466">
        <v>582.005</v>
      </c>
      <c r="I5" s="460">
        <v>23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91">
        <v>1</v>
      </c>
      <c r="B6" s="92" t="s">
        <v>621</v>
      </c>
      <c r="C6" s="92" t="s">
        <v>43</v>
      </c>
      <c r="D6" s="159">
        <v>96</v>
      </c>
      <c r="E6" s="159">
        <v>95.001000000000005</v>
      </c>
      <c r="F6" s="159">
        <f>SUM(D6,E6)</f>
        <v>191.001</v>
      </c>
      <c r="G6" s="88">
        <v>6</v>
      </c>
      <c r="H6" s="159">
        <v>580.005</v>
      </c>
      <c r="I6" s="147">
        <v>22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01">
        <v>4</v>
      </c>
      <c r="B7" s="92" t="s">
        <v>872</v>
      </c>
      <c r="C7" s="92" t="s">
        <v>298</v>
      </c>
      <c r="D7" s="188">
        <v>100.001</v>
      </c>
      <c r="E7" s="188">
        <v>96</v>
      </c>
      <c r="F7" s="159">
        <f>SUM(D7,E7)</f>
        <v>196.001</v>
      </c>
      <c r="G7" s="88">
        <v>9</v>
      </c>
      <c r="H7" s="188">
        <v>584.00400000000002</v>
      </c>
      <c r="I7" s="103">
        <v>21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91">
        <v>7</v>
      </c>
      <c r="B8" s="92" t="s">
        <v>596</v>
      </c>
      <c r="C8" s="92" t="s">
        <v>43</v>
      </c>
      <c r="D8" s="188">
        <v>97.001999999999995</v>
      </c>
      <c r="E8" s="188">
        <v>97.001000000000005</v>
      </c>
      <c r="F8" s="159">
        <f>SUM(D8,E8)</f>
        <v>194.00299999999999</v>
      </c>
      <c r="G8" s="88">
        <v>7</v>
      </c>
      <c r="H8" s="188">
        <v>580.00600000000009</v>
      </c>
      <c r="I8" s="103">
        <v>20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91">
        <v>5</v>
      </c>
      <c r="B9" s="190" t="s">
        <v>782</v>
      </c>
      <c r="C9" s="92" t="s">
        <v>211</v>
      </c>
      <c r="D9" s="188">
        <v>96.001000000000005</v>
      </c>
      <c r="E9" s="188">
        <v>93</v>
      </c>
      <c r="F9" s="159">
        <f>SUM(D9,E9)</f>
        <v>189.001</v>
      </c>
      <c r="G9" s="88">
        <v>5</v>
      </c>
      <c r="H9" s="188">
        <v>572.005</v>
      </c>
      <c r="I9" s="103">
        <v>16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01">
        <v>6</v>
      </c>
      <c r="B10" s="92" t="s">
        <v>873</v>
      </c>
      <c r="C10" s="92" t="s">
        <v>211</v>
      </c>
      <c r="D10" s="188">
        <v>95</v>
      </c>
      <c r="E10" s="188">
        <v>94</v>
      </c>
      <c r="F10" s="159">
        <f>SUM(D10,E10)</f>
        <v>189</v>
      </c>
      <c r="G10" s="88">
        <v>4</v>
      </c>
      <c r="H10" s="188">
        <v>571.00400000000002</v>
      </c>
      <c r="I10" s="103">
        <v>11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91">
        <v>9</v>
      </c>
      <c r="B11" s="92" t="s">
        <v>715</v>
      </c>
      <c r="C11" s="92" t="s">
        <v>34</v>
      </c>
      <c r="D11" s="188" t="s">
        <v>30</v>
      </c>
      <c r="E11" s="188"/>
      <c r="F11" s="159">
        <f>SUM(D11,E11)</f>
        <v>0</v>
      </c>
      <c r="G11" s="88">
        <v>0</v>
      </c>
      <c r="H11" s="188">
        <v>376.00300000000004</v>
      </c>
      <c r="I11" s="103">
        <v>11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01">
        <v>2</v>
      </c>
      <c r="B12" s="92" t="s">
        <v>870</v>
      </c>
      <c r="C12" s="92" t="s">
        <v>417</v>
      </c>
      <c r="D12" s="188">
        <v>89</v>
      </c>
      <c r="E12" s="188">
        <v>93</v>
      </c>
      <c r="F12" s="159">
        <f>SUM(D12,E12)</f>
        <v>182</v>
      </c>
      <c r="G12" s="88">
        <v>2</v>
      </c>
      <c r="H12" s="188">
        <v>551.00099999999998</v>
      </c>
      <c r="I12" s="103">
        <v>10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25">
        <v>8</v>
      </c>
      <c r="B13" s="321" t="s">
        <v>874</v>
      </c>
      <c r="C13" s="321" t="s">
        <v>211</v>
      </c>
      <c r="D13" s="367">
        <v>92</v>
      </c>
      <c r="E13" s="367">
        <v>91</v>
      </c>
      <c r="F13" s="340">
        <f>SUM(D13,E13)</f>
        <v>183</v>
      </c>
      <c r="G13" s="323">
        <v>3</v>
      </c>
      <c r="H13" s="189">
        <v>549.00199999999995</v>
      </c>
      <c r="I13" s="105">
        <v>6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8"/>
      <c r="B15" s="79" t="s">
        <v>483</v>
      </c>
      <c r="C15" s="80" t="s">
        <v>875</v>
      </c>
      <c r="D15" s="80"/>
      <c r="E15" s="80" t="s">
        <v>1326</v>
      </c>
      <c r="F15" s="79"/>
      <c r="G15" s="79"/>
      <c r="H15" s="79"/>
      <c r="I15" s="79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81">
        <v>2</v>
      </c>
      <c r="B16" s="82" t="s">
        <v>7</v>
      </c>
      <c r="C16" s="83" t="s">
        <v>8</v>
      </c>
      <c r="D16" s="109"/>
      <c r="E16" s="153"/>
      <c r="F16" s="86" t="s">
        <v>9</v>
      </c>
      <c r="G16" s="86" t="s">
        <v>10</v>
      </c>
      <c r="H16" s="86" t="s">
        <v>11</v>
      </c>
      <c r="I16" s="87" t="s">
        <v>12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58">
        <v>2</v>
      </c>
      <c r="B17" s="316" t="s">
        <v>609</v>
      </c>
      <c r="C17" s="316" t="s">
        <v>43</v>
      </c>
      <c r="D17" s="466">
        <v>100.004</v>
      </c>
      <c r="E17" s="466">
        <v>100.002</v>
      </c>
      <c r="F17" s="339">
        <f>SUM(D17,E17)</f>
        <v>200.006</v>
      </c>
      <c r="G17" s="317">
        <v>9</v>
      </c>
      <c r="H17" s="466">
        <v>595.01300000000003</v>
      </c>
      <c r="I17" s="460">
        <v>27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01">
        <v>4</v>
      </c>
      <c r="B18" s="92" t="s">
        <v>877</v>
      </c>
      <c r="C18" s="92" t="s">
        <v>26</v>
      </c>
      <c r="D18" s="188">
        <v>98.001999999999995</v>
      </c>
      <c r="E18" s="188">
        <v>100</v>
      </c>
      <c r="F18" s="159">
        <f>SUM(D18,E18)</f>
        <v>198.00200000000001</v>
      </c>
      <c r="G18" s="88">
        <v>8</v>
      </c>
      <c r="H18" s="188">
        <v>581.00400000000002</v>
      </c>
      <c r="I18" s="103">
        <v>20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01">
        <v>6</v>
      </c>
      <c r="B19" s="92" t="s">
        <v>879</v>
      </c>
      <c r="C19" s="92" t="s">
        <v>20</v>
      </c>
      <c r="D19" s="188">
        <v>98</v>
      </c>
      <c r="E19" s="188">
        <v>96.001000000000005</v>
      </c>
      <c r="F19" s="159">
        <f>SUM(D19,E19)</f>
        <v>194.001</v>
      </c>
      <c r="G19" s="88">
        <v>7</v>
      </c>
      <c r="H19" s="188">
        <v>578.00599999999997</v>
      </c>
      <c r="I19" s="103">
        <v>20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91">
        <v>5</v>
      </c>
      <c r="B20" s="92" t="s">
        <v>878</v>
      </c>
      <c r="C20" s="92" t="s">
        <v>287</v>
      </c>
      <c r="D20" s="188">
        <v>92</v>
      </c>
      <c r="E20" s="188">
        <v>95</v>
      </c>
      <c r="F20" s="159">
        <f>SUM(D20,E20)</f>
        <v>187</v>
      </c>
      <c r="G20" s="88">
        <v>3</v>
      </c>
      <c r="H20" s="188">
        <v>571.00699999999995</v>
      </c>
      <c r="I20" s="103">
        <v>17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91">
        <v>7</v>
      </c>
      <c r="B21" s="92" t="s">
        <v>59</v>
      </c>
      <c r="C21" s="92" t="s">
        <v>28</v>
      </c>
      <c r="D21" s="188">
        <v>94</v>
      </c>
      <c r="E21" s="188">
        <v>96</v>
      </c>
      <c r="F21" s="159">
        <f>SUM(D21,E21)</f>
        <v>190</v>
      </c>
      <c r="G21" s="88">
        <v>6</v>
      </c>
      <c r="H21" s="188">
        <v>568.00099999999998</v>
      </c>
      <c r="I21" s="103">
        <v>16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91">
        <v>1</v>
      </c>
      <c r="B22" s="92" t="s">
        <v>725</v>
      </c>
      <c r="C22" s="92" t="s">
        <v>417</v>
      </c>
      <c r="D22" s="159">
        <v>100.001</v>
      </c>
      <c r="E22" s="159">
        <v>89</v>
      </c>
      <c r="F22" s="159">
        <f>SUM(D22,E22)</f>
        <v>189.001</v>
      </c>
      <c r="G22" s="88">
        <v>5</v>
      </c>
      <c r="H22" s="159">
        <v>481.00199999999995</v>
      </c>
      <c r="I22" s="147">
        <v>16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91">
        <v>9</v>
      </c>
      <c r="B23" s="92" t="s">
        <v>881</v>
      </c>
      <c r="C23" s="92" t="s">
        <v>417</v>
      </c>
      <c r="D23" s="188">
        <v>92.001999999999995</v>
      </c>
      <c r="E23" s="188">
        <v>95</v>
      </c>
      <c r="F23" s="159">
        <f>SUM(D23,E23)</f>
        <v>187.00200000000001</v>
      </c>
      <c r="G23" s="88">
        <v>4</v>
      </c>
      <c r="H23" s="188">
        <v>469.00200000000001</v>
      </c>
      <c r="I23" s="103">
        <v>8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01">
        <v>8</v>
      </c>
      <c r="B24" s="92" t="s">
        <v>880</v>
      </c>
      <c r="C24" s="92" t="s">
        <v>284</v>
      </c>
      <c r="D24" s="188">
        <v>0</v>
      </c>
      <c r="E24" s="188">
        <v>0</v>
      </c>
      <c r="F24" s="159">
        <f>SUM(D24,E24)</f>
        <v>0</v>
      </c>
      <c r="G24" s="88">
        <v>0</v>
      </c>
      <c r="H24" s="188">
        <v>373.00099999999998</v>
      </c>
      <c r="I24" s="103">
        <v>7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20">
        <v>3</v>
      </c>
      <c r="B25" s="321" t="s">
        <v>876</v>
      </c>
      <c r="C25" s="321" t="s">
        <v>132</v>
      </c>
      <c r="D25" s="367" t="s">
        <v>37</v>
      </c>
      <c r="E25" s="367"/>
      <c r="F25" s="340">
        <f>SUM(D25,E25)</f>
        <v>0</v>
      </c>
      <c r="G25" s="323">
        <v>0</v>
      </c>
      <c r="H25" s="189">
        <v>0</v>
      </c>
      <c r="I25" s="105"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8"/>
      <c r="B27" s="79" t="s">
        <v>501</v>
      </c>
      <c r="C27" s="80" t="s">
        <v>882</v>
      </c>
      <c r="D27" s="80"/>
      <c r="E27" s="80" t="s">
        <v>1388</v>
      </c>
      <c r="F27" s="79"/>
      <c r="G27" s="79"/>
      <c r="H27" s="79"/>
      <c r="I27" s="79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81">
        <v>2</v>
      </c>
      <c r="B28" s="82" t="s">
        <v>7</v>
      </c>
      <c r="C28" s="83" t="s">
        <v>8</v>
      </c>
      <c r="D28" s="109"/>
      <c r="E28" s="153"/>
      <c r="F28" s="86" t="s">
        <v>9</v>
      </c>
      <c r="G28" s="86" t="s">
        <v>10</v>
      </c>
      <c r="H28" s="86" t="s">
        <v>11</v>
      </c>
      <c r="I28" s="87" t="s">
        <v>12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58">
        <v>2</v>
      </c>
      <c r="B29" s="316" t="s">
        <v>884</v>
      </c>
      <c r="C29" s="316" t="s">
        <v>298</v>
      </c>
      <c r="D29" s="466">
        <v>97.001000000000005</v>
      </c>
      <c r="E29" s="466">
        <v>98</v>
      </c>
      <c r="F29" s="339">
        <f>SUM(D29,E29)</f>
        <v>195.001</v>
      </c>
      <c r="G29" s="317">
        <v>9</v>
      </c>
      <c r="H29" s="466">
        <v>579.00400000000002</v>
      </c>
      <c r="I29" s="460">
        <v>26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91">
        <v>1</v>
      </c>
      <c r="B30" s="92" t="s">
        <v>883</v>
      </c>
      <c r="C30" s="92" t="s">
        <v>113</v>
      </c>
      <c r="D30" s="159">
        <v>93</v>
      </c>
      <c r="E30" s="159">
        <v>99</v>
      </c>
      <c r="F30" s="159">
        <f>SUM(D30,E30)</f>
        <v>192</v>
      </c>
      <c r="G30" s="88">
        <v>7</v>
      </c>
      <c r="H30" s="159">
        <v>561.005</v>
      </c>
      <c r="I30" s="147">
        <v>17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01">
        <v>4</v>
      </c>
      <c r="B31" s="92" t="s">
        <v>791</v>
      </c>
      <c r="C31" s="92" t="s">
        <v>84</v>
      </c>
      <c r="D31" s="188">
        <v>96.001000000000005</v>
      </c>
      <c r="E31" s="188">
        <v>86</v>
      </c>
      <c r="F31" s="159">
        <f>SUM(D31,E31)</f>
        <v>182.001</v>
      </c>
      <c r="G31" s="88">
        <v>3</v>
      </c>
      <c r="H31" s="188">
        <v>560.00599999999997</v>
      </c>
      <c r="I31" s="103">
        <v>17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91">
        <v>9</v>
      </c>
      <c r="B32" s="92" t="s">
        <v>182</v>
      </c>
      <c r="C32" s="92" t="s">
        <v>34</v>
      </c>
      <c r="D32" s="188" t="s">
        <v>30</v>
      </c>
      <c r="E32" s="188"/>
      <c r="F32" s="159">
        <f>SUM(D32,E32)</f>
        <v>0</v>
      </c>
      <c r="G32" s="88">
        <v>0</v>
      </c>
      <c r="H32" s="188">
        <v>382.00099999999998</v>
      </c>
      <c r="I32" s="103">
        <v>16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91">
        <v>5</v>
      </c>
      <c r="B33" s="92" t="s">
        <v>886</v>
      </c>
      <c r="C33" s="92" t="s">
        <v>43</v>
      </c>
      <c r="D33" s="188">
        <v>95.001999999999995</v>
      </c>
      <c r="E33" s="188">
        <v>95.001000000000005</v>
      </c>
      <c r="F33" s="159">
        <f>SUM(D33,E33)</f>
        <v>190.00299999999999</v>
      </c>
      <c r="G33" s="88">
        <v>6</v>
      </c>
      <c r="H33" s="188">
        <v>562.00399999999991</v>
      </c>
      <c r="I33" s="103">
        <v>15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01">
        <v>8</v>
      </c>
      <c r="B34" s="92" t="s">
        <v>889</v>
      </c>
      <c r="C34" s="92" t="s">
        <v>417</v>
      </c>
      <c r="D34" s="188">
        <v>96.001000000000005</v>
      </c>
      <c r="E34" s="188">
        <v>98</v>
      </c>
      <c r="F34" s="159">
        <f>SUM(D34,E34)</f>
        <v>194.001</v>
      </c>
      <c r="G34" s="88">
        <v>8</v>
      </c>
      <c r="H34" s="188">
        <v>386.00300000000004</v>
      </c>
      <c r="I34" s="103">
        <v>12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91">
        <v>3</v>
      </c>
      <c r="B35" s="92" t="s">
        <v>885</v>
      </c>
      <c r="C35" s="92" t="s">
        <v>57</v>
      </c>
      <c r="D35" s="188">
        <v>95.001999999999995</v>
      </c>
      <c r="E35" s="188">
        <v>93.001999999999995</v>
      </c>
      <c r="F35" s="159">
        <f>SUM(D35,E35)</f>
        <v>188.00399999999999</v>
      </c>
      <c r="G35" s="88">
        <v>5</v>
      </c>
      <c r="H35" s="188">
        <v>459.005</v>
      </c>
      <c r="I35" s="103">
        <v>11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91">
        <v>7</v>
      </c>
      <c r="B36" s="92" t="s">
        <v>888</v>
      </c>
      <c r="C36" s="92" t="s">
        <v>79</v>
      </c>
      <c r="D36" s="188">
        <v>92</v>
      </c>
      <c r="E36" s="188">
        <v>94</v>
      </c>
      <c r="F36" s="159">
        <f>SUM(D36,E36)</f>
        <v>186</v>
      </c>
      <c r="G36" s="88">
        <v>4</v>
      </c>
      <c r="H36" s="188">
        <v>375</v>
      </c>
      <c r="I36" s="103">
        <v>11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25">
        <v>6</v>
      </c>
      <c r="B37" s="321" t="s">
        <v>887</v>
      </c>
      <c r="C37" s="321" t="s">
        <v>134</v>
      </c>
      <c r="D37" s="367">
        <v>91</v>
      </c>
      <c r="E37" s="367">
        <v>91</v>
      </c>
      <c r="F37" s="340">
        <f>SUM(D37,E37)</f>
        <v>182</v>
      </c>
      <c r="G37" s="323">
        <v>2</v>
      </c>
      <c r="H37" s="189">
        <v>532</v>
      </c>
      <c r="I37" s="105">
        <v>8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8"/>
      <c r="B39" s="79" t="s">
        <v>503</v>
      </c>
      <c r="C39" s="80" t="s">
        <v>890</v>
      </c>
      <c r="D39" s="80"/>
      <c r="E39" s="80" t="s">
        <v>1389</v>
      </c>
      <c r="F39" s="79"/>
      <c r="G39" s="79"/>
      <c r="H39" s="79"/>
      <c r="I39" s="7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81">
        <v>2</v>
      </c>
      <c r="B40" s="82" t="s">
        <v>7</v>
      </c>
      <c r="C40" s="83" t="s">
        <v>8</v>
      </c>
      <c r="D40" s="109"/>
      <c r="E40" s="153"/>
      <c r="F40" s="86" t="s">
        <v>9</v>
      </c>
      <c r="G40" s="86" t="s">
        <v>10</v>
      </c>
      <c r="H40" s="86" t="s">
        <v>11</v>
      </c>
      <c r="I40" s="87" t="s">
        <v>12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15">
        <v>7</v>
      </c>
      <c r="B41" s="316" t="s">
        <v>896</v>
      </c>
      <c r="C41" s="316" t="s">
        <v>72</v>
      </c>
      <c r="D41" s="466">
        <v>96</v>
      </c>
      <c r="E41" s="466">
        <v>96.001999999999995</v>
      </c>
      <c r="F41" s="339">
        <f>SUM(D41,E41)</f>
        <v>192.00200000000001</v>
      </c>
      <c r="G41" s="317">
        <v>7</v>
      </c>
      <c r="H41" s="466">
        <v>579.00299999999993</v>
      </c>
      <c r="I41" s="460">
        <v>24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01">
        <v>4</v>
      </c>
      <c r="B42" s="92" t="s">
        <v>893</v>
      </c>
      <c r="C42" s="92" t="s">
        <v>231</v>
      </c>
      <c r="D42" s="188">
        <v>93</v>
      </c>
      <c r="E42" s="188">
        <v>95.001000000000005</v>
      </c>
      <c r="F42" s="159">
        <f>SUM(D42,E42)</f>
        <v>188.001</v>
      </c>
      <c r="G42" s="88">
        <v>6</v>
      </c>
      <c r="H42" s="188">
        <v>568.00099999999998</v>
      </c>
      <c r="I42" s="103">
        <v>20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91">
        <v>1</v>
      </c>
      <c r="B43" s="92" t="s">
        <v>78</v>
      </c>
      <c r="C43" s="92" t="s">
        <v>79</v>
      </c>
      <c r="D43" s="159">
        <v>95</v>
      </c>
      <c r="E43" s="159">
        <v>92</v>
      </c>
      <c r="F43" s="159">
        <f>SUM(D43,E43)</f>
        <v>187</v>
      </c>
      <c r="G43" s="88">
        <v>5</v>
      </c>
      <c r="H43" s="159">
        <v>568.00099999999998</v>
      </c>
      <c r="I43" s="147">
        <v>19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91">
        <v>5</v>
      </c>
      <c r="B44" s="92" t="s">
        <v>894</v>
      </c>
      <c r="C44" s="92" t="s">
        <v>298</v>
      </c>
      <c r="D44" s="188">
        <v>94.001000000000005</v>
      </c>
      <c r="E44" s="188">
        <v>92</v>
      </c>
      <c r="F44" s="159">
        <f>SUM(D44,E44)</f>
        <v>186.001</v>
      </c>
      <c r="G44" s="88">
        <v>3</v>
      </c>
      <c r="H44" s="188">
        <v>570.005</v>
      </c>
      <c r="I44" s="103">
        <v>17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01">
        <v>2</v>
      </c>
      <c r="B45" s="92" t="s">
        <v>891</v>
      </c>
      <c r="C45" s="92" t="s">
        <v>278</v>
      </c>
      <c r="D45" s="188">
        <v>97.001999999999995</v>
      </c>
      <c r="E45" s="188">
        <v>100.001</v>
      </c>
      <c r="F45" s="159">
        <f>SUM(D45,E45)</f>
        <v>197.00299999999999</v>
      </c>
      <c r="G45" s="88">
        <v>9</v>
      </c>
      <c r="H45" s="188">
        <v>568.00399999999991</v>
      </c>
      <c r="I45" s="103">
        <v>16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01">
        <v>8</v>
      </c>
      <c r="B46" s="92" t="s">
        <v>730</v>
      </c>
      <c r="C46" s="92" t="s">
        <v>34</v>
      </c>
      <c r="D46" s="188">
        <v>94</v>
      </c>
      <c r="E46" s="188">
        <v>93</v>
      </c>
      <c r="F46" s="159">
        <f>SUM(D46,E46)</f>
        <v>187</v>
      </c>
      <c r="G46" s="88">
        <v>5</v>
      </c>
      <c r="H46" s="188">
        <v>564.00099999999998</v>
      </c>
      <c r="I46" s="103">
        <v>16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91">
        <v>3</v>
      </c>
      <c r="B47" s="92" t="s">
        <v>892</v>
      </c>
      <c r="C47" s="92" t="s">
        <v>57</v>
      </c>
      <c r="D47" s="188">
        <v>97.001000000000005</v>
      </c>
      <c r="E47" s="188">
        <v>95.001999999999995</v>
      </c>
      <c r="F47" s="159">
        <f>SUM(D47,E47)</f>
        <v>192.00299999999999</v>
      </c>
      <c r="G47" s="88">
        <v>8</v>
      </c>
      <c r="H47" s="188">
        <v>561.00700000000006</v>
      </c>
      <c r="I47" s="103">
        <v>14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01">
        <v>6</v>
      </c>
      <c r="B48" s="92" t="s">
        <v>895</v>
      </c>
      <c r="C48" s="92" t="s">
        <v>79</v>
      </c>
      <c r="D48" s="188">
        <v>87</v>
      </c>
      <c r="E48" s="188">
        <v>86</v>
      </c>
      <c r="F48" s="159">
        <f>SUM(D48,E48)</f>
        <v>173</v>
      </c>
      <c r="G48" s="88">
        <v>1</v>
      </c>
      <c r="H48" s="188">
        <v>541.005</v>
      </c>
      <c r="I48" s="103">
        <v>6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20">
        <v>9</v>
      </c>
      <c r="B49" s="321" t="s">
        <v>172</v>
      </c>
      <c r="C49" s="321" t="s">
        <v>34</v>
      </c>
      <c r="D49" s="367">
        <v>92.001000000000005</v>
      </c>
      <c r="E49" s="367">
        <v>93</v>
      </c>
      <c r="F49" s="340">
        <f>SUM(D49,E49)</f>
        <v>185.001</v>
      </c>
      <c r="G49" s="323">
        <v>2</v>
      </c>
      <c r="H49" s="189">
        <v>552.00099999999998</v>
      </c>
      <c r="I49" s="105">
        <v>4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8"/>
      <c r="B51" s="79" t="s">
        <v>516</v>
      </c>
      <c r="C51" s="80" t="s">
        <v>897</v>
      </c>
      <c r="D51" s="80"/>
      <c r="E51" s="80" t="s">
        <v>1390</v>
      </c>
      <c r="F51" s="79"/>
      <c r="G51" s="79"/>
      <c r="H51" s="79"/>
      <c r="I51" s="79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81">
        <v>2</v>
      </c>
      <c r="B52" s="82" t="s">
        <v>7</v>
      </c>
      <c r="C52" s="83" t="s">
        <v>8</v>
      </c>
      <c r="D52" s="109"/>
      <c r="E52" s="153"/>
      <c r="F52" s="86" t="s">
        <v>9</v>
      </c>
      <c r="G52" s="86" t="s">
        <v>10</v>
      </c>
      <c r="H52" s="86" t="s">
        <v>11</v>
      </c>
      <c r="I52" s="87" t="s">
        <v>12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58">
        <v>4</v>
      </c>
      <c r="B53" s="316" t="s">
        <v>900</v>
      </c>
      <c r="C53" s="316" t="s">
        <v>403</v>
      </c>
      <c r="D53" s="466">
        <v>98.001000000000005</v>
      </c>
      <c r="E53" s="466">
        <v>97</v>
      </c>
      <c r="F53" s="339">
        <f>SUM(D53,E53)</f>
        <v>195.001</v>
      </c>
      <c r="G53" s="317">
        <v>9</v>
      </c>
      <c r="H53" s="466">
        <v>587.00300000000004</v>
      </c>
      <c r="I53" s="460">
        <v>26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91">
        <v>3</v>
      </c>
      <c r="B54" s="92" t="s">
        <v>899</v>
      </c>
      <c r="C54" s="92" t="s">
        <v>298</v>
      </c>
      <c r="D54" s="188">
        <v>95.001000000000005</v>
      </c>
      <c r="E54" s="188">
        <v>94.001000000000005</v>
      </c>
      <c r="F54" s="159">
        <f>SUM(D54,E54)</f>
        <v>189.00200000000001</v>
      </c>
      <c r="G54" s="88">
        <v>7</v>
      </c>
      <c r="H54" s="188">
        <v>574.00400000000002</v>
      </c>
      <c r="I54" s="103">
        <v>22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01">
        <v>2</v>
      </c>
      <c r="B55" s="92" t="s">
        <v>898</v>
      </c>
      <c r="C55" s="92" t="s">
        <v>79</v>
      </c>
      <c r="D55" s="188">
        <v>93</v>
      </c>
      <c r="E55" s="188">
        <v>95.001000000000005</v>
      </c>
      <c r="F55" s="159">
        <f>SUM(D55,E55)</f>
        <v>188.001</v>
      </c>
      <c r="G55" s="88">
        <v>6</v>
      </c>
      <c r="H55" s="188">
        <v>567.00199999999995</v>
      </c>
      <c r="I55" s="103">
        <v>19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91">
        <v>1</v>
      </c>
      <c r="B56" s="92" t="s">
        <v>252</v>
      </c>
      <c r="C56" s="92" t="s">
        <v>231</v>
      </c>
      <c r="D56" s="159">
        <v>95</v>
      </c>
      <c r="E56" s="159">
        <v>93.001000000000005</v>
      </c>
      <c r="F56" s="159">
        <f>SUM(D56,E56)</f>
        <v>188.001</v>
      </c>
      <c r="G56" s="88">
        <v>6</v>
      </c>
      <c r="H56" s="159">
        <v>565.00099999999998</v>
      </c>
      <c r="I56" s="147">
        <v>17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91">
        <v>7</v>
      </c>
      <c r="B57" s="92" t="s">
        <v>902</v>
      </c>
      <c r="C57" s="92" t="s">
        <v>79</v>
      </c>
      <c r="D57" s="188">
        <v>93</v>
      </c>
      <c r="E57" s="188">
        <v>93</v>
      </c>
      <c r="F57" s="159">
        <f>SUM(D57,E57)</f>
        <v>186</v>
      </c>
      <c r="G57" s="88">
        <v>4</v>
      </c>
      <c r="H57" s="188">
        <v>564.00099999999998</v>
      </c>
      <c r="I57" s="103">
        <v>17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91">
        <v>9</v>
      </c>
      <c r="B58" s="92" t="s">
        <v>904</v>
      </c>
      <c r="C58" s="92" t="s">
        <v>68</v>
      </c>
      <c r="D58" s="188">
        <v>97.001000000000005</v>
      </c>
      <c r="E58" s="188">
        <v>94.001000000000005</v>
      </c>
      <c r="F58" s="159">
        <f>SUM(D58,E58)</f>
        <v>191.00200000000001</v>
      </c>
      <c r="G58" s="88">
        <v>8</v>
      </c>
      <c r="H58" s="188">
        <v>557.005</v>
      </c>
      <c r="I58" s="103">
        <v>14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91">
        <v>5</v>
      </c>
      <c r="B59" s="92" t="s">
        <v>58</v>
      </c>
      <c r="C59" s="92" t="s">
        <v>28</v>
      </c>
      <c r="D59" s="188">
        <v>86</v>
      </c>
      <c r="E59" s="188">
        <v>87</v>
      </c>
      <c r="F59" s="159">
        <f>SUM(D59,E59)</f>
        <v>173</v>
      </c>
      <c r="G59" s="88">
        <v>2</v>
      </c>
      <c r="H59" s="188">
        <v>546.00099999999998</v>
      </c>
      <c r="I59" s="103">
        <v>11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01">
        <v>8</v>
      </c>
      <c r="B60" s="92" t="s">
        <v>903</v>
      </c>
      <c r="C60" s="92" t="s">
        <v>211</v>
      </c>
      <c r="D60" s="188">
        <v>94.001000000000005</v>
      </c>
      <c r="E60" s="188">
        <v>91.001000000000005</v>
      </c>
      <c r="F60" s="159">
        <f>SUM(D60,E60)</f>
        <v>185.00200000000001</v>
      </c>
      <c r="G60" s="88">
        <v>3</v>
      </c>
      <c r="H60" s="188">
        <v>543.00299999999993</v>
      </c>
      <c r="I60" s="103">
        <v>7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25">
        <v>6</v>
      </c>
      <c r="B61" s="321" t="s">
        <v>901</v>
      </c>
      <c r="C61" s="321" t="s">
        <v>624</v>
      </c>
      <c r="D61" s="367" t="s">
        <v>30</v>
      </c>
      <c r="E61" s="367"/>
      <c r="F61" s="340">
        <f>SUM(D61,E61)</f>
        <v>0</v>
      </c>
      <c r="G61" s="323">
        <v>0</v>
      </c>
      <c r="H61" s="189">
        <v>0</v>
      </c>
      <c r="I61" s="105">
        <v>0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737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73" t="s">
        <v>905</v>
      </c>
      <c r="E65" s="98" t="s">
        <v>1505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73" t="s">
        <v>1506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2ED99456-8195-4505-8C92-6EA4D5F8601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3B1B3-3282-4B46-A9CD-A6F66AEF5C68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7" width="5" style="73" customWidth="1"/>
    <col min="8" max="8" width="1.7109375" style="73" customWidth="1"/>
    <col min="9" max="9" width="2.7109375" style="74" customWidth="1"/>
    <col min="10" max="11" width="20.7109375" style="73" customWidth="1"/>
    <col min="12" max="15" width="5" style="73" customWidth="1"/>
    <col min="16" max="16" width="2.42578125" style="73" customWidth="1"/>
    <col min="17" max="24" width="4.140625" style="73" customWidth="1"/>
    <col min="25" max="25" width="10.28515625" style="73"/>
  </cols>
  <sheetData>
    <row r="1" spans="1:25" ht="18" x14ac:dyDescent="0.35">
      <c r="A1" s="70"/>
      <c r="B1" s="71" t="s">
        <v>383</v>
      </c>
      <c r="C1" s="71"/>
      <c r="D1" s="72"/>
      <c r="E1" s="72"/>
      <c r="F1" s="72"/>
      <c r="G1" s="72"/>
      <c r="H1" s="72"/>
      <c r="I1" s="72"/>
      <c r="J1" s="72" t="s">
        <v>1504</v>
      </c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A2" s="73"/>
      <c r="B2" s="75" t="s">
        <v>1</v>
      </c>
      <c r="I2" s="99" t="s">
        <v>384</v>
      </c>
    </row>
    <row r="3" spans="1:25" ht="15.75" customHeight="1" x14ac:dyDescent="0.3">
      <c r="A3" s="78"/>
      <c r="B3" s="79" t="s">
        <v>481</v>
      </c>
      <c r="C3" s="80" t="s">
        <v>482</v>
      </c>
      <c r="D3" s="80"/>
      <c r="E3" s="80" t="s">
        <v>1267</v>
      </c>
      <c r="F3" s="79"/>
      <c r="G3" s="79"/>
      <c r="H3"/>
      <c r="I3" s="78"/>
      <c r="J3" s="79" t="s">
        <v>483</v>
      </c>
      <c r="K3" s="80" t="s">
        <v>484</v>
      </c>
      <c r="L3" s="80"/>
      <c r="M3" s="80" t="s">
        <v>1268</v>
      </c>
      <c r="N3" s="79"/>
      <c r="O3" s="7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81">
        <v>1</v>
      </c>
      <c r="B4" s="82" t="s">
        <v>7</v>
      </c>
      <c r="C4" s="82" t="s">
        <v>8</v>
      </c>
      <c r="D4" s="86" t="s">
        <v>9</v>
      </c>
      <c r="E4" s="86" t="s">
        <v>10</v>
      </c>
      <c r="F4" s="86" t="s">
        <v>11</v>
      </c>
      <c r="G4" s="87" t="s">
        <v>12</v>
      </c>
      <c r="H4"/>
      <c r="I4" s="81">
        <v>1</v>
      </c>
      <c r="J4" s="82" t="s">
        <v>7</v>
      </c>
      <c r="K4" s="82" t="s">
        <v>8</v>
      </c>
      <c r="L4" s="86" t="s">
        <v>9</v>
      </c>
      <c r="M4" s="86" t="s">
        <v>10</v>
      </c>
      <c r="N4" s="86" t="s">
        <v>11</v>
      </c>
      <c r="O4" s="87" t="s">
        <v>12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58">
        <v>6</v>
      </c>
      <c r="B5" s="316" t="s">
        <v>308</v>
      </c>
      <c r="C5" s="316" t="s">
        <v>284</v>
      </c>
      <c r="D5" s="459">
        <v>169</v>
      </c>
      <c r="E5" s="317">
        <v>9</v>
      </c>
      <c r="F5" s="459">
        <v>502</v>
      </c>
      <c r="G5" s="460">
        <v>24</v>
      </c>
      <c r="H5"/>
      <c r="I5" s="315">
        <v>1</v>
      </c>
      <c r="J5" s="316" t="s">
        <v>486</v>
      </c>
      <c r="K5" s="316" t="s">
        <v>298</v>
      </c>
      <c r="L5" s="317">
        <v>168</v>
      </c>
      <c r="M5" s="317">
        <v>9</v>
      </c>
      <c r="N5" s="318">
        <v>496</v>
      </c>
      <c r="O5" s="319">
        <v>24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01">
        <v>8</v>
      </c>
      <c r="B6" s="92" t="s">
        <v>498</v>
      </c>
      <c r="C6" s="92" t="s">
        <v>257</v>
      </c>
      <c r="D6" s="102">
        <v>164</v>
      </c>
      <c r="E6" s="88">
        <v>8</v>
      </c>
      <c r="F6" s="102">
        <v>491</v>
      </c>
      <c r="G6" s="103">
        <v>21</v>
      </c>
      <c r="H6"/>
      <c r="I6" s="101">
        <v>4</v>
      </c>
      <c r="J6" s="92" t="s">
        <v>491</v>
      </c>
      <c r="K6" s="92" t="s">
        <v>18</v>
      </c>
      <c r="L6" s="102">
        <v>162</v>
      </c>
      <c r="M6" s="88">
        <v>7</v>
      </c>
      <c r="N6" s="102">
        <v>490</v>
      </c>
      <c r="O6" s="103">
        <v>22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91">
        <v>5</v>
      </c>
      <c r="B7" s="92" t="s">
        <v>492</v>
      </c>
      <c r="C7" s="92" t="s">
        <v>243</v>
      </c>
      <c r="D7" s="102">
        <v>161</v>
      </c>
      <c r="E7" s="88">
        <v>5</v>
      </c>
      <c r="F7" s="102">
        <v>492</v>
      </c>
      <c r="G7" s="103">
        <v>20</v>
      </c>
      <c r="H7"/>
      <c r="I7" s="101">
        <v>2</v>
      </c>
      <c r="J7" s="92" t="s">
        <v>214</v>
      </c>
      <c r="K7" s="92" t="s">
        <v>211</v>
      </c>
      <c r="L7" s="102">
        <v>159</v>
      </c>
      <c r="M7" s="88">
        <v>6</v>
      </c>
      <c r="N7" s="102">
        <v>486</v>
      </c>
      <c r="O7" s="103">
        <v>20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91">
        <v>9</v>
      </c>
      <c r="B8" s="92" t="s">
        <v>64</v>
      </c>
      <c r="C8" s="92" t="s">
        <v>65</v>
      </c>
      <c r="D8" s="102">
        <v>162</v>
      </c>
      <c r="E8" s="88">
        <v>7</v>
      </c>
      <c r="F8" s="102">
        <v>485</v>
      </c>
      <c r="G8" s="103">
        <v>19</v>
      </c>
      <c r="H8"/>
      <c r="I8" s="101">
        <v>6</v>
      </c>
      <c r="J8" s="92" t="s">
        <v>303</v>
      </c>
      <c r="K8" s="92" t="s">
        <v>284</v>
      </c>
      <c r="L8" s="102">
        <v>152</v>
      </c>
      <c r="M8" s="88">
        <v>4</v>
      </c>
      <c r="N8" s="102">
        <v>478</v>
      </c>
      <c r="O8" s="103">
        <v>17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01">
        <v>4</v>
      </c>
      <c r="B9" s="92" t="s">
        <v>490</v>
      </c>
      <c r="C9" s="92" t="s">
        <v>273</v>
      </c>
      <c r="D9" s="102">
        <v>162</v>
      </c>
      <c r="E9" s="88">
        <v>7</v>
      </c>
      <c r="F9" s="102">
        <v>483</v>
      </c>
      <c r="G9" s="103">
        <v>17</v>
      </c>
      <c r="H9"/>
      <c r="I9" s="91">
        <v>3</v>
      </c>
      <c r="J9" s="92" t="s">
        <v>215</v>
      </c>
      <c r="K9" s="92" t="s">
        <v>211</v>
      </c>
      <c r="L9" s="102">
        <v>167</v>
      </c>
      <c r="M9" s="88">
        <v>8</v>
      </c>
      <c r="N9" s="102">
        <v>475</v>
      </c>
      <c r="O9" s="103">
        <v>14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91">
        <v>1</v>
      </c>
      <c r="B10" s="92" t="s">
        <v>485</v>
      </c>
      <c r="C10" s="92" t="s">
        <v>20</v>
      </c>
      <c r="D10" s="94">
        <v>151</v>
      </c>
      <c r="E10" s="88">
        <v>3</v>
      </c>
      <c r="F10" s="146">
        <v>465</v>
      </c>
      <c r="G10" s="147">
        <v>14</v>
      </c>
      <c r="H10"/>
      <c r="I10" s="91">
        <v>7</v>
      </c>
      <c r="J10" s="92" t="s">
        <v>496</v>
      </c>
      <c r="K10" s="92" t="s">
        <v>497</v>
      </c>
      <c r="L10" s="102">
        <v>154</v>
      </c>
      <c r="M10" s="88">
        <v>5</v>
      </c>
      <c r="N10" s="102">
        <v>322</v>
      </c>
      <c r="O10" s="103">
        <v>14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91">
        <v>3</v>
      </c>
      <c r="B11" s="92" t="s">
        <v>489</v>
      </c>
      <c r="C11" s="92" t="s">
        <v>298</v>
      </c>
      <c r="D11" s="102">
        <v>157</v>
      </c>
      <c r="E11" s="88">
        <v>4</v>
      </c>
      <c r="F11" s="102">
        <v>460</v>
      </c>
      <c r="G11" s="103">
        <v>10</v>
      </c>
      <c r="H11"/>
      <c r="I11" s="101">
        <v>8</v>
      </c>
      <c r="J11" s="92" t="s">
        <v>499</v>
      </c>
      <c r="K11" s="92" t="s">
        <v>284</v>
      </c>
      <c r="L11" s="102" t="s">
        <v>30</v>
      </c>
      <c r="M11" s="88">
        <v>0</v>
      </c>
      <c r="N11" s="102">
        <v>315</v>
      </c>
      <c r="O11" s="103">
        <v>11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91">
        <v>7</v>
      </c>
      <c r="B12" s="92" t="s">
        <v>494</v>
      </c>
      <c r="C12" s="92" t="s">
        <v>495</v>
      </c>
      <c r="D12" s="102" t="s">
        <v>30</v>
      </c>
      <c r="E12" s="88">
        <v>0</v>
      </c>
      <c r="F12" s="102">
        <v>322</v>
      </c>
      <c r="G12" s="103">
        <v>9</v>
      </c>
      <c r="H12"/>
      <c r="I12" s="91">
        <v>5</v>
      </c>
      <c r="J12" s="92" t="s">
        <v>493</v>
      </c>
      <c r="K12" s="92" t="s">
        <v>322</v>
      </c>
      <c r="L12" s="102">
        <v>145</v>
      </c>
      <c r="M12" s="88">
        <v>3</v>
      </c>
      <c r="N12" s="102">
        <v>450</v>
      </c>
      <c r="O12" s="103">
        <v>10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25">
        <v>2</v>
      </c>
      <c r="B13" s="321" t="s">
        <v>487</v>
      </c>
      <c r="C13" s="321" t="s">
        <v>488</v>
      </c>
      <c r="D13" s="324">
        <v>145</v>
      </c>
      <c r="E13" s="323">
        <v>2</v>
      </c>
      <c r="F13" s="104">
        <v>433</v>
      </c>
      <c r="G13" s="105">
        <v>4</v>
      </c>
      <c r="H13"/>
      <c r="I13" s="320">
        <v>9</v>
      </c>
      <c r="J13" s="321" t="s">
        <v>500</v>
      </c>
      <c r="K13" s="321" t="s">
        <v>24</v>
      </c>
      <c r="L13" s="324">
        <v>143</v>
      </c>
      <c r="M13" s="323">
        <v>2</v>
      </c>
      <c r="N13" s="104">
        <v>414</v>
      </c>
      <c r="O13" s="105">
        <v>5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8"/>
      <c r="B15" s="79" t="s">
        <v>501</v>
      </c>
      <c r="C15" s="80" t="s">
        <v>502</v>
      </c>
      <c r="D15" s="80"/>
      <c r="E15" s="80" t="s">
        <v>1269</v>
      </c>
      <c r="F15" s="79"/>
      <c r="G15" s="79"/>
      <c r="H15"/>
      <c r="I15" s="78"/>
      <c r="J15" s="79" t="s">
        <v>503</v>
      </c>
      <c r="K15" s="80" t="s">
        <v>504</v>
      </c>
      <c r="L15" s="80"/>
      <c r="M15" s="80" t="s">
        <v>1270</v>
      </c>
      <c r="N15" s="79"/>
      <c r="O15" s="7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81">
        <v>1</v>
      </c>
      <c r="B16" s="82" t="s">
        <v>7</v>
      </c>
      <c r="C16" s="82" t="s">
        <v>8</v>
      </c>
      <c r="D16" s="86" t="s">
        <v>9</v>
      </c>
      <c r="E16" s="86" t="s">
        <v>10</v>
      </c>
      <c r="F16" s="86" t="s">
        <v>11</v>
      </c>
      <c r="G16" s="87" t="s">
        <v>12</v>
      </c>
      <c r="H16"/>
      <c r="I16" s="81">
        <v>1</v>
      </c>
      <c r="J16" s="82" t="s">
        <v>7</v>
      </c>
      <c r="K16" s="82" t="s">
        <v>8</v>
      </c>
      <c r="L16" s="86" t="s">
        <v>9</v>
      </c>
      <c r="M16" s="86" t="s">
        <v>10</v>
      </c>
      <c r="N16" s="86" t="s">
        <v>11</v>
      </c>
      <c r="O16" s="87" t="s">
        <v>12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58">
        <v>2</v>
      </c>
      <c r="B17" s="316" t="s">
        <v>131</v>
      </c>
      <c r="C17" s="316" t="s">
        <v>132</v>
      </c>
      <c r="D17" s="459">
        <v>158</v>
      </c>
      <c r="E17" s="317">
        <v>6</v>
      </c>
      <c r="F17" s="318">
        <v>485</v>
      </c>
      <c r="G17" s="319">
        <v>21</v>
      </c>
      <c r="H17"/>
      <c r="I17" s="458">
        <v>2</v>
      </c>
      <c r="J17" s="316" t="s">
        <v>507</v>
      </c>
      <c r="K17" s="316" t="s">
        <v>257</v>
      </c>
      <c r="L17" s="459">
        <v>146</v>
      </c>
      <c r="M17" s="317">
        <v>4</v>
      </c>
      <c r="N17" s="459">
        <v>480</v>
      </c>
      <c r="O17" s="460">
        <v>22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91">
        <v>5</v>
      </c>
      <c r="B18" s="92" t="s">
        <v>512</v>
      </c>
      <c r="C18" s="92" t="s">
        <v>20</v>
      </c>
      <c r="D18" s="102">
        <v>161</v>
      </c>
      <c r="E18" s="88">
        <v>8</v>
      </c>
      <c r="F18" s="146">
        <v>473</v>
      </c>
      <c r="G18" s="147">
        <v>20</v>
      </c>
      <c r="H18"/>
      <c r="I18" s="91">
        <v>3</v>
      </c>
      <c r="J18" s="92" t="s">
        <v>509</v>
      </c>
      <c r="K18" s="92" t="s">
        <v>257</v>
      </c>
      <c r="L18" s="102">
        <v>151</v>
      </c>
      <c r="M18" s="88">
        <v>7</v>
      </c>
      <c r="N18" s="102">
        <v>462</v>
      </c>
      <c r="O18" s="103">
        <v>21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01">
        <v>6</v>
      </c>
      <c r="B19" s="92" t="s">
        <v>514</v>
      </c>
      <c r="C19" s="92" t="s">
        <v>243</v>
      </c>
      <c r="D19" s="102">
        <v>155</v>
      </c>
      <c r="E19" s="88">
        <v>5</v>
      </c>
      <c r="F19" s="146">
        <v>473</v>
      </c>
      <c r="G19" s="147">
        <v>18</v>
      </c>
      <c r="H19"/>
      <c r="I19" s="91">
        <v>9</v>
      </c>
      <c r="J19" s="92" t="s">
        <v>95</v>
      </c>
      <c r="K19" s="92" t="s">
        <v>65</v>
      </c>
      <c r="L19" s="102">
        <v>156</v>
      </c>
      <c r="M19" s="88">
        <v>9</v>
      </c>
      <c r="N19" s="102">
        <v>450</v>
      </c>
      <c r="O19" s="103">
        <v>20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01">
        <v>4</v>
      </c>
      <c r="B20" s="92" t="s">
        <v>510</v>
      </c>
      <c r="C20" s="92" t="s">
        <v>18</v>
      </c>
      <c r="D20" s="102">
        <v>154</v>
      </c>
      <c r="E20" s="88">
        <v>4</v>
      </c>
      <c r="F20" s="146">
        <v>472</v>
      </c>
      <c r="G20" s="147">
        <v>18</v>
      </c>
      <c r="H20"/>
      <c r="I20" s="91">
        <v>7</v>
      </c>
      <c r="J20" s="92" t="s">
        <v>345</v>
      </c>
      <c r="K20" s="92" t="s">
        <v>284</v>
      </c>
      <c r="L20" s="102">
        <v>156</v>
      </c>
      <c r="M20" s="88">
        <v>9</v>
      </c>
      <c r="N20" s="102">
        <v>444</v>
      </c>
      <c r="O20" s="103">
        <v>18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01">
        <v>8</v>
      </c>
      <c r="B21" s="92" t="s">
        <v>221</v>
      </c>
      <c r="C21" s="92" t="s">
        <v>72</v>
      </c>
      <c r="D21" s="102">
        <v>159</v>
      </c>
      <c r="E21" s="88">
        <v>7</v>
      </c>
      <c r="F21" s="146">
        <v>462</v>
      </c>
      <c r="G21" s="147">
        <v>15</v>
      </c>
      <c r="H21"/>
      <c r="I21" s="91">
        <v>1</v>
      </c>
      <c r="J21" s="92" t="s">
        <v>506</v>
      </c>
      <c r="K21" s="92" t="s">
        <v>213</v>
      </c>
      <c r="L21" s="94">
        <v>145</v>
      </c>
      <c r="M21" s="88">
        <v>3</v>
      </c>
      <c r="N21" s="146">
        <v>447</v>
      </c>
      <c r="O21" s="147">
        <v>16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91">
        <v>7</v>
      </c>
      <c r="B22" s="92" t="s">
        <v>169</v>
      </c>
      <c r="C22" s="92" t="s">
        <v>65</v>
      </c>
      <c r="D22" s="102">
        <v>150</v>
      </c>
      <c r="E22" s="88">
        <v>3</v>
      </c>
      <c r="F22" s="146">
        <v>458</v>
      </c>
      <c r="G22" s="147">
        <v>14</v>
      </c>
      <c r="H22"/>
      <c r="I22" s="101">
        <v>4</v>
      </c>
      <c r="J22" s="92" t="s">
        <v>511</v>
      </c>
      <c r="K22" s="92" t="s">
        <v>298</v>
      </c>
      <c r="L22" s="102">
        <v>151</v>
      </c>
      <c r="M22" s="88">
        <v>7</v>
      </c>
      <c r="N22" s="102">
        <v>309</v>
      </c>
      <c r="O22" s="103">
        <v>14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91">
        <v>3</v>
      </c>
      <c r="B23" s="92" t="s">
        <v>508</v>
      </c>
      <c r="C23" s="92" t="s">
        <v>488</v>
      </c>
      <c r="D23" s="102">
        <v>166</v>
      </c>
      <c r="E23" s="88">
        <v>9</v>
      </c>
      <c r="F23" s="146">
        <v>455</v>
      </c>
      <c r="G23" s="147">
        <v>12</v>
      </c>
      <c r="H23"/>
      <c r="I23" s="101">
        <v>8</v>
      </c>
      <c r="J23" s="92" t="s">
        <v>276</v>
      </c>
      <c r="K23" s="92" t="s">
        <v>79</v>
      </c>
      <c r="L23" s="102">
        <v>149</v>
      </c>
      <c r="M23" s="88">
        <v>5</v>
      </c>
      <c r="N23" s="102">
        <v>435</v>
      </c>
      <c r="O23" s="103">
        <v>13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91">
        <v>1</v>
      </c>
      <c r="B24" s="92" t="s">
        <v>505</v>
      </c>
      <c r="C24" s="92" t="s">
        <v>298</v>
      </c>
      <c r="D24" s="94">
        <v>149</v>
      </c>
      <c r="E24" s="88">
        <v>2</v>
      </c>
      <c r="F24" s="146">
        <v>449</v>
      </c>
      <c r="G24" s="147">
        <v>10</v>
      </c>
      <c r="H24"/>
      <c r="I24" s="101">
        <v>6</v>
      </c>
      <c r="J24" s="92" t="s">
        <v>154</v>
      </c>
      <c r="K24" s="92" t="s">
        <v>51</v>
      </c>
      <c r="L24" s="102">
        <v>144</v>
      </c>
      <c r="M24" s="88">
        <v>2</v>
      </c>
      <c r="N24" s="102">
        <v>425</v>
      </c>
      <c r="O24" s="103">
        <v>8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20">
        <v>9</v>
      </c>
      <c r="B25" s="321" t="s">
        <v>515</v>
      </c>
      <c r="C25" s="321" t="s">
        <v>32</v>
      </c>
      <c r="D25" s="324">
        <v>142</v>
      </c>
      <c r="E25" s="323">
        <v>1</v>
      </c>
      <c r="F25" s="431">
        <v>440</v>
      </c>
      <c r="G25" s="432">
        <v>10</v>
      </c>
      <c r="H25"/>
      <c r="I25" s="320">
        <v>5</v>
      </c>
      <c r="J25" s="321" t="s">
        <v>513</v>
      </c>
      <c r="K25" s="321" t="s">
        <v>132</v>
      </c>
      <c r="L25" s="324" t="s">
        <v>30</v>
      </c>
      <c r="M25" s="323">
        <v>0</v>
      </c>
      <c r="N25" s="104">
        <v>0</v>
      </c>
      <c r="O25" s="105">
        <v>0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8"/>
      <c r="B27" s="79" t="s">
        <v>516</v>
      </c>
      <c r="C27" s="80" t="s">
        <v>517</v>
      </c>
      <c r="D27" s="80"/>
      <c r="E27" s="80" t="s">
        <v>1271</v>
      </c>
      <c r="F27" s="79"/>
      <c r="G27" s="79"/>
      <c r="H27"/>
      <c r="I27" s="78"/>
      <c r="J27" s="79" t="s">
        <v>518</v>
      </c>
      <c r="K27" s="80" t="s">
        <v>519</v>
      </c>
      <c r="L27" s="80"/>
      <c r="M27" s="80" t="s">
        <v>1272</v>
      </c>
      <c r="N27" s="79"/>
      <c r="O27" s="7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81">
        <v>1</v>
      </c>
      <c r="B28" s="82" t="s">
        <v>7</v>
      </c>
      <c r="C28" s="82" t="s">
        <v>8</v>
      </c>
      <c r="D28" s="86" t="s">
        <v>9</v>
      </c>
      <c r="E28" s="86" t="s">
        <v>10</v>
      </c>
      <c r="F28" s="86" t="s">
        <v>11</v>
      </c>
      <c r="G28" s="87" t="s">
        <v>12</v>
      </c>
      <c r="H28"/>
      <c r="I28" s="81">
        <v>1</v>
      </c>
      <c r="J28" s="82" t="s">
        <v>7</v>
      </c>
      <c r="K28" s="82" t="s">
        <v>8</v>
      </c>
      <c r="L28" s="86" t="s">
        <v>9</v>
      </c>
      <c r="M28" s="86" t="s">
        <v>10</v>
      </c>
      <c r="N28" s="86" t="s">
        <v>11</v>
      </c>
      <c r="O28" s="87" t="s">
        <v>12</v>
      </c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15">
        <v>9</v>
      </c>
      <c r="B29" s="316" t="s">
        <v>534</v>
      </c>
      <c r="C29" s="316" t="s">
        <v>298</v>
      </c>
      <c r="D29" s="459">
        <v>163</v>
      </c>
      <c r="E29" s="317">
        <v>8</v>
      </c>
      <c r="F29" s="318">
        <v>492</v>
      </c>
      <c r="G29" s="319">
        <v>25</v>
      </c>
      <c r="H29"/>
      <c r="I29" s="315">
        <v>1</v>
      </c>
      <c r="J29" s="316" t="s">
        <v>521</v>
      </c>
      <c r="K29" s="316" t="s">
        <v>273</v>
      </c>
      <c r="L29" s="317">
        <v>156</v>
      </c>
      <c r="M29" s="317">
        <v>8</v>
      </c>
      <c r="N29" s="318">
        <v>466</v>
      </c>
      <c r="O29" s="319">
        <v>24</v>
      </c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01">
        <v>4</v>
      </c>
      <c r="B30" s="92" t="s">
        <v>525</v>
      </c>
      <c r="C30" s="92" t="s">
        <v>273</v>
      </c>
      <c r="D30" s="102">
        <v>166</v>
      </c>
      <c r="E30" s="88">
        <v>9</v>
      </c>
      <c r="F30" s="146">
        <v>478</v>
      </c>
      <c r="G30" s="147">
        <v>23</v>
      </c>
      <c r="H30"/>
      <c r="I30" s="101">
        <v>2</v>
      </c>
      <c r="J30" s="92" t="s">
        <v>523</v>
      </c>
      <c r="K30" s="92" t="s">
        <v>24</v>
      </c>
      <c r="L30" s="102">
        <v>155</v>
      </c>
      <c r="M30" s="88">
        <v>7</v>
      </c>
      <c r="N30" s="102">
        <v>456</v>
      </c>
      <c r="O30" s="103">
        <v>20</v>
      </c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01">
        <v>6</v>
      </c>
      <c r="B31" s="92" t="s">
        <v>529</v>
      </c>
      <c r="C31" s="92" t="s">
        <v>18</v>
      </c>
      <c r="D31" s="102">
        <v>151</v>
      </c>
      <c r="E31" s="88">
        <v>5</v>
      </c>
      <c r="F31" s="146">
        <v>470</v>
      </c>
      <c r="G31" s="147">
        <v>19</v>
      </c>
      <c r="H31"/>
      <c r="I31" s="101">
        <v>6</v>
      </c>
      <c r="J31" s="92" t="s">
        <v>530</v>
      </c>
      <c r="K31" s="92" t="s">
        <v>284</v>
      </c>
      <c r="L31" s="102">
        <v>152</v>
      </c>
      <c r="M31" s="88">
        <v>5</v>
      </c>
      <c r="N31" s="102">
        <v>449</v>
      </c>
      <c r="O31" s="103">
        <v>16</v>
      </c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91">
        <v>5</v>
      </c>
      <c r="B32" s="92" t="s">
        <v>527</v>
      </c>
      <c r="C32" s="92" t="s">
        <v>18</v>
      </c>
      <c r="D32" s="102">
        <v>153</v>
      </c>
      <c r="E32" s="88">
        <v>7</v>
      </c>
      <c r="F32" s="146">
        <v>436</v>
      </c>
      <c r="G32" s="147">
        <v>16</v>
      </c>
      <c r="H32"/>
      <c r="I32" s="91">
        <v>7</v>
      </c>
      <c r="J32" s="92" t="s">
        <v>532</v>
      </c>
      <c r="K32" s="92" t="s">
        <v>18</v>
      </c>
      <c r="L32" s="102">
        <v>153</v>
      </c>
      <c r="M32" s="88">
        <v>6</v>
      </c>
      <c r="N32" s="102">
        <v>444</v>
      </c>
      <c r="O32" s="103">
        <v>16</v>
      </c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91">
        <v>1</v>
      </c>
      <c r="B33" s="92" t="s">
        <v>520</v>
      </c>
      <c r="C33" s="92" t="s">
        <v>298</v>
      </c>
      <c r="D33" s="94">
        <v>153</v>
      </c>
      <c r="E33" s="88">
        <v>7</v>
      </c>
      <c r="F33" s="146">
        <v>409</v>
      </c>
      <c r="G33" s="147">
        <v>13</v>
      </c>
      <c r="H33"/>
      <c r="I33" s="91">
        <v>5</v>
      </c>
      <c r="J33" s="92" t="s">
        <v>528</v>
      </c>
      <c r="K33" s="92" t="s">
        <v>298</v>
      </c>
      <c r="L33" s="102">
        <v>127</v>
      </c>
      <c r="M33" s="88">
        <v>1</v>
      </c>
      <c r="N33" s="102">
        <v>416</v>
      </c>
      <c r="O33" s="103">
        <v>11</v>
      </c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91">
        <v>3</v>
      </c>
      <c r="B34" s="92" t="s">
        <v>88</v>
      </c>
      <c r="C34" s="92" t="s">
        <v>68</v>
      </c>
      <c r="D34" s="102">
        <v>143</v>
      </c>
      <c r="E34" s="88">
        <v>4</v>
      </c>
      <c r="F34" s="146">
        <v>428</v>
      </c>
      <c r="G34" s="147">
        <v>12</v>
      </c>
      <c r="H34"/>
      <c r="I34" s="101">
        <v>4</v>
      </c>
      <c r="J34" s="92" t="s">
        <v>526</v>
      </c>
      <c r="K34" s="92" t="s">
        <v>134</v>
      </c>
      <c r="L34" s="102">
        <v>132</v>
      </c>
      <c r="M34" s="88">
        <v>2</v>
      </c>
      <c r="N34" s="102">
        <v>405</v>
      </c>
      <c r="O34" s="103">
        <v>7</v>
      </c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01">
        <v>8</v>
      </c>
      <c r="B35" s="92" t="s">
        <v>99</v>
      </c>
      <c r="C35" s="92" t="s">
        <v>51</v>
      </c>
      <c r="D35" s="102">
        <v>124</v>
      </c>
      <c r="E35" s="88">
        <v>3</v>
      </c>
      <c r="F35" s="146">
        <v>411</v>
      </c>
      <c r="G35" s="147">
        <v>12</v>
      </c>
      <c r="H35"/>
      <c r="I35" s="91">
        <v>3</v>
      </c>
      <c r="J35" s="92" t="s">
        <v>524</v>
      </c>
      <c r="K35" s="92" t="s">
        <v>425</v>
      </c>
      <c r="L35" s="102">
        <v>147</v>
      </c>
      <c r="M35" s="88">
        <v>4</v>
      </c>
      <c r="N35" s="102">
        <v>290</v>
      </c>
      <c r="O35" s="103">
        <v>7</v>
      </c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91">
        <v>7</v>
      </c>
      <c r="B36" s="92" t="s">
        <v>531</v>
      </c>
      <c r="C36" s="92" t="s">
        <v>293</v>
      </c>
      <c r="D36" s="102" t="s">
        <v>30</v>
      </c>
      <c r="E36" s="88">
        <v>0</v>
      </c>
      <c r="F36" s="146">
        <v>293</v>
      </c>
      <c r="G36" s="147">
        <v>11</v>
      </c>
      <c r="H36"/>
      <c r="I36" s="325">
        <v>8</v>
      </c>
      <c r="J36" s="321" t="s">
        <v>533</v>
      </c>
      <c r="K36" s="321" t="s">
        <v>284</v>
      </c>
      <c r="L36" s="324">
        <v>134</v>
      </c>
      <c r="M36" s="323">
        <v>3</v>
      </c>
      <c r="N36" s="104">
        <v>397</v>
      </c>
      <c r="O36" s="105">
        <v>6</v>
      </c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25">
        <v>2</v>
      </c>
      <c r="B37" s="321" t="s">
        <v>522</v>
      </c>
      <c r="C37" s="321" t="s">
        <v>273</v>
      </c>
      <c r="D37" s="324" t="s">
        <v>37</v>
      </c>
      <c r="E37" s="323">
        <v>0</v>
      </c>
      <c r="F37" s="431">
        <v>0</v>
      </c>
      <c r="G37" s="432"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8"/>
      <c r="B39" s="79" t="s">
        <v>535</v>
      </c>
      <c r="C39" s="80" t="s">
        <v>536</v>
      </c>
      <c r="D39" s="80"/>
      <c r="E39" s="80" t="s">
        <v>1273</v>
      </c>
      <c r="F39" s="79"/>
      <c r="G39" s="79"/>
      <c r="H39"/>
      <c r="I39" s="78"/>
      <c r="J39" s="79" t="s">
        <v>537</v>
      </c>
      <c r="K39" s="80" t="s">
        <v>538</v>
      </c>
      <c r="L39" s="80"/>
      <c r="M39" s="80" t="s">
        <v>1274</v>
      </c>
      <c r="N39" s="79"/>
      <c r="O39" s="7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81">
        <v>1</v>
      </c>
      <c r="B40" s="82" t="s">
        <v>7</v>
      </c>
      <c r="C40" s="82" t="s">
        <v>8</v>
      </c>
      <c r="D40" s="86" t="s">
        <v>9</v>
      </c>
      <c r="E40" s="86" t="s">
        <v>10</v>
      </c>
      <c r="F40" s="86" t="s">
        <v>11</v>
      </c>
      <c r="G40" s="87" t="s">
        <v>12</v>
      </c>
      <c r="H40"/>
      <c r="I40" s="81">
        <v>1</v>
      </c>
      <c r="J40" s="82" t="s">
        <v>7</v>
      </c>
      <c r="K40" s="82" t="s">
        <v>8</v>
      </c>
      <c r="L40" s="86" t="s">
        <v>9</v>
      </c>
      <c r="M40" s="86" t="s">
        <v>10</v>
      </c>
      <c r="N40" s="86" t="s">
        <v>11</v>
      </c>
      <c r="O40" s="87" t="s">
        <v>12</v>
      </c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58">
        <v>4</v>
      </c>
      <c r="B41" s="316" t="s">
        <v>545</v>
      </c>
      <c r="C41" s="316" t="s">
        <v>243</v>
      </c>
      <c r="D41" s="459">
        <v>151</v>
      </c>
      <c r="E41" s="317">
        <v>8</v>
      </c>
      <c r="F41" s="459">
        <v>451</v>
      </c>
      <c r="G41" s="460">
        <v>22</v>
      </c>
      <c r="H41"/>
      <c r="I41" s="315">
        <v>1</v>
      </c>
      <c r="J41" s="316" t="s">
        <v>540</v>
      </c>
      <c r="K41" s="316" t="s">
        <v>425</v>
      </c>
      <c r="L41" s="317">
        <v>137</v>
      </c>
      <c r="M41" s="317">
        <v>7</v>
      </c>
      <c r="N41" s="318">
        <v>388</v>
      </c>
      <c r="O41" s="319">
        <v>22</v>
      </c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91">
        <v>1</v>
      </c>
      <c r="B42" s="92" t="s">
        <v>539</v>
      </c>
      <c r="C42" s="92" t="s">
        <v>257</v>
      </c>
      <c r="D42" s="94">
        <v>151</v>
      </c>
      <c r="E42" s="88">
        <v>8</v>
      </c>
      <c r="F42" s="146">
        <v>418</v>
      </c>
      <c r="G42" s="147">
        <v>17</v>
      </c>
      <c r="H42"/>
      <c r="I42" s="101">
        <v>4</v>
      </c>
      <c r="J42" s="92" t="s">
        <v>546</v>
      </c>
      <c r="K42" s="92" t="s">
        <v>20</v>
      </c>
      <c r="L42" s="102">
        <v>108</v>
      </c>
      <c r="M42" s="88">
        <v>6</v>
      </c>
      <c r="N42" s="102">
        <v>333</v>
      </c>
      <c r="O42" s="103">
        <v>18</v>
      </c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91">
        <v>5</v>
      </c>
      <c r="B43" s="92" t="s">
        <v>547</v>
      </c>
      <c r="C43" s="92" t="s">
        <v>20</v>
      </c>
      <c r="D43" s="102">
        <v>127</v>
      </c>
      <c r="E43" s="88">
        <v>2</v>
      </c>
      <c r="F43" s="102">
        <v>435</v>
      </c>
      <c r="G43" s="103">
        <v>16</v>
      </c>
      <c r="H43"/>
      <c r="I43" s="91">
        <v>3</v>
      </c>
      <c r="J43" s="92" t="s">
        <v>544</v>
      </c>
      <c r="K43" s="92" t="s">
        <v>20</v>
      </c>
      <c r="L43" s="102">
        <v>145</v>
      </c>
      <c r="M43" s="88">
        <v>8</v>
      </c>
      <c r="N43" s="102">
        <v>347</v>
      </c>
      <c r="O43" s="103">
        <v>17</v>
      </c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01">
        <v>2</v>
      </c>
      <c r="B44" s="92" t="s">
        <v>541</v>
      </c>
      <c r="C44" s="92" t="s">
        <v>425</v>
      </c>
      <c r="D44" s="102">
        <v>146</v>
      </c>
      <c r="E44" s="88">
        <v>6</v>
      </c>
      <c r="F44" s="102">
        <v>297</v>
      </c>
      <c r="G44" s="103">
        <v>14</v>
      </c>
      <c r="H44"/>
      <c r="I44" s="91">
        <v>5</v>
      </c>
      <c r="J44" s="92" t="s">
        <v>548</v>
      </c>
      <c r="K44" s="92" t="s">
        <v>79</v>
      </c>
      <c r="L44" s="102">
        <v>86</v>
      </c>
      <c r="M44" s="88">
        <v>2</v>
      </c>
      <c r="N44" s="102">
        <v>340</v>
      </c>
      <c r="O44" s="103">
        <v>17</v>
      </c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01">
        <v>6</v>
      </c>
      <c r="B45" s="92" t="s">
        <v>549</v>
      </c>
      <c r="C45" s="92" t="s">
        <v>213</v>
      </c>
      <c r="D45" s="102">
        <v>133</v>
      </c>
      <c r="E45" s="88">
        <v>4</v>
      </c>
      <c r="F45" s="102">
        <v>409</v>
      </c>
      <c r="G45" s="103">
        <v>13</v>
      </c>
      <c r="H45"/>
      <c r="I45" s="101">
        <v>6</v>
      </c>
      <c r="J45" s="92" t="s">
        <v>550</v>
      </c>
      <c r="K45" s="92" t="s">
        <v>22</v>
      </c>
      <c r="L45" s="102">
        <v>104</v>
      </c>
      <c r="M45" s="88">
        <v>5</v>
      </c>
      <c r="N45" s="102">
        <v>304</v>
      </c>
      <c r="O45" s="103">
        <v>13</v>
      </c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91">
        <v>7</v>
      </c>
      <c r="B46" s="92" t="s">
        <v>551</v>
      </c>
      <c r="C46" s="92" t="s">
        <v>20</v>
      </c>
      <c r="D46" s="102">
        <v>146</v>
      </c>
      <c r="E46" s="88">
        <v>6</v>
      </c>
      <c r="F46" s="102">
        <v>408</v>
      </c>
      <c r="G46" s="103">
        <v>13</v>
      </c>
      <c r="H46"/>
      <c r="I46" s="91">
        <v>7</v>
      </c>
      <c r="J46" s="92" t="s">
        <v>552</v>
      </c>
      <c r="K46" s="92" t="s">
        <v>488</v>
      </c>
      <c r="L46" s="102">
        <v>103</v>
      </c>
      <c r="M46" s="88">
        <v>4</v>
      </c>
      <c r="N46" s="102">
        <v>312</v>
      </c>
      <c r="O46" s="103">
        <v>12</v>
      </c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91">
        <v>3</v>
      </c>
      <c r="B47" s="92" t="s">
        <v>543</v>
      </c>
      <c r="C47" s="92" t="s">
        <v>298</v>
      </c>
      <c r="D47" s="102">
        <v>132</v>
      </c>
      <c r="E47" s="88">
        <v>3</v>
      </c>
      <c r="F47" s="102">
        <v>372</v>
      </c>
      <c r="G47" s="103">
        <v>8</v>
      </c>
      <c r="H47"/>
      <c r="I47" s="101">
        <v>2</v>
      </c>
      <c r="J47" s="92" t="s">
        <v>542</v>
      </c>
      <c r="K47" s="92" t="s">
        <v>22</v>
      </c>
      <c r="L47" s="102">
        <v>102</v>
      </c>
      <c r="M47" s="88">
        <v>3</v>
      </c>
      <c r="N47" s="102">
        <v>102</v>
      </c>
      <c r="O47" s="103">
        <v>3</v>
      </c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325">
        <v>8</v>
      </c>
      <c r="B48" s="321" t="s">
        <v>262</v>
      </c>
      <c r="C48" s="321" t="s">
        <v>257</v>
      </c>
      <c r="D48" s="324">
        <v>117</v>
      </c>
      <c r="E48" s="323">
        <v>1</v>
      </c>
      <c r="F48" s="104">
        <v>348</v>
      </c>
      <c r="G48" s="105">
        <v>6</v>
      </c>
      <c r="H48"/>
      <c r="I48" s="325">
        <v>8</v>
      </c>
      <c r="J48" s="321" t="s">
        <v>553</v>
      </c>
      <c r="K48" s="321" t="s">
        <v>257</v>
      </c>
      <c r="L48" s="324" t="s">
        <v>37</v>
      </c>
      <c r="M48" s="323">
        <v>0</v>
      </c>
      <c r="N48" s="104">
        <v>0</v>
      </c>
      <c r="O48" s="105">
        <v>0</v>
      </c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/>
      <c r="B50" s="73" t="s">
        <v>480</v>
      </c>
      <c r="F50" s="98" t="s">
        <v>1505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/>
      <c r="B51" s="73" t="s">
        <v>1506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ortState xmlns:xlrd2="http://schemas.microsoft.com/office/spreadsheetml/2017/richdata2" ref="I41:O48">
    <sortCondition descending="1" ref="O41"/>
    <sortCondition descending="1" ref="N41"/>
  </sortState>
  <hyperlinks>
    <hyperlink ref="B2" location="'Index'!A3" tooltip="Go to the Index sheet" display="á" xr:uid="{6E62242F-A16F-4A89-8F38-856710D796F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91CF-C3D7-46CA-92A6-6CC2374BC15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6" width="8.7109375" style="73" customWidth="1"/>
    <col min="7" max="7" width="5" style="73" customWidth="1"/>
    <col min="8" max="8" width="9.7109375" style="73" customWidth="1"/>
    <col min="9" max="9" width="5" style="73" customWidth="1"/>
    <col min="10" max="10" width="1.7109375" style="73" customWidth="1"/>
    <col min="11" max="11" width="2.7109375" style="74" customWidth="1"/>
    <col min="12" max="13" width="20.7109375" style="73" customWidth="1"/>
    <col min="14" max="16" width="7.7109375" style="73" customWidth="1"/>
    <col min="17" max="17" width="5" style="73" customWidth="1"/>
    <col min="18" max="18" width="8.7109375" style="73" customWidth="1"/>
    <col min="19" max="21" width="5" style="73" customWidth="1"/>
    <col min="22" max="22" width="3.7109375" style="73" customWidth="1"/>
    <col min="23" max="23" width="5" style="73" customWidth="1"/>
    <col min="24" max="25" width="10.28515625" style="73"/>
  </cols>
  <sheetData>
    <row r="1" spans="1:25" ht="18" x14ac:dyDescent="0.35">
      <c r="A1" s="70"/>
      <c r="B1" s="71" t="s">
        <v>867</v>
      </c>
      <c r="C1" s="71"/>
      <c r="D1" s="72"/>
      <c r="E1" s="72"/>
      <c r="F1" s="72"/>
      <c r="G1" s="71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76" t="s">
        <v>868</v>
      </c>
    </row>
    <row r="3" spans="1:25" ht="15.75" customHeight="1" x14ac:dyDescent="0.3">
      <c r="A3" s="78"/>
      <c r="B3" s="79" t="s">
        <v>518</v>
      </c>
      <c r="C3" s="80" t="s">
        <v>906</v>
      </c>
      <c r="D3" s="80"/>
      <c r="E3" s="80" t="s">
        <v>1391</v>
      </c>
      <c r="F3" s="79"/>
      <c r="G3" s="79"/>
      <c r="H3" s="79"/>
      <c r="I3" s="7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81">
        <v>2</v>
      </c>
      <c r="B4" s="82" t="s">
        <v>7</v>
      </c>
      <c r="C4" s="83" t="s">
        <v>8</v>
      </c>
      <c r="D4" s="109"/>
      <c r="E4" s="153"/>
      <c r="F4" s="86" t="s">
        <v>9</v>
      </c>
      <c r="G4" s="86" t="s">
        <v>10</v>
      </c>
      <c r="H4" s="86" t="s">
        <v>11</v>
      </c>
      <c r="I4" s="87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58">
        <v>8</v>
      </c>
      <c r="B5" s="316" t="s">
        <v>913</v>
      </c>
      <c r="C5" s="316" t="s">
        <v>34</v>
      </c>
      <c r="D5" s="466">
        <v>95</v>
      </c>
      <c r="E5" s="466">
        <v>94</v>
      </c>
      <c r="F5" s="339">
        <f>SUM(D5,E5)</f>
        <v>189</v>
      </c>
      <c r="G5" s="317">
        <v>6</v>
      </c>
      <c r="H5" s="466">
        <v>583.01099999999997</v>
      </c>
      <c r="I5" s="460">
        <v>24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91">
        <v>5</v>
      </c>
      <c r="B6" s="92" t="s">
        <v>910</v>
      </c>
      <c r="C6" s="92" t="s">
        <v>113</v>
      </c>
      <c r="D6" s="188">
        <v>95</v>
      </c>
      <c r="E6" s="188">
        <v>99</v>
      </c>
      <c r="F6" s="159">
        <f>SUM(D6,E6)</f>
        <v>194</v>
      </c>
      <c r="G6" s="88">
        <v>8</v>
      </c>
      <c r="H6" s="188">
        <v>573.005</v>
      </c>
      <c r="I6" s="103">
        <v>24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91">
        <v>7</v>
      </c>
      <c r="B7" s="92" t="s">
        <v>912</v>
      </c>
      <c r="C7" s="92" t="s">
        <v>211</v>
      </c>
      <c r="D7" s="188">
        <v>97.001999999999995</v>
      </c>
      <c r="E7" s="188">
        <v>97</v>
      </c>
      <c r="F7" s="159">
        <f>SUM(D7,E7)</f>
        <v>194.00200000000001</v>
      </c>
      <c r="G7" s="88">
        <v>9</v>
      </c>
      <c r="H7" s="188">
        <v>571.00400000000002</v>
      </c>
      <c r="I7" s="103">
        <v>21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91">
        <v>1</v>
      </c>
      <c r="B8" s="92" t="s">
        <v>907</v>
      </c>
      <c r="C8" s="92" t="s">
        <v>211</v>
      </c>
      <c r="D8" s="159">
        <v>98.001000000000005</v>
      </c>
      <c r="E8" s="159">
        <v>95.001000000000005</v>
      </c>
      <c r="F8" s="159">
        <f>SUM(D8,E8)</f>
        <v>193.00200000000001</v>
      </c>
      <c r="G8" s="88">
        <v>7</v>
      </c>
      <c r="H8" s="159">
        <v>571.00199999999995</v>
      </c>
      <c r="I8" s="147">
        <v>20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01">
        <v>2</v>
      </c>
      <c r="B9" s="92" t="s">
        <v>908</v>
      </c>
      <c r="C9" s="92" t="s">
        <v>211</v>
      </c>
      <c r="D9" s="188">
        <v>93.001999999999995</v>
      </c>
      <c r="E9" s="188">
        <v>91</v>
      </c>
      <c r="F9" s="159">
        <f>SUM(D9,E9)</f>
        <v>184.00200000000001</v>
      </c>
      <c r="G9" s="88">
        <v>5</v>
      </c>
      <c r="H9" s="188">
        <v>559.00400000000002</v>
      </c>
      <c r="I9" s="103">
        <v>16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91">
        <v>9</v>
      </c>
      <c r="B10" s="92" t="s">
        <v>914</v>
      </c>
      <c r="C10" s="92" t="s">
        <v>57</v>
      </c>
      <c r="D10" s="188">
        <v>93</v>
      </c>
      <c r="E10" s="188">
        <v>89</v>
      </c>
      <c r="F10" s="159">
        <f>SUM(D10,E10)</f>
        <v>182</v>
      </c>
      <c r="G10" s="88">
        <v>4</v>
      </c>
      <c r="H10" s="188">
        <v>545.00099999999998</v>
      </c>
      <c r="I10" s="103">
        <v>12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01">
        <v>6</v>
      </c>
      <c r="B11" s="92" t="s">
        <v>911</v>
      </c>
      <c r="C11" s="92" t="s">
        <v>97</v>
      </c>
      <c r="D11" s="188">
        <v>0</v>
      </c>
      <c r="E11" s="188">
        <v>0</v>
      </c>
      <c r="F11" s="159">
        <f>SUM(D11,E11)</f>
        <v>0</v>
      </c>
      <c r="G11" s="88">
        <v>0</v>
      </c>
      <c r="H11" s="188">
        <v>333.00099999999998</v>
      </c>
      <c r="I11" s="103">
        <v>6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91">
        <v>3</v>
      </c>
      <c r="B12" s="92" t="s">
        <v>909</v>
      </c>
      <c r="C12" s="92" t="s">
        <v>72</v>
      </c>
      <c r="D12" s="188" t="s">
        <v>37</v>
      </c>
      <c r="E12" s="188"/>
      <c r="F12" s="159">
        <f>SUM(D12,E12)</f>
        <v>0</v>
      </c>
      <c r="G12" s="88">
        <v>0</v>
      </c>
      <c r="H12" s="188">
        <v>0</v>
      </c>
      <c r="I12" s="103">
        <v>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25">
        <v>4</v>
      </c>
      <c r="B13" s="321" t="s">
        <v>794</v>
      </c>
      <c r="C13" s="321" t="s">
        <v>231</v>
      </c>
      <c r="D13" s="367" t="s">
        <v>30</v>
      </c>
      <c r="E13" s="367"/>
      <c r="F13" s="340">
        <f>SUM(D13,E13)</f>
        <v>0</v>
      </c>
      <c r="G13" s="323">
        <v>0</v>
      </c>
      <c r="H13" s="189">
        <v>0</v>
      </c>
      <c r="I13" s="105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8"/>
      <c r="B15" s="79" t="s">
        <v>535</v>
      </c>
      <c r="C15" s="80" t="s">
        <v>915</v>
      </c>
      <c r="D15" s="80"/>
      <c r="E15" s="80" t="s">
        <v>1392</v>
      </c>
      <c r="F15" s="79"/>
      <c r="G15" s="79"/>
      <c r="H15" s="79"/>
      <c r="I15" s="79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81">
        <v>2</v>
      </c>
      <c r="B16" s="82" t="s">
        <v>7</v>
      </c>
      <c r="C16" s="83" t="s">
        <v>8</v>
      </c>
      <c r="D16" s="109"/>
      <c r="E16" s="153"/>
      <c r="F16" s="86" t="s">
        <v>9</v>
      </c>
      <c r="G16" s="86" t="s">
        <v>10</v>
      </c>
      <c r="H16" s="86" t="s">
        <v>11</v>
      </c>
      <c r="I16" s="87" t="s">
        <v>12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15">
        <v>5</v>
      </c>
      <c r="B17" s="316" t="s">
        <v>920</v>
      </c>
      <c r="C17" s="316" t="s">
        <v>298</v>
      </c>
      <c r="D17" s="466">
        <v>99.001000000000005</v>
      </c>
      <c r="E17" s="466">
        <v>98.001000000000005</v>
      </c>
      <c r="F17" s="339">
        <f>SUM(D17,E17)</f>
        <v>197.00200000000001</v>
      </c>
      <c r="G17" s="317">
        <v>8</v>
      </c>
      <c r="H17" s="466">
        <v>594.00900000000001</v>
      </c>
      <c r="I17" s="460">
        <v>24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01">
        <v>2</v>
      </c>
      <c r="B18" s="92" t="s">
        <v>917</v>
      </c>
      <c r="C18" s="92" t="s">
        <v>34</v>
      </c>
      <c r="D18" s="188">
        <v>90</v>
      </c>
      <c r="E18" s="188">
        <v>93</v>
      </c>
      <c r="F18" s="159">
        <f>SUM(D18,E18)</f>
        <v>183</v>
      </c>
      <c r="G18" s="88">
        <v>6</v>
      </c>
      <c r="H18" s="188">
        <v>566.00300000000004</v>
      </c>
      <c r="I18" s="103">
        <v>20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91">
        <v>3</v>
      </c>
      <c r="B19" s="92" t="s">
        <v>918</v>
      </c>
      <c r="C19" s="92" t="s">
        <v>20</v>
      </c>
      <c r="D19" s="188">
        <v>91.001000000000005</v>
      </c>
      <c r="E19" s="188">
        <v>96</v>
      </c>
      <c r="F19" s="159">
        <f>SUM(D19,E19)</f>
        <v>187.001</v>
      </c>
      <c r="G19" s="88">
        <v>7</v>
      </c>
      <c r="H19" s="188">
        <v>557.00199999999995</v>
      </c>
      <c r="I19" s="103">
        <v>16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91">
        <v>7</v>
      </c>
      <c r="B20" s="92" t="s">
        <v>922</v>
      </c>
      <c r="C20" s="92" t="s">
        <v>68</v>
      </c>
      <c r="D20" s="188">
        <v>90</v>
      </c>
      <c r="E20" s="188">
        <v>92</v>
      </c>
      <c r="F20" s="159">
        <f>SUM(D20,E20)</f>
        <v>182</v>
      </c>
      <c r="G20" s="88">
        <v>5</v>
      </c>
      <c r="H20" s="188">
        <v>544.00199999999995</v>
      </c>
      <c r="I20" s="103">
        <v>12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91">
        <v>1</v>
      </c>
      <c r="B21" s="92" t="s">
        <v>916</v>
      </c>
      <c r="C21" s="92" t="s">
        <v>57</v>
      </c>
      <c r="D21" s="159">
        <v>93.001999999999995</v>
      </c>
      <c r="E21" s="482">
        <v>87</v>
      </c>
      <c r="F21" s="159">
        <f>SUM(D21,E21)</f>
        <v>180.00200000000001</v>
      </c>
      <c r="G21" s="88">
        <v>4</v>
      </c>
      <c r="H21" s="159">
        <v>538.00199999999995</v>
      </c>
      <c r="I21" s="147">
        <v>12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01">
        <v>4</v>
      </c>
      <c r="B22" s="92" t="s">
        <v>919</v>
      </c>
      <c r="C22" s="92" t="s">
        <v>34</v>
      </c>
      <c r="D22" s="188">
        <v>91</v>
      </c>
      <c r="E22" s="242">
        <v>88</v>
      </c>
      <c r="F22" s="159">
        <f>SUM(D22,E22)</f>
        <v>179</v>
      </c>
      <c r="G22" s="88">
        <v>3</v>
      </c>
      <c r="H22" s="188">
        <v>542.00099999999998</v>
      </c>
      <c r="I22" s="103">
        <v>11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01">
        <v>8</v>
      </c>
      <c r="B23" s="92" t="s">
        <v>923</v>
      </c>
      <c r="C23" s="92" t="s">
        <v>113</v>
      </c>
      <c r="D23" s="188" t="s">
        <v>30</v>
      </c>
      <c r="E23" s="188"/>
      <c r="F23" s="159">
        <f>SUM(D23,E23)</f>
        <v>0</v>
      </c>
      <c r="G23" s="88">
        <v>0</v>
      </c>
      <c r="H23" s="188">
        <v>367.00400000000002</v>
      </c>
      <c r="I23" s="103">
        <v>8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25">
        <v>6</v>
      </c>
      <c r="B24" s="321" t="s">
        <v>921</v>
      </c>
      <c r="C24" s="321" t="s">
        <v>129</v>
      </c>
      <c r="D24" s="367" t="s">
        <v>30</v>
      </c>
      <c r="E24" s="367"/>
      <c r="F24" s="340">
        <f>SUM(D24,E24)</f>
        <v>0</v>
      </c>
      <c r="G24" s="323">
        <v>0</v>
      </c>
      <c r="H24" s="189">
        <v>165</v>
      </c>
      <c r="I24" s="105">
        <v>1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78"/>
      <c r="B26" s="79" t="s">
        <v>537</v>
      </c>
      <c r="C26" s="80" t="s">
        <v>924</v>
      </c>
      <c r="D26" s="80"/>
      <c r="E26" s="80" t="s">
        <v>1297</v>
      </c>
      <c r="F26" s="79"/>
      <c r="G26" s="79"/>
      <c r="H26" s="79"/>
      <c r="I26" s="79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81">
        <v>2</v>
      </c>
      <c r="B27" s="82" t="s">
        <v>7</v>
      </c>
      <c r="C27" s="83" t="s">
        <v>8</v>
      </c>
      <c r="D27" s="109"/>
      <c r="E27" s="153"/>
      <c r="F27" s="86" t="s">
        <v>9</v>
      </c>
      <c r="G27" s="86" t="s">
        <v>10</v>
      </c>
      <c r="H27" s="86" t="s">
        <v>11</v>
      </c>
      <c r="I27" s="87" t="s">
        <v>12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315">
        <v>5</v>
      </c>
      <c r="B28" s="316" t="s">
        <v>926</v>
      </c>
      <c r="C28" s="316" t="s">
        <v>139</v>
      </c>
      <c r="D28" s="466">
        <v>94</v>
      </c>
      <c r="E28" s="466">
        <v>95.001000000000005</v>
      </c>
      <c r="F28" s="339">
        <f>SUM(D28,E28)</f>
        <v>189.001</v>
      </c>
      <c r="G28" s="317">
        <v>6</v>
      </c>
      <c r="H28" s="466">
        <v>563.00199999999995</v>
      </c>
      <c r="I28" s="460">
        <v>19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01">
        <v>2</v>
      </c>
      <c r="B29" s="92" t="s">
        <v>106</v>
      </c>
      <c r="C29" s="92" t="s">
        <v>40</v>
      </c>
      <c r="D29" s="188">
        <v>95.001999999999995</v>
      </c>
      <c r="E29" s="188">
        <v>94.001999999999995</v>
      </c>
      <c r="F29" s="159">
        <f>SUM(D29,E29)</f>
        <v>189.00399999999999</v>
      </c>
      <c r="G29" s="88">
        <v>7</v>
      </c>
      <c r="H29" s="188">
        <v>560.00400000000002</v>
      </c>
      <c r="I29" s="103">
        <v>18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91">
        <v>1</v>
      </c>
      <c r="B30" s="92" t="s">
        <v>925</v>
      </c>
      <c r="C30" s="92" t="s">
        <v>68</v>
      </c>
      <c r="D30" s="159">
        <v>96.001999999999995</v>
      </c>
      <c r="E30" s="159">
        <v>94</v>
      </c>
      <c r="F30" s="159">
        <f>SUM(D30,E30)</f>
        <v>190.00200000000001</v>
      </c>
      <c r="G30" s="88">
        <v>8</v>
      </c>
      <c r="H30" s="159">
        <v>557.00400000000002</v>
      </c>
      <c r="I30" s="147">
        <v>17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01">
        <v>6</v>
      </c>
      <c r="B31" s="92" t="s">
        <v>927</v>
      </c>
      <c r="C31" s="92" t="s">
        <v>97</v>
      </c>
      <c r="D31" s="188">
        <v>95</v>
      </c>
      <c r="E31" s="188">
        <v>0</v>
      </c>
      <c r="F31" s="159">
        <f>SUM(D31,E31)</f>
        <v>95</v>
      </c>
      <c r="G31" s="88">
        <v>2</v>
      </c>
      <c r="H31" s="188">
        <v>469.00099999999998</v>
      </c>
      <c r="I31" s="103">
        <v>16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91">
        <v>7</v>
      </c>
      <c r="B32" s="92" t="s">
        <v>734</v>
      </c>
      <c r="C32" s="92" t="s">
        <v>97</v>
      </c>
      <c r="D32" s="188">
        <v>93.001000000000005</v>
      </c>
      <c r="E32" s="188">
        <v>86</v>
      </c>
      <c r="F32" s="159">
        <f>SUM(D32,E32)</f>
        <v>179.001</v>
      </c>
      <c r="G32" s="88">
        <v>4</v>
      </c>
      <c r="H32" s="188">
        <v>550.00300000000004</v>
      </c>
      <c r="I32" s="103">
        <v>14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91">
        <v>3</v>
      </c>
      <c r="B33" s="92" t="s">
        <v>214</v>
      </c>
      <c r="C33" s="92" t="s">
        <v>211</v>
      </c>
      <c r="D33" s="188">
        <v>91.001000000000005</v>
      </c>
      <c r="E33" s="188">
        <v>90</v>
      </c>
      <c r="F33" s="159">
        <f>SUM(D33,E33)</f>
        <v>181.001</v>
      </c>
      <c r="G33" s="88">
        <v>5</v>
      </c>
      <c r="H33" s="188">
        <v>537.00199999999995</v>
      </c>
      <c r="I33" s="103">
        <v>9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01">
        <v>4</v>
      </c>
      <c r="B34" s="92" t="s">
        <v>60</v>
      </c>
      <c r="C34" s="92" t="s">
        <v>20</v>
      </c>
      <c r="D34" s="188">
        <v>91</v>
      </c>
      <c r="E34" s="188">
        <v>84</v>
      </c>
      <c r="F34" s="159">
        <f>SUM(D34,E34)</f>
        <v>175</v>
      </c>
      <c r="G34" s="88">
        <v>3</v>
      </c>
      <c r="H34" s="188">
        <v>530</v>
      </c>
      <c r="I34" s="103">
        <v>7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325">
        <v>8</v>
      </c>
      <c r="B35" s="321" t="s">
        <v>695</v>
      </c>
      <c r="C35" s="321" t="s">
        <v>134</v>
      </c>
      <c r="D35" s="367" t="s">
        <v>30</v>
      </c>
      <c r="E35" s="367"/>
      <c r="F35" s="340">
        <f>SUM(D35,E35)</f>
        <v>0</v>
      </c>
      <c r="G35" s="323">
        <v>0</v>
      </c>
      <c r="H35" s="189">
        <v>356.00200000000001</v>
      </c>
      <c r="I35" s="105">
        <v>7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78"/>
      <c r="B37" s="79" t="s">
        <v>928</v>
      </c>
      <c r="C37" s="80" t="s">
        <v>929</v>
      </c>
      <c r="D37" s="80"/>
      <c r="E37" s="80" t="s">
        <v>1393</v>
      </c>
      <c r="F37" s="79"/>
      <c r="G37" s="79"/>
      <c r="H37" s="79"/>
      <c r="I37" s="79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81">
        <v>2</v>
      </c>
      <c r="B38" s="82" t="s">
        <v>7</v>
      </c>
      <c r="C38" s="83" t="s">
        <v>8</v>
      </c>
      <c r="D38" s="109"/>
      <c r="E38" s="153"/>
      <c r="F38" s="86" t="s">
        <v>9</v>
      </c>
      <c r="G38" s="86" t="s">
        <v>10</v>
      </c>
      <c r="H38" s="86" t="s">
        <v>11</v>
      </c>
      <c r="I38" s="87" t="s">
        <v>12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315">
        <v>1</v>
      </c>
      <c r="B39" s="316" t="s">
        <v>930</v>
      </c>
      <c r="C39" s="316" t="s">
        <v>97</v>
      </c>
      <c r="D39" s="339">
        <v>92</v>
      </c>
      <c r="E39" s="339">
        <v>95.001000000000005</v>
      </c>
      <c r="F39" s="339">
        <f>SUM(D39,E39)</f>
        <v>187.001</v>
      </c>
      <c r="G39" s="317">
        <v>8</v>
      </c>
      <c r="H39" s="339">
        <v>563.00300000000004</v>
      </c>
      <c r="I39" s="319">
        <v>24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1">
        <v>6</v>
      </c>
      <c r="B40" s="92" t="s">
        <v>934</v>
      </c>
      <c r="C40" s="92" t="s">
        <v>68</v>
      </c>
      <c r="D40" s="188">
        <v>90</v>
      </c>
      <c r="E40" s="188">
        <v>86</v>
      </c>
      <c r="F40" s="159">
        <f>SUM(D40,E40)</f>
        <v>176</v>
      </c>
      <c r="G40" s="88">
        <v>6</v>
      </c>
      <c r="H40" s="188">
        <v>538.00199999999995</v>
      </c>
      <c r="I40" s="103">
        <v>19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01">
        <v>2</v>
      </c>
      <c r="B41" s="92" t="s">
        <v>731</v>
      </c>
      <c r="C41" s="92" t="s">
        <v>97</v>
      </c>
      <c r="D41" s="188">
        <v>90</v>
      </c>
      <c r="E41" s="188">
        <v>91</v>
      </c>
      <c r="F41" s="159">
        <f>SUM(D41,E41)</f>
        <v>181</v>
      </c>
      <c r="G41" s="88">
        <v>7</v>
      </c>
      <c r="H41" s="188">
        <v>533.00099999999998</v>
      </c>
      <c r="I41" s="103">
        <v>17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01">
        <v>8</v>
      </c>
      <c r="B42" s="92" t="s">
        <v>936</v>
      </c>
      <c r="C42" s="92" t="s">
        <v>97</v>
      </c>
      <c r="D42" s="188">
        <v>84</v>
      </c>
      <c r="E42" s="188">
        <v>86.001000000000005</v>
      </c>
      <c r="F42" s="159">
        <f>SUM(D42,E42)</f>
        <v>170.001</v>
      </c>
      <c r="G42" s="88">
        <v>4</v>
      </c>
      <c r="H42" s="188">
        <v>504.00099999999998</v>
      </c>
      <c r="I42" s="103">
        <v>12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91">
        <v>3</v>
      </c>
      <c r="B43" s="92" t="s">
        <v>931</v>
      </c>
      <c r="C43" s="92" t="s">
        <v>68</v>
      </c>
      <c r="D43" s="188">
        <v>80</v>
      </c>
      <c r="E43" s="188">
        <v>84</v>
      </c>
      <c r="F43" s="159">
        <f>SUM(D43,E43)</f>
        <v>164</v>
      </c>
      <c r="G43" s="88">
        <v>2</v>
      </c>
      <c r="H43" s="188">
        <v>504.00200000000001</v>
      </c>
      <c r="I43" s="103">
        <v>11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91">
        <v>5</v>
      </c>
      <c r="B44" s="92" t="s">
        <v>933</v>
      </c>
      <c r="C44" s="92" t="s">
        <v>97</v>
      </c>
      <c r="D44" s="188">
        <v>87</v>
      </c>
      <c r="E44" s="188">
        <v>87</v>
      </c>
      <c r="F44" s="159">
        <f>SUM(D44,E44)</f>
        <v>174</v>
      </c>
      <c r="G44" s="88">
        <v>5</v>
      </c>
      <c r="H44" s="188">
        <v>479</v>
      </c>
      <c r="I44" s="103">
        <v>10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91">
        <v>7</v>
      </c>
      <c r="B45" s="92" t="s">
        <v>935</v>
      </c>
      <c r="C45" s="92" t="s">
        <v>97</v>
      </c>
      <c r="D45" s="188">
        <v>0</v>
      </c>
      <c r="E45" s="188">
        <v>0</v>
      </c>
      <c r="F45" s="159">
        <f>SUM(D45,E45)</f>
        <v>0</v>
      </c>
      <c r="G45" s="88">
        <v>0</v>
      </c>
      <c r="H45" s="188">
        <v>331.00099999999998</v>
      </c>
      <c r="I45" s="103">
        <v>8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325">
        <v>4</v>
      </c>
      <c r="B46" s="321" t="s">
        <v>932</v>
      </c>
      <c r="C46" s="321" t="s">
        <v>68</v>
      </c>
      <c r="D46" s="367">
        <v>86</v>
      </c>
      <c r="E46" s="367">
        <v>84</v>
      </c>
      <c r="F46" s="340">
        <f>SUM(D46,E46)</f>
        <v>170</v>
      </c>
      <c r="G46" s="323">
        <v>3</v>
      </c>
      <c r="H46" s="189">
        <v>488</v>
      </c>
      <c r="I46" s="105">
        <v>7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78"/>
      <c r="B48" s="79" t="s">
        <v>937</v>
      </c>
      <c r="C48" s="80" t="s">
        <v>938</v>
      </c>
      <c r="D48" s="80"/>
      <c r="E48" s="80" t="s">
        <v>1277</v>
      </c>
      <c r="F48" s="79"/>
      <c r="G48" s="79"/>
      <c r="H48" s="79"/>
      <c r="I48" s="79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81">
        <v>2</v>
      </c>
      <c r="B49" s="82" t="s">
        <v>7</v>
      </c>
      <c r="C49" s="83" t="s">
        <v>8</v>
      </c>
      <c r="D49" s="109"/>
      <c r="E49" s="153"/>
      <c r="F49" s="86" t="s">
        <v>9</v>
      </c>
      <c r="G49" s="86" t="s">
        <v>10</v>
      </c>
      <c r="H49" s="86" t="s">
        <v>11</v>
      </c>
      <c r="I49" s="87" t="s">
        <v>12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315">
        <v>3</v>
      </c>
      <c r="B50" s="316" t="s">
        <v>940</v>
      </c>
      <c r="C50" s="316" t="s">
        <v>20</v>
      </c>
      <c r="D50" s="466">
        <v>97</v>
      </c>
      <c r="E50" s="466">
        <v>94</v>
      </c>
      <c r="F50" s="339">
        <f>SUM(D50,E50)</f>
        <v>191</v>
      </c>
      <c r="G50" s="317">
        <v>7</v>
      </c>
      <c r="H50" s="466">
        <v>570.00099999999998</v>
      </c>
      <c r="I50" s="460">
        <v>22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01">
        <v>6</v>
      </c>
      <c r="B51" s="92" t="s">
        <v>941</v>
      </c>
      <c r="C51" s="92" t="s">
        <v>20</v>
      </c>
      <c r="D51" s="188">
        <v>94</v>
      </c>
      <c r="E51" s="188">
        <v>97.001999999999995</v>
      </c>
      <c r="F51" s="159">
        <f>SUM(D51,E51)</f>
        <v>191.00200000000001</v>
      </c>
      <c r="G51" s="88">
        <v>8</v>
      </c>
      <c r="H51" s="188">
        <v>546.00400000000002</v>
      </c>
      <c r="I51" s="103">
        <v>19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01">
        <v>8</v>
      </c>
      <c r="B52" s="92" t="s">
        <v>617</v>
      </c>
      <c r="C52" s="92" t="s">
        <v>84</v>
      </c>
      <c r="D52" s="188">
        <v>90</v>
      </c>
      <c r="E52" s="188">
        <v>93</v>
      </c>
      <c r="F52" s="159">
        <f>SUM(D52,E52)</f>
        <v>183</v>
      </c>
      <c r="G52" s="88">
        <v>5</v>
      </c>
      <c r="H52" s="188">
        <v>551.00099999999998</v>
      </c>
      <c r="I52" s="103">
        <v>18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91">
        <v>7</v>
      </c>
      <c r="B53" s="92" t="s">
        <v>693</v>
      </c>
      <c r="C53" s="92" t="s">
        <v>20</v>
      </c>
      <c r="D53" s="188">
        <v>87</v>
      </c>
      <c r="E53" s="188">
        <v>94</v>
      </c>
      <c r="F53" s="159">
        <f>SUM(D53,E53)</f>
        <v>181</v>
      </c>
      <c r="G53" s="88">
        <v>4</v>
      </c>
      <c r="H53" s="188">
        <v>532</v>
      </c>
      <c r="I53" s="103">
        <v>14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91">
        <v>1</v>
      </c>
      <c r="B54" s="92" t="s">
        <v>210</v>
      </c>
      <c r="C54" s="92" t="s">
        <v>211</v>
      </c>
      <c r="D54" s="159">
        <v>91</v>
      </c>
      <c r="E54" s="159">
        <v>95.001999999999995</v>
      </c>
      <c r="F54" s="159">
        <f>SUM(D54,E54)</f>
        <v>186.00200000000001</v>
      </c>
      <c r="G54" s="88">
        <v>6</v>
      </c>
      <c r="H54" s="159">
        <v>529.00199999999995</v>
      </c>
      <c r="I54" s="147">
        <v>13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91">
        <v>5</v>
      </c>
      <c r="B55" s="92" t="s">
        <v>650</v>
      </c>
      <c r="C55" s="92" t="s">
        <v>84</v>
      </c>
      <c r="D55" s="188">
        <v>89</v>
      </c>
      <c r="E55" s="188">
        <v>85</v>
      </c>
      <c r="F55" s="159">
        <f>SUM(D55,E55)</f>
        <v>174</v>
      </c>
      <c r="G55" s="88">
        <v>3</v>
      </c>
      <c r="H55" s="188">
        <v>529.00199999999995</v>
      </c>
      <c r="I55" s="103">
        <v>13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01">
        <v>2</v>
      </c>
      <c r="B56" s="92" t="s">
        <v>939</v>
      </c>
      <c r="C56" s="92" t="s">
        <v>594</v>
      </c>
      <c r="D56" s="188">
        <v>83</v>
      </c>
      <c r="E56" s="188">
        <v>82</v>
      </c>
      <c r="F56" s="159">
        <f>SUM(D56,E56)</f>
        <v>165</v>
      </c>
      <c r="G56" s="88">
        <v>2</v>
      </c>
      <c r="H56" s="188">
        <v>471</v>
      </c>
      <c r="I56" s="103">
        <v>6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325">
        <v>4</v>
      </c>
      <c r="B57" s="321" t="s">
        <v>733</v>
      </c>
      <c r="C57" s="321" t="s">
        <v>97</v>
      </c>
      <c r="D57" s="367">
        <v>66</v>
      </c>
      <c r="E57" s="367">
        <v>70</v>
      </c>
      <c r="F57" s="340">
        <f>SUM(D57,E57)</f>
        <v>136</v>
      </c>
      <c r="G57" s="323">
        <v>1</v>
      </c>
      <c r="H57" s="189">
        <v>426</v>
      </c>
      <c r="I57" s="105">
        <v>3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 t="s">
        <v>737</v>
      </c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/>
      <c r="B61" s="73" t="s">
        <v>905</v>
      </c>
      <c r="E61" s="98" t="s">
        <v>1505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/>
      <c r="B62" s="73" t="s">
        <v>1506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0:I57">
    <sortCondition descending="1" ref="I50"/>
    <sortCondition descending="1" ref="H50"/>
  </sortState>
  <hyperlinks>
    <hyperlink ref="B2" location="'Index'!A3" tooltip="Go to the Index sheet" display="á" xr:uid="{22DB436B-EB38-4780-8AE2-87FB18CF179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F3B59-64B1-449C-BEBD-5076A0CC3D4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6" width="8.7109375" style="73" customWidth="1"/>
    <col min="7" max="7" width="5" style="73" customWidth="1"/>
    <col min="8" max="8" width="9.7109375" style="73" customWidth="1"/>
    <col min="9" max="9" width="5" style="73" customWidth="1"/>
    <col min="10" max="10" width="1.7109375" style="73" customWidth="1"/>
    <col min="11" max="11" width="2.7109375" style="74" customWidth="1"/>
    <col min="12" max="13" width="20.7109375" style="73" customWidth="1"/>
    <col min="14" max="16" width="7.7109375" style="73" customWidth="1"/>
    <col min="17" max="17" width="5" style="73" customWidth="1"/>
    <col min="18" max="18" width="8.7109375" style="73" customWidth="1"/>
    <col min="19" max="21" width="5" style="73" customWidth="1"/>
    <col min="22" max="22" width="3.7109375" style="73" customWidth="1"/>
    <col min="23" max="23" width="5" style="73" customWidth="1"/>
    <col min="24" max="25" width="10.28515625" style="73"/>
  </cols>
  <sheetData>
    <row r="1" spans="1:25" ht="18" x14ac:dyDescent="0.35">
      <c r="A1" s="70"/>
      <c r="B1" s="71" t="s">
        <v>867</v>
      </c>
      <c r="C1" s="71"/>
      <c r="D1" s="72"/>
      <c r="E1" s="72"/>
      <c r="F1" s="72" t="s">
        <v>363</v>
      </c>
      <c r="G1" s="71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155" t="s">
        <v>942</v>
      </c>
    </row>
    <row r="3" spans="1:25" ht="15.75" customHeight="1" x14ac:dyDescent="0.3">
      <c r="A3" s="78"/>
      <c r="B3" s="79" t="s">
        <v>3</v>
      </c>
      <c r="C3" s="80" t="s">
        <v>943</v>
      </c>
      <c r="D3" s="80"/>
      <c r="E3" s="80" t="s">
        <v>1313</v>
      </c>
      <c r="F3" s="79"/>
      <c r="G3" s="79"/>
      <c r="H3" s="79"/>
      <c r="I3" s="7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81">
        <v>2</v>
      </c>
      <c r="B4" s="82" t="s">
        <v>7</v>
      </c>
      <c r="C4" s="83" t="s">
        <v>8</v>
      </c>
      <c r="D4" s="109"/>
      <c r="E4" s="153"/>
      <c r="F4" s="86" t="s">
        <v>9</v>
      </c>
      <c r="G4" s="86" t="s">
        <v>10</v>
      </c>
      <c r="H4" s="86" t="s">
        <v>11</v>
      </c>
      <c r="I4" s="87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61">
        <v>2</v>
      </c>
      <c r="B5" s="327" t="s">
        <v>944</v>
      </c>
      <c r="C5" s="327" t="s">
        <v>72</v>
      </c>
      <c r="D5" s="467">
        <v>99.001999999999995</v>
      </c>
      <c r="E5" s="467">
        <v>95.001000000000005</v>
      </c>
      <c r="F5" s="368">
        <v>194.00299999999999</v>
      </c>
      <c r="G5" s="328">
        <v>5</v>
      </c>
      <c r="H5" s="466">
        <v>581.00700000000006</v>
      </c>
      <c r="I5" s="460">
        <v>16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33">
        <v>5</v>
      </c>
      <c r="B6" s="330" t="s">
        <v>945</v>
      </c>
      <c r="C6" s="330" t="s">
        <v>16</v>
      </c>
      <c r="D6" s="369">
        <v>97.004000000000005</v>
      </c>
      <c r="E6" s="369">
        <v>97.001000000000005</v>
      </c>
      <c r="F6" s="370">
        <v>194.005</v>
      </c>
      <c r="G6" s="332">
        <v>6</v>
      </c>
      <c r="H6" s="188">
        <v>491.01100000000002</v>
      </c>
      <c r="I6" s="103">
        <v>13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29">
        <v>4</v>
      </c>
      <c r="B7" s="330" t="s">
        <v>912</v>
      </c>
      <c r="C7" s="330" t="s">
        <v>211</v>
      </c>
      <c r="D7" s="369">
        <v>97.001999999999995</v>
      </c>
      <c r="E7" s="369">
        <v>97</v>
      </c>
      <c r="F7" s="370">
        <v>194.00200000000001</v>
      </c>
      <c r="G7" s="332">
        <v>4</v>
      </c>
      <c r="H7" s="188">
        <v>571.00400000000002</v>
      </c>
      <c r="I7" s="103">
        <v>12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33">
        <v>1</v>
      </c>
      <c r="B8" s="330" t="s">
        <v>907</v>
      </c>
      <c r="C8" s="330" t="s">
        <v>211</v>
      </c>
      <c r="D8" s="370">
        <v>98.001000000000005</v>
      </c>
      <c r="E8" s="370">
        <v>95.001000000000005</v>
      </c>
      <c r="F8" s="370">
        <v>193.00200000000001</v>
      </c>
      <c r="G8" s="332">
        <v>3</v>
      </c>
      <c r="H8" s="159">
        <v>571.00199999999995</v>
      </c>
      <c r="I8" s="147">
        <v>10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29">
        <v>6</v>
      </c>
      <c r="B9" s="330" t="s">
        <v>730</v>
      </c>
      <c r="C9" s="330" t="s">
        <v>34</v>
      </c>
      <c r="D9" s="369">
        <v>94</v>
      </c>
      <c r="E9" s="369">
        <v>93</v>
      </c>
      <c r="F9" s="370">
        <v>187</v>
      </c>
      <c r="G9" s="332">
        <v>2</v>
      </c>
      <c r="H9" s="188">
        <v>564.00099999999998</v>
      </c>
      <c r="I9" s="103">
        <v>9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34">
        <v>3</v>
      </c>
      <c r="B10" s="335" t="s">
        <v>888</v>
      </c>
      <c r="C10" s="335" t="s">
        <v>79</v>
      </c>
      <c r="D10" s="371">
        <v>92</v>
      </c>
      <c r="E10" s="371">
        <v>94</v>
      </c>
      <c r="F10" s="372">
        <v>186</v>
      </c>
      <c r="G10" s="337">
        <v>1</v>
      </c>
      <c r="H10" s="189">
        <v>375</v>
      </c>
      <c r="I10" s="105">
        <v>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 t="s">
        <v>737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73" t="s">
        <v>365</v>
      </c>
      <c r="E14" s="98" t="s">
        <v>1505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73" t="s">
        <v>1506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hyperlinks>
    <hyperlink ref="B2" location="'Index'!A3" tooltip="Go to the Index sheet" display="á" xr:uid="{253D09BB-41A3-4806-9884-EA9A4B1DB9E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6884D-DBD0-4AD9-8C46-8658AB2753B3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6" width="8.7109375" style="73" customWidth="1"/>
    <col min="7" max="7" width="5" style="73" customWidth="1"/>
    <col min="8" max="8" width="9.7109375" style="73" customWidth="1"/>
    <col min="9" max="9" width="5" style="73" customWidth="1"/>
    <col min="10" max="10" width="1.7109375" style="73" customWidth="1"/>
    <col min="11" max="11" width="2.7109375" style="74" customWidth="1"/>
    <col min="12" max="13" width="20.7109375" style="73" customWidth="1"/>
    <col min="14" max="16" width="7.7109375" style="73" customWidth="1"/>
    <col min="17" max="17" width="5" style="73" customWidth="1"/>
    <col min="18" max="18" width="8.7109375" style="73" customWidth="1"/>
    <col min="19" max="21" width="5" style="73" customWidth="1"/>
    <col min="22" max="22" width="3.7109375" style="73" customWidth="1"/>
    <col min="23" max="23" width="5" style="73" customWidth="1"/>
    <col min="24" max="25" width="10.28515625" style="73"/>
  </cols>
  <sheetData>
    <row r="1" spans="1:25" ht="18" x14ac:dyDescent="0.35">
      <c r="A1" s="70"/>
      <c r="B1" s="71" t="s">
        <v>867</v>
      </c>
      <c r="C1" s="71"/>
      <c r="D1" s="72"/>
      <c r="E1" s="72"/>
      <c r="F1" s="72" t="s">
        <v>150</v>
      </c>
      <c r="G1" s="71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155" t="s">
        <v>942</v>
      </c>
    </row>
    <row r="3" spans="1:25" ht="15.75" customHeight="1" x14ac:dyDescent="0.3">
      <c r="A3" s="78"/>
      <c r="B3" s="79" t="s">
        <v>3</v>
      </c>
      <c r="C3" s="80" t="s">
        <v>946</v>
      </c>
      <c r="D3" s="80"/>
      <c r="E3" s="80" t="s">
        <v>1395</v>
      </c>
      <c r="F3" s="79"/>
      <c r="G3" s="79"/>
      <c r="H3" s="79"/>
      <c r="I3" s="7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81">
        <v>2</v>
      </c>
      <c r="B4" s="82" t="s">
        <v>7</v>
      </c>
      <c r="C4" s="83" t="s">
        <v>8</v>
      </c>
      <c r="D4" s="109"/>
      <c r="E4" s="153"/>
      <c r="F4" s="86" t="s">
        <v>9</v>
      </c>
      <c r="G4" s="86" t="s">
        <v>10</v>
      </c>
      <c r="H4" s="86" t="s">
        <v>11</v>
      </c>
      <c r="I4" s="87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26">
        <v>3</v>
      </c>
      <c r="B5" s="327" t="s">
        <v>948</v>
      </c>
      <c r="C5" s="327" t="s">
        <v>949</v>
      </c>
      <c r="D5" s="467">
        <v>100.003</v>
      </c>
      <c r="E5" s="467">
        <v>100.003</v>
      </c>
      <c r="F5" s="368">
        <v>200.006</v>
      </c>
      <c r="G5" s="328">
        <v>8</v>
      </c>
      <c r="H5" s="466">
        <v>600.02300000000002</v>
      </c>
      <c r="I5" s="460">
        <v>24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33">
        <v>7</v>
      </c>
      <c r="B6" s="330" t="s">
        <v>494</v>
      </c>
      <c r="C6" s="330" t="s">
        <v>495</v>
      </c>
      <c r="D6" s="369">
        <v>100</v>
      </c>
      <c r="E6" s="369">
        <v>99.003</v>
      </c>
      <c r="F6" s="370">
        <v>199.00299999999999</v>
      </c>
      <c r="G6" s="332">
        <v>7</v>
      </c>
      <c r="H6" s="188">
        <v>597.01900000000001</v>
      </c>
      <c r="I6" s="103">
        <v>20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33">
        <v>1</v>
      </c>
      <c r="B7" s="330" t="s">
        <v>131</v>
      </c>
      <c r="C7" s="330" t="s">
        <v>132</v>
      </c>
      <c r="D7" s="370">
        <v>100</v>
      </c>
      <c r="E7" s="370">
        <v>99.001000000000005</v>
      </c>
      <c r="F7" s="370">
        <v>199.001</v>
      </c>
      <c r="G7" s="332">
        <v>6</v>
      </c>
      <c r="H7" s="159">
        <v>595.00699999999995</v>
      </c>
      <c r="I7" s="147">
        <v>16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33">
        <v>5</v>
      </c>
      <c r="B8" s="330" t="s">
        <v>950</v>
      </c>
      <c r="C8" s="330" t="s">
        <v>949</v>
      </c>
      <c r="D8" s="369">
        <v>100.004</v>
      </c>
      <c r="E8" s="369">
        <v>97</v>
      </c>
      <c r="F8" s="370">
        <v>197.00400000000002</v>
      </c>
      <c r="G8" s="332">
        <v>5</v>
      </c>
      <c r="H8" s="188">
        <v>593.01400000000001</v>
      </c>
      <c r="I8" s="103">
        <v>15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29">
        <v>2</v>
      </c>
      <c r="B9" s="330" t="s">
        <v>947</v>
      </c>
      <c r="C9" s="330" t="s">
        <v>624</v>
      </c>
      <c r="D9" s="369">
        <v>99</v>
      </c>
      <c r="E9" s="369">
        <v>98.003</v>
      </c>
      <c r="F9" s="370">
        <v>197.00299999999999</v>
      </c>
      <c r="G9" s="332">
        <v>4</v>
      </c>
      <c r="H9" s="188">
        <v>592.00800000000004</v>
      </c>
      <c r="I9" s="103">
        <v>12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29">
        <v>4</v>
      </c>
      <c r="B10" s="330" t="s">
        <v>163</v>
      </c>
      <c r="C10" s="330" t="s">
        <v>79</v>
      </c>
      <c r="D10" s="369">
        <v>99.003</v>
      </c>
      <c r="E10" s="369">
        <v>97.003</v>
      </c>
      <c r="F10" s="370">
        <v>196.006</v>
      </c>
      <c r="G10" s="332">
        <v>2</v>
      </c>
      <c r="H10" s="188">
        <v>592.01099999999997</v>
      </c>
      <c r="I10" s="103">
        <v>11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29">
        <v>8</v>
      </c>
      <c r="B11" s="330" t="s">
        <v>951</v>
      </c>
      <c r="C11" s="330" t="s">
        <v>624</v>
      </c>
      <c r="D11" s="369">
        <v>100.002</v>
      </c>
      <c r="E11" s="369">
        <v>97.001000000000005</v>
      </c>
      <c r="F11" s="370">
        <v>197.00299999999999</v>
      </c>
      <c r="G11" s="332">
        <v>4</v>
      </c>
      <c r="H11" s="188">
        <v>585.00800000000004</v>
      </c>
      <c r="I11" s="103">
        <v>7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38">
        <v>6</v>
      </c>
      <c r="B12" s="335" t="s">
        <v>775</v>
      </c>
      <c r="C12" s="335" t="s">
        <v>287</v>
      </c>
      <c r="D12" s="371">
        <v>97.001000000000005</v>
      </c>
      <c r="E12" s="371">
        <v>96.001000000000005</v>
      </c>
      <c r="F12" s="372">
        <v>193.00200000000001</v>
      </c>
      <c r="G12" s="337">
        <v>1</v>
      </c>
      <c r="H12" s="189">
        <v>579.00800000000004</v>
      </c>
      <c r="I12" s="105">
        <v>4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8"/>
      <c r="B14" s="79" t="s">
        <v>5</v>
      </c>
      <c r="C14" s="80" t="s">
        <v>764</v>
      </c>
      <c r="D14" s="80"/>
      <c r="E14" s="80" t="s">
        <v>1401</v>
      </c>
      <c r="F14" s="79"/>
      <c r="G14" s="79"/>
      <c r="H14" s="79"/>
      <c r="I14" s="79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81">
        <v>2</v>
      </c>
      <c r="B15" s="82" t="s">
        <v>7</v>
      </c>
      <c r="C15" s="83" t="s">
        <v>8</v>
      </c>
      <c r="D15" s="109"/>
      <c r="E15" s="153"/>
      <c r="F15" s="86" t="s">
        <v>9</v>
      </c>
      <c r="G15" s="86" t="s">
        <v>10</v>
      </c>
      <c r="H15" s="86" t="s">
        <v>11</v>
      </c>
      <c r="I15" s="87" t="s">
        <v>12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61">
        <v>2</v>
      </c>
      <c r="B16" s="327" t="s">
        <v>466</v>
      </c>
      <c r="C16" s="327" t="s">
        <v>132</v>
      </c>
      <c r="D16" s="467">
        <v>100.003</v>
      </c>
      <c r="E16" s="467">
        <v>96.001000000000005</v>
      </c>
      <c r="F16" s="368">
        <v>196.00400000000002</v>
      </c>
      <c r="G16" s="328">
        <v>6</v>
      </c>
      <c r="H16" s="466">
        <v>592.01200000000006</v>
      </c>
      <c r="I16" s="460">
        <v>20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33">
        <v>5</v>
      </c>
      <c r="B17" s="330" t="s">
        <v>954</v>
      </c>
      <c r="C17" s="330" t="s">
        <v>72</v>
      </c>
      <c r="D17" s="369">
        <v>100.003</v>
      </c>
      <c r="E17" s="369">
        <v>99.001999999999995</v>
      </c>
      <c r="F17" s="370">
        <v>199.005</v>
      </c>
      <c r="G17" s="332">
        <v>8</v>
      </c>
      <c r="H17" s="188">
        <v>592.01400000000001</v>
      </c>
      <c r="I17" s="103">
        <v>18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33">
        <v>1</v>
      </c>
      <c r="B18" s="330" t="s">
        <v>157</v>
      </c>
      <c r="C18" s="330" t="s">
        <v>24</v>
      </c>
      <c r="D18" s="370">
        <v>98.001000000000005</v>
      </c>
      <c r="E18" s="370">
        <v>96</v>
      </c>
      <c r="F18" s="370">
        <v>194.001</v>
      </c>
      <c r="G18" s="332">
        <v>4</v>
      </c>
      <c r="H18" s="159">
        <v>589.005</v>
      </c>
      <c r="I18" s="147">
        <v>18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29">
        <v>4</v>
      </c>
      <c r="B19" s="330" t="s">
        <v>953</v>
      </c>
      <c r="C19" s="330" t="s">
        <v>72</v>
      </c>
      <c r="D19" s="369">
        <v>100.002</v>
      </c>
      <c r="E19" s="369">
        <v>99.001000000000005</v>
      </c>
      <c r="F19" s="370">
        <v>199.00299999999999</v>
      </c>
      <c r="G19" s="332">
        <v>7</v>
      </c>
      <c r="H19" s="188">
        <v>592.00900000000001</v>
      </c>
      <c r="I19" s="103">
        <v>16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33">
        <v>7</v>
      </c>
      <c r="B20" s="330" t="s">
        <v>955</v>
      </c>
      <c r="C20" s="330" t="s">
        <v>72</v>
      </c>
      <c r="D20" s="369">
        <v>97.001999999999995</v>
      </c>
      <c r="E20" s="369">
        <v>97.001000000000005</v>
      </c>
      <c r="F20" s="370">
        <v>194.00299999999999</v>
      </c>
      <c r="G20" s="332">
        <v>5</v>
      </c>
      <c r="H20" s="188">
        <v>586.005</v>
      </c>
      <c r="I20" s="103">
        <v>14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29">
        <v>6</v>
      </c>
      <c r="B21" s="330" t="s">
        <v>774</v>
      </c>
      <c r="C21" s="330" t="s">
        <v>211</v>
      </c>
      <c r="D21" s="369">
        <v>96.003</v>
      </c>
      <c r="E21" s="369">
        <v>96.001999999999995</v>
      </c>
      <c r="F21" s="370">
        <v>192.005</v>
      </c>
      <c r="G21" s="332">
        <v>2</v>
      </c>
      <c r="H21" s="188">
        <v>585.01199999999994</v>
      </c>
      <c r="I21" s="103">
        <v>13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33">
        <v>3</v>
      </c>
      <c r="B22" s="330" t="s">
        <v>952</v>
      </c>
      <c r="C22" s="330" t="s">
        <v>62</v>
      </c>
      <c r="D22" s="369">
        <v>97.003</v>
      </c>
      <c r="E22" s="369">
        <v>95.001999999999995</v>
      </c>
      <c r="F22" s="370">
        <v>192.005</v>
      </c>
      <c r="G22" s="332">
        <v>2</v>
      </c>
      <c r="H22" s="188">
        <v>582.00900000000001</v>
      </c>
      <c r="I22" s="103">
        <v>7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38">
        <v>8</v>
      </c>
      <c r="B23" s="335" t="s">
        <v>164</v>
      </c>
      <c r="C23" s="335" t="s">
        <v>132</v>
      </c>
      <c r="D23" s="371">
        <v>98.001000000000005</v>
      </c>
      <c r="E23" s="371">
        <v>95</v>
      </c>
      <c r="F23" s="372">
        <v>193.001</v>
      </c>
      <c r="G23" s="337">
        <v>3</v>
      </c>
      <c r="H23" s="189">
        <v>578.00300000000004</v>
      </c>
      <c r="I23" s="105">
        <v>5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8"/>
      <c r="B25" s="79" t="s">
        <v>45</v>
      </c>
      <c r="C25" s="80" t="s">
        <v>956</v>
      </c>
      <c r="D25" s="80"/>
      <c r="E25" s="80" t="s">
        <v>1402</v>
      </c>
      <c r="F25" s="79"/>
      <c r="G25" s="79"/>
      <c r="H25" s="79"/>
      <c r="I25" s="79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81">
        <v>2</v>
      </c>
      <c r="B26" s="82" t="s">
        <v>7</v>
      </c>
      <c r="C26" s="83" t="s">
        <v>8</v>
      </c>
      <c r="D26" s="109"/>
      <c r="E26" s="153"/>
      <c r="F26" s="86" t="s">
        <v>9</v>
      </c>
      <c r="G26" s="86" t="s">
        <v>10</v>
      </c>
      <c r="H26" s="86" t="s">
        <v>11</v>
      </c>
      <c r="I26" s="87" t="s">
        <v>12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61">
        <v>2</v>
      </c>
      <c r="B27" s="327" t="s">
        <v>512</v>
      </c>
      <c r="C27" s="327" t="s">
        <v>20</v>
      </c>
      <c r="D27" s="467">
        <v>100.001</v>
      </c>
      <c r="E27" s="467">
        <v>96</v>
      </c>
      <c r="F27" s="368">
        <v>196.001</v>
      </c>
      <c r="G27" s="328">
        <v>8</v>
      </c>
      <c r="H27" s="466">
        <v>581.00300000000004</v>
      </c>
      <c r="I27" s="460">
        <v>20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333">
        <v>5</v>
      </c>
      <c r="B28" s="330" t="s">
        <v>896</v>
      </c>
      <c r="C28" s="330" t="s">
        <v>72</v>
      </c>
      <c r="D28" s="369">
        <v>96</v>
      </c>
      <c r="E28" s="369">
        <v>96.001999999999995</v>
      </c>
      <c r="F28" s="370">
        <v>192.00200000000001</v>
      </c>
      <c r="G28" s="332">
        <v>6</v>
      </c>
      <c r="H28" s="188">
        <v>579.00299999999993</v>
      </c>
      <c r="I28" s="103">
        <v>20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33">
        <v>3</v>
      </c>
      <c r="B29" s="330" t="s">
        <v>957</v>
      </c>
      <c r="C29" s="330" t="s">
        <v>20</v>
      </c>
      <c r="D29" s="369">
        <v>96</v>
      </c>
      <c r="E29" s="369">
        <v>95</v>
      </c>
      <c r="F29" s="370">
        <v>191</v>
      </c>
      <c r="G29" s="332">
        <v>5</v>
      </c>
      <c r="H29" s="188">
        <v>575.00400000000002</v>
      </c>
      <c r="I29" s="103">
        <v>16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329">
        <v>4</v>
      </c>
      <c r="B30" s="330" t="s">
        <v>782</v>
      </c>
      <c r="C30" s="330" t="s">
        <v>211</v>
      </c>
      <c r="D30" s="369">
        <v>96.001000000000005</v>
      </c>
      <c r="E30" s="369">
        <v>93</v>
      </c>
      <c r="F30" s="370">
        <v>189.001</v>
      </c>
      <c r="G30" s="332">
        <v>4</v>
      </c>
      <c r="H30" s="188">
        <v>572.005</v>
      </c>
      <c r="I30" s="103">
        <v>14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333">
        <v>7</v>
      </c>
      <c r="B31" s="330" t="s">
        <v>599</v>
      </c>
      <c r="C31" s="330" t="s">
        <v>594</v>
      </c>
      <c r="D31" s="369">
        <v>98</v>
      </c>
      <c r="E31" s="369">
        <v>97</v>
      </c>
      <c r="F31" s="370">
        <v>195</v>
      </c>
      <c r="G31" s="332">
        <v>7</v>
      </c>
      <c r="H31" s="188">
        <v>574</v>
      </c>
      <c r="I31" s="103">
        <v>12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333">
        <v>1</v>
      </c>
      <c r="B32" s="330" t="s">
        <v>791</v>
      </c>
      <c r="C32" s="330" t="s">
        <v>84</v>
      </c>
      <c r="D32" s="370">
        <v>96.001000000000005</v>
      </c>
      <c r="E32" s="370">
        <v>86</v>
      </c>
      <c r="F32" s="370">
        <v>182.001</v>
      </c>
      <c r="G32" s="332">
        <v>3</v>
      </c>
      <c r="H32" s="159">
        <v>560.00599999999997</v>
      </c>
      <c r="I32" s="147">
        <v>9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329">
        <v>8</v>
      </c>
      <c r="B33" s="330" t="s">
        <v>182</v>
      </c>
      <c r="C33" s="330" t="s">
        <v>34</v>
      </c>
      <c r="D33" s="369" t="s">
        <v>30</v>
      </c>
      <c r="E33" s="369" t="s">
        <v>640</v>
      </c>
      <c r="F33" s="370">
        <v>0</v>
      </c>
      <c r="G33" s="332">
        <v>0</v>
      </c>
      <c r="H33" s="188">
        <v>382.00099999999998</v>
      </c>
      <c r="I33" s="103">
        <v>8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38">
        <v>6</v>
      </c>
      <c r="B34" s="335" t="s">
        <v>715</v>
      </c>
      <c r="C34" s="335" t="s">
        <v>34</v>
      </c>
      <c r="D34" s="371" t="s">
        <v>30</v>
      </c>
      <c r="E34" s="371" t="s">
        <v>640</v>
      </c>
      <c r="F34" s="372">
        <v>0</v>
      </c>
      <c r="G34" s="337">
        <v>0</v>
      </c>
      <c r="H34" s="189">
        <v>376.00300000000004</v>
      </c>
      <c r="I34" s="105">
        <v>6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8"/>
      <c r="B36" s="79" t="s">
        <v>47</v>
      </c>
      <c r="C36" s="80" t="s">
        <v>958</v>
      </c>
      <c r="D36" s="80"/>
      <c r="E36" s="80" t="s">
        <v>1403</v>
      </c>
      <c r="F36" s="79"/>
      <c r="G36" s="79"/>
      <c r="H36" s="79"/>
      <c r="I36" s="79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81">
        <v>2</v>
      </c>
      <c r="B37" s="82" t="s">
        <v>7</v>
      </c>
      <c r="C37" s="83" t="s">
        <v>8</v>
      </c>
      <c r="D37" s="109"/>
      <c r="E37" s="153"/>
      <c r="F37" s="86" t="s">
        <v>9</v>
      </c>
      <c r="G37" s="86" t="s">
        <v>10</v>
      </c>
      <c r="H37" s="86" t="s">
        <v>11</v>
      </c>
      <c r="I37" s="87" t="s">
        <v>12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61">
        <v>2</v>
      </c>
      <c r="B38" s="327" t="s">
        <v>898</v>
      </c>
      <c r="C38" s="327" t="s">
        <v>79</v>
      </c>
      <c r="D38" s="467">
        <v>93</v>
      </c>
      <c r="E38" s="467">
        <v>95.001000000000005</v>
      </c>
      <c r="F38" s="368">
        <v>188.001</v>
      </c>
      <c r="G38" s="328">
        <v>9</v>
      </c>
      <c r="H38" s="466">
        <v>567.00199999999995</v>
      </c>
      <c r="I38" s="460">
        <v>26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329">
        <v>8</v>
      </c>
      <c r="B39" s="330" t="s">
        <v>172</v>
      </c>
      <c r="C39" s="330" t="s">
        <v>34</v>
      </c>
      <c r="D39" s="369">
        <v>92.001000000000005</v>
      </c>
      <c r="E39" s="369">
        <v>93</v>
      </c>
      <c r="F39" s="370">
        <v>185.001</v>
      </c>
      <c r="G39" s="332">
        <v>8</v>
      </c>
      <c r="H39" s="188">
        <v>552.00099999999998</v>
      </c>
      <c r="I39" s="103">
        <v>21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333">
        <v>9</v>
      </c>
      <c r="B40" s="330" t="s">
        <v>617</v>
      </c>
      <c r="C40" s="330" t="s">
        <v>84</v>
      </c>
      <c r="D40" s="369">
        <v>90</v>
      </c>
      <c r="E40" s="369">
        <v>93</v>
      </c>
      <c r="F40" s="370">
        <v>183</v>
      </c>
      <c r="G40" s="332">
        <v>7</v>
      </c>
      <c r="H40" s="188">
        <v>551.00099999999998</v>
      </c>
      <c r="I40" s="103">
        <v>21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33">
        <v>5</v>
      </c>
      <c r="B41" s="330" t="s">
        <v>919</v>
      </c>
      <c r="C41" s="330" t="s">
        <v>34</v>
      </c>
      <c r="D41" s="369">
        <v>91</v>
      </c>
      <c r="E41" s="369">
        <v>88</v>
      </c>
      <c r="F41" s="370">
        <v>179</v>
      </c>
      <c r="G41" s="332">
        <v>5</v>
      </c>
      <c r="H41" s="188">
        <v>542.00099999999998</v>
      </c>
      <c r="I41" s="103">
        <v>16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333">
        <v>3</v>
      </c>
      <c r="B42" s="330" t="s">
        <v>214</v>
      </c>
      <c r="C42" s="330" t="s">
        <v>211</v>
      </c>
      <c r="D42" s="369">
        <v>91.001000000000005</v>
      </c>
      <c r="E42" s="369">
        <v>90</v>
      </c>
      <c r="F42" s="370">
        <v>181.001</v>
      </c>
      <c r="G42" s="332">
        <v>6</v>
      </c>
      <c r="H42" s="188">
        <v>537.00199999999995</v>
      </c>
      <c r="I42" s="103">
        <v>14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329">
        <v>4</v>
      </c>
      <c r="B43" s="330" t="s">
        <v>60</v>
      </c>
      <c r="C43" s="330" t="s">
        <v>20</v>
      </c>
      <c r="D43" s="369">
        <v>91</v>
      </c>
      <c r="E43" s="369">
        <v>84</v>
      </c>
      <c r="F43" s="370">
        <v>175</v>
      </c>
      <c r="G43" s="332">
        <v>4</v>
      </c>
      <c r="H43" s="188">
        <v>530</v>
      </c>
      <c r="I43" s="103">
        <v>12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329">
        <v>6</v>
      </c>
      <c r="B44" s="330" t="s">
        <v>650</v>
      </c>
      <c r="C44" s="330" t="s">
        <v>84</v>
      </c>
      <c r="D44" s="369">
        <v>89</v>
      </c>
      <c r="E44" s="369">
        <v>85</v>
      </c>
      <c r="F44" s="370">
        <v>174</v>
      </c>
      <c r="G44" s="332">
        <v>3</v>
      </c>
      <c r="H44" s="188">
        <v>529.00199999999995</v>
      </c>
      <c r="I44" s="103">
        <v>11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33">
        <v>7</v>
      </c>
      <c r="B45" s="330" t="s">
        <v>695</v>
      </c>
      <c r="C45" s="330" t="s">
        <v>134</v>
      </c>
      <c r="D45" s="369" t="s">
        <v>30</v>
      </c>
      <c r="E45" s="369" t="s">
        <v>640</v>
      </c>
      <c r="F45" s="370">
        <v>0</v>
      </c>
      <c r="G45" s="332">
        <v>0</v>
      </c>
      <c r="H45" s="188">
        <v>356.00200000000001</v>
      </c>
      <c r="I45" s="103">
        <v>9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334">
        <v>1</v>
      </c>
      <c r="B46" s="335" t="s">
        <v>939</v>
      </c>
      <c r="C46" s="335" t="s">
        <v>594</v>
      </c>
      <c r="D46" s="372">
        <v>83</v>
      </c>
      <c r="E46" s="372">
        <v>82</v>
      </c>
      <c r="F46" s="372">
        <v>165</v>
      </c>
      <c r="G46" s="337">
        <v>2</v>
      </c>
      <c r="H46" s="161">
        <v>471</v>
      </c>
      <c r="I46" s="432">
        <v>4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 t="s">
        <v>737</v>
      </c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/>
      <c r="B50" s="73" t="s">
        <v>365</v>
      </c>
      <c r="E50" s="98" t="s">
        <v>1505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/>
      <c r="B51" s="73" t="s">
        <v>1506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38:I46">
    <sortCondition descending="1" ref="I38"/>
    <sortCondition descending="1" ref="H38"/>
  </sortState>
  <hyperlinks>
    <hyperlink ref="B2" location="'Index'!A3" tooltip="Go to the Index sheet" display="á" xr:uid="{C9318E35-C79B-4BB1-98DC-E23BCF87A0C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3D19-0613-4F92-B934-0237C75F9587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73" customWidth="1"/>
    <col min="2" max="3" width="5" style="73" customWidth="1"/>
    <col min="4" max="4" width="8.7109375" style="73" customWidth="1"/>
    <col min="5" max="5" width="8.7109375" style="74" customWidth="1"/>
    <col min="6" max="6" width="8.7109375" style="73" customWidth="1"/>
    <col min="7" max="7" width="4.7109375" style="74" customWidth="1"/>
    <col min="8" max="8" width="20.7109375" style="73" customWidth="1"/>
    <col min="9" max="10" width="5" style="73" customWidth="1"/>
    <col min="11" max="12" width="7.7109375" style="73" customWidth="1"/>
    <col min="13" max="13" width="9.7109375" style="73" customWidth="1"/>
    <col min="14" max="14" width="5" style="73" customWidth="1"/>
    <col min="15" max="20" width="4.140625" style="73" customWidth="1"/>
    <col min="21" max="25" width="10.28515625" style="73" customWidth="1"/>
    <col min="26" max="254" width="10.28515625" customWidth="1"/>
    <col min="255" max="255" width="17.85546875" customWidth="1"/>
  </cols>
  <sheetData>
    <row r="1" spans="1:25" customFormat="1" ht="18" x14ac:dyDescent="0.35">
      <c r="A1" s="71" t="s">
        <v>959</v>
      </c>
      <c r="B1" s="71"/>
      <c r="C1" s="71"/>
      <c r="D1" s="72"/>
      <c r="E1" s="72"/>
      <c r="F1" s="72"/>
      <c r="G1" s="106"/>
      <c r="H1" s="72"/>
      <c r="I1" s="72"/>
      <c r="J1" s="72" t="s">
        <v>1504</v>
      </c>
      <c r="K1" s="71"/>
      <c r="L1" s="72"/>
      <c r="M1" s="72"/>
      <c r="N1" s="71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customFormat="1" ht="15.75" customHeight="1" x14ac:dyDescent="0.35">
      <c r="A2" s="75" t="s">
        <v>1</v>
      </c>
      <c r="B2" s="73"/>
      <c r="C2" s="73"/>
      <c r="D2" s="73"/>
      <c r="E2" s="74"/>
      <c r="F2" s="73"/>
      <c r="G2" s="74"/>
      <c r="H2" s="73"/>
      <c r="I2" s="76" t="s">
        <v>967</v>
      </c>
      <c r="J2" s="107">
        <v>2</v>
      </c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25" customFormat="1" ht="15.75" customHeight="1" x14ac:dyDescent="0.3">
      <c r="A3" s="79" t="s">
        <v>3</v>
      </c>
      <c r="B3" s="79"/>
      <c r="C3" s="79"/>
      <c r="D3" s="79"/>
      <c r="E3" s="78"/>
      <c r="F3" s="79"/>
      <c r="G3" s="78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customFormat="1" ht="15.75" customHeight="1" x14ac:dyDescent="0.3">
      <c r="A4" s="108" t="s">
        <v>1090</v>
      </c>
      <c r="B4" s="109"/>
      <c r="C4" s="110">
        <v>590</v>
      </c>
      <c r="D4" s="109"/>
      <c r="E4" s="84" t="s">
        <v>12</v>
      </c>
      <c r="F4" s="243">
        <f>SUM(F5:F7)</f>
        <v>588.00599999999997</v>
      </c>
      <c r="G4" s="112" t="s">
        <v>186</v>
      </c>
      <c r="H4" s="108" t="s">
        <v>1040</v>
      </c>
      <c r="I4" s="109"/>
      <c r="J4" s="110">
        <v>594</v>
      </c>
      <c r="K4" s="109"/>
      <c r="L4" s="84" t="s">
        <v>12</v>
      </c>
      <c r="M4" s="243">
        <f>SUM(M5:M7)</f>
        <v>593.01199999999994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</row>
    <row r="5" spans="1:25" customFormat="1" ht="15.75" customHeight="1" x14ac:dyDescent="0.3">
      <c r="A5" s="113" t="s">
        <v>131</v>
      </c>
      <c r="B5" s="114"/>
      <c r="C5" s="115"/>
      <c r="D5" s="182">
        <v>100</v>
      </c>
      <c r="E5" s="182">
        <v>99.001000000000005</v>
      </c>
      <c r="F5" s="183">
        <f>SUM(D5:E5)</f>
        <v>199.001</v>
      </c>
      <c r="H5" s="113" t="s">
        <v>767</v>
      </c>
      <c r="I5" s="114"/>
      <c r="J5" s="115"/>
      <c r="K5" s="182">
        <v>100.003</v>
      </c>
      <c r="L5" s="182">
        <v>100.002</v>
      </c>
      <c r="M5" s="183">
        <f>SUM(K5:L5)</f>
        <v>200.005</v>
      </c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</row>
    <row r="6" spans="1:25" customFormat="1" ht="15.75" customHeight="1" x14ac:dyDescent="0.3">
      <c r="A6" s="118" t="s">
        <v>466</v>
      </c>
      <c r="B6" s="119"/>
      <c r="C6" s="120"/>
      <c r="D6" s="182">
        <v>100.003</v>
      </c>
      <c r="E6" s="182">
        <v>96.001000000000005</v>
      </c>
      <c r="F6" s="244">
        <f>SUM(D6:E6)</f>
        <v>196.00400000000002</v>
      </c>
      <c r="H6" s="118" t="s">
        <v>711</v>
      </c>
      <c r="I6" s="119"/>
      <c r="J6" s="120"/>
      <c r="K6" s="182">
        <v>98.001999999999995</v>
      </c>
      <c r="L6" s="182">
        <v>97</v>
      </c>
      <c r="M6" s="244">
        <f>SUM(K6:L6)</f>
        <v>195.00200000000001</v>
      </c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</row>
    <row r="7" spans="1:25" customFormat="1" ht="15.75" customHeight="1" x14ac:dyDescent="0.3">
      <c r="A7" s="121" t="s">
        <v>400</v>
      </c>
      <c r="B7" s="122"/>
      <c r="C7" s="123"/>
      <c r="D7" s="245">
        <v>98.001000000000005</v>
      </c>
      <c r="E7" s="245">
        <v>95</v>
      </c>
      <c r="F7" s="246">
        <f>SUM(D7:E7)</f>
        <v>193.001</v>
      </c>
      <c r="H7" s="121" t="s">
        <v>1051</v>
      </c>
      <c r="I7" s="122"/>
      <c r="J7" s="123"/>
      <c r="K7" s="245">
        <v>100.004</v>
      </c>
      <c r="L7" s="245">
        <v>98.001000000000005</v>
      </c>
      <c r="M7" s="246">
        <f>SUM(K7:L7)</f>
        <v>198.005</v>
      </c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spans="1:25" customFormat="1" ht="15.75" customHeight="1" x14ac:dyDescent="0.3">
      <c r="O8" s="149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spans="1:25" customFormat="1" ht="15.75" customHeight="1" x14ac:dyDescent="0.3">
      <c r="A9" s="108" t="s">
        <v>1091</v>
      </c>
      <c r="B9" s="109"/>
      <c r="C9" s="110">
        <v>589</v>
      </c>
      <c r="D9" s="109"/>
      <c r="E9" s="84" t="s">
        <v>12</v>
      </c>
      <c r="F9" s="243">
        <f>SUM(F10:F12)</f>
        <v>588.00700000000006</v>
      </c>
      <c r="G9" s="112" t="s">
        <v>186</v>
      </c>
      <c r="H9" s="108" t="s">
        <v>1092</v>
      </c>
      <c r="I9" s="109"/>
      <c r="J9" s="110">
        <v>590</v>
      </c>
      <c r="K9" s="109"/>
      <c r="L9" s="84" t="s">
        <v>12</v>
      </c>
      <c r="M9" s="243">
        <f>SUM(M10:M12)</f>
        <v>595.01199999999994</v>
      </c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</row>
    <row r="10" spans="1:25" customFormat="1" ht="15.75" customHeight="1" x14ac:dyDescent="0.3">
      <c r="A10" s="113" t="s">
        <v>1050</v>
      </c>
      <c r="B10" s="114"/>
      <c r="C10" s="115"/>
      <c r="D10" s="182">
        <v>100.003</v>
      </c>
      <c r="E10" s="182">
        <v>98.001999999999995</v>
      </c>
      <c r="F10" s="183">
        <f>SUM(D10:E10)</f>
        <v>198.005</v>
      </c>
      <c r="H10" s="113" t="s">
        <v>1055</v>
      </c>
      <c r="I10" s="114"/>
      <c r="J10" s="115"/>
      <c r="K10" s="182">
        <v>100.003</v>
      </c>
      <c r="L10" s="182">
        <v>99.001999999999995</v>
      </c>
      <c r="M10" s="183">
        <f>SUM(K10:L10)</f>
        <v>199.005</v>
      </c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</row>
    <row r="11" spans="1:25" customFormat="1" ht="15.75" customHeight="1" x14ac:dyDescent="0.3">
      <c r="A11" s="118" t="s">
        <v>1072</v>
      </c>
      <c r="B11" s="119"/>
      <c r="C11" s="120"/>
      <c r="D11" s="182">
        <v>98</v>
      </c>
      <c r="E11" s="182">
        <v>95</v>
      </c>
      <c r="F11" s="244">
        <f>SUM(D11:E11)</f>
        <v>193</v>
      </c>
      <c r="H11" s="118" t="s">
        <v>1052</v>
      </c>
      <c r="I11" s="119"/>
      <c r="J11" s="120"/>
      <c r="K11" s="182">
        <v>99.001000000000005</v>
      </c>
      <c r="L11" s="182">
        <v>98.001999999999995</v>
      </c>
      <c r="M11" s="244">
        <f>SUM(K11:L11)</f>
        <v>197.00299999999999</v>
      </c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</row>
    <row r="12" spans="1:25" customFormat="1" ht="15.75" customHeight="1" x14ac:dyDescent="0.3">
      <c r="A12" s="121" t="s">
        <v>332</v>
      </c>
      <c r="B12" s="122"/>
      <c r="C12" s="123"/>
      <c r="D12" s="245">
        <v>99.001999999999995</v>
      </c>
      <c r="E12" s="245">
        <v>98</v>
      </c>
      <c r="F12" s="246">
        <f>SUM(D12:E12)</f>
        <v>197.00200000000001</v>
      </c>
      <c r="H12" s="121" t="s">
        <v>1069</v>
      </c>
      <c r="I12" s="122"/>
      <c r="J12" s="123"/>
      <c r="K12" s="245">
        <v>100.003</v>
      </c>
      <c r="L12" s="245">
        <v>99.001000000000005</v>
      </c>
      <c r="M12" s="246">
        <f>SUM(K12:L12)</f>
        <v>199.00400000000002</v>
      </c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</row>
    <row r="13" spans="1:25" customFormat="1" ht="15.75" customHeight="1" x14ac:dyDescent="0.3"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</row>
    <row r="14" spans="1:25" customFormat="1" ht="15.75" customHeight="1" x14ac:dyDescent="0.3">
      <c r="A14" s="108" t="s">
        <v>373</v>
      </c>
      <c r="B14" s="109"/>
      <c r="C14" s="110">
        <v>587</v>
      </c>
      <c r="D14" s="109"/>
      <c r="E14" s="84" t="s">
        <v>12</v>
      </c>
      <c r="F14" s="243">
        <f>SUM(F15:F17)</f>
        <v>581.00900000000001</v>
      </c>
      <c r="G14" s="112" t="s">
        <v>186</v>
      </c>
      <c r="H14" s="108" t="s">
        <v>1093</v>
      </c>
      <c r="I14" s="109"/>
      <c r="J14" s="110">
        <v>592</v>
      </c>
      <c r="K14" s="109"/>
      <c r="L14" s="84" t="s">
        <v>12</v>
      </c>
      <c r="M14" s="243">
        <f>SUM(M15:M17)</f>
        <v>598.01300000000003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</row>
    <row r="15" spans="1:25" customFormat="1" ht="15.75" customHeight="1" x14ac:dyDescent="0.3">
      <c r="A15" s="113" t="s">
        <v>163</v>
      </c>
      <c r="B15" s="114"/>
      <c r="C15" s="115"/>
      <c r="D15" s="182">
        <v>99.003</v>
      </c>
      <c r="E15" s="182">
        <v>97.003</v>
      </c>
      <c r="F15" s="183">
        <f>SUM(D15:E15)</f>
        <v>196.006</v>
      </c>
      <c r="H15" s="113" t="s">
        <v>15</v>
      </c>
      <c r="I15" s="114"/>
      <c r="J15" s="115"/>
      <c r="K15" s="182">
        <v>100.001</v>
      </c>
      <c r="L15" s="182">
        <v>100.001</v>
      </c>
      <c r="M15" s="183">
        <f>SUM(K15:L15)</f>
        <v>200.00200000000001</v>
      </c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</row>
    <row r="16" spans="1:25" customFormat="1" ht="15.75" customHeight="1" x14ac:dyDescent="0.3">
      <c r="A16" s="118" t="s">
        <v>276</v>
      </c>
      <c r="B16" s="119"/>
      <c r="C16" s="120"/>
      <c r="D16" s="182">
        <v>99.001000000000005</v>
      </c>
      <c r="E16" s="182">
        <v>97.001999999999995</v>
      </c>
      <c r="F16" s="244">
        <f>SUM(D16:E16)</f>
        <v>196.00299999999999</v>
      </c>
      <c r="H16" s="118" t="s">
        <v>53</v>
      </c>
      <c r="I16" s="119"/>
      <c r="J16" s="120"/>
      <c r="K16" s="182">
        <v>100.002</v>
      </c>
      <c r="L16" s="182">
        <v>99.003</v>
      </c>
      <c r="M16" s="244">
        <f>SUM(K16:L16)</f>
        <v>199.005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</row>
    <row r="17" spans="1:25" customFormat="1" ht="15.75" customHeight="1" x14ac:dyDescent="0.3">
      <c r="A17" s="121" t="s">
        <v>1078</v>
      </c>
      <c r="B17" s="122"/>
      <c r="C17" s="123"/>
      <c r="D17" s="245">
        <v>95</v>
      </c>
      <c r="E17" s="245">
        <v>94</v>
      </c>
      <c r="F17" s="246">
        <f>SUM(D17:E17)</f>
        <v>189</v>
      </c>
      <c r="H17" s="121" t="s">
        <v>1053</v>
      </c>
      <c r="I17" s="122"/>
      <c r="J17" s="123"/>
      <c r="K17" s="245">
        <v>100.003</v>
      </c>
      <c r="L17" s="245">
        <v>99.003</v>
      </c>
      <c r="M17" s="246">
        <f>SUM(K17:L17)</f>
        <v>199.006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</row>
    <row r="18" spans="1:25" customFormat="1" ht="15.75" customHeight="1" x14ac:dyDescent="0.3"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</row>
    <row r="19" spans="1:25" customFormat="1" ht="15.75" customHeight="1" x14ac:dyDescent="0.3">
      <c r="A19" s="73"/>
      <c r="B19" s="73"/>
      <c r="C19" s="73"/>
      <c r="D19" s="73"/>
      <c r="E19" s="73"/>
      <c r="F19" s="73"/>
      <c r="G19" s="74"/>
      <c r="H19" s="126" t="s">
        <v>3</v>
      </c>
      <c r="I19" s="86" t="s">
        <v>193</v>
      </c>
      <c r="J19" s="86" t="s">
        <v>194</v>
      </c>
      <c r="K19" s="86" t="s">
        <v>195</v>
      </c>
      <c r="L19" s="86" t="s">
        <v>196</v>
      </c>
      <c r="M19" s="86" t="s">
        <v>11</v>
      </c>
      <c r="N19" s="87" t="s">
        <v>197</v>
      </c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</row>
    <row r="20" spans="1:25" customFormat="1" ht="15.75" customHeight="1" x14ac:dyDescent="0.3">
      <c r="A20" s="73"/>
      <c r="B20" s="80" t="s">
        <v>1094</v>
      </c>
      <c r="C20" s="73"/>
      <c r="D20" s="73"/>
      <c r="E20" s="73"/>
      <c r="F20" s="73"/>
      <c r="G20" s="74"/>
      <c r="H20" s="193" t="s">
        <v>1092</v>
      </c>
      <c r="I20" s="88">
        <v>3</v>
      </c>
      <c r="J20" s="88">
        <v>3</v>
      </c>
      <c r="K20" s="88"/>
      <c r="L20" s="88"/>
      <c r="M20" s="487">
        <v>1782.0339999999999</v>
      </c>
      <c r="N20" s="117">
        <v>6</v>
      </c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</row>
    <row r="21" spans="1:25" customFormat="1" ht="15.75" customHeight="1" x14ac:dyDescent="0.3">
      <c r="A21" s="73"/>
      <c r="B21" s="312" t="s">
        <v>1423</v>
      </c>
      <c r="C21" s="73"/>
      <c r="D21" s="73"/>
      <c r="E21" s="73"/>
      <c r="F21" s="73"/>
      <c r="G21" s="74"/>
      <c r="H21" s="186" t="s">
        <v>1093</v>
      </c>
      <c r="I21" s="94">
        <v>3</v>
      </c>
      <c r="J21" s="94">
        <v>2</v>
      </c>
      <c r="K21" s="94"/>
      <c r="L21" s="94">
        <v>1</v>
      </c>
      <c r="M21" s="423">
        <v>1781.029</v>
      </c>
      <c r="N21" s="95">
        <v>4</v>
      </c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</row>
    <row r="22" spans="1:25" customFormat="1" ht="15.75" customHeight="1" x14ac:dyDescent="0.3">
      <c r="A22" s="73"/>
      <c r="B22" s="80" t="s">
        <v>1417</v>
      </c>
      <c r="C22" s="73"/>
      <c r="D22" s="73"/>
      <c r="E22" s="73"/>
      <c r="F22" s="73"/>
      <c r="G22" s="74"/>
      <c r="H22" s="150" t="s">
        <v>1040</v>
      </c>
      <c r="I22" s="94">
        <v>3</v>
      </c>
      <c r="J22" s="94">
        <v>2</v>
      </c>
      <c r="K22" s="94"/>
      <c r="L22" s="94">
        <v>1</v>
      </c>
      <c r="M22" s="423">
        <v>1770.0260000000001</v>
      </c>
      <c r="N22" s="95">
        <v>4</v>
      </c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</row>
    <row r="23" spans="1:25" customFormat="1" ht="15.75" customHeight="1" x14ac:dyDescent="0.3">
      <c r="A23" s="73"/>
      <c r="B23" s="73"/>
      <c r="C23" s="73"/>
      <c r="D23" s="73"/>
      <c r="E23" s="74"/>
      <c r="F23" s="73"/>
      <c r="G23" s="74"/>
      <c r="H23" s="128" t="s">
        <v>1090</v>
      </c>
      <c r="I23" s="146">
        <v>3</v>
      </c>
      <c r="J23" s="146">
        <v>1</v>
      </c>
      <c r="K23" s="146"/>
      <c r="L23" s="146">
        <v>2</v>
      </c>
      <c r="M23" s="488">
        <v>1772.0230000000001</v>
      </c>
      <c r="N23" s="147">
        <v>2</v>
      </c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</row>
    <row r="24" spans="1:25" customFormat="1" ht="15.75" customHeight="1" x14ac:dyDescent="0.3">
      <c r="A24" s="73"/>
      <c r="B24" s="73"/>
      <c r="C24" s="73"/>
      <c r="D24" s="73"/>
      <c r="E24" s="74"/>
      <c r="F24" s="73"/>
      <c r="G24" s="74"/>
      <c r="H24" s="128" t="s">
        <v>373</v>
      </c>
      <c r="I24" s="94">
        <v>3</v>
      </c>
      <c r="J24" s="94">
        <v>1</v>
      </c>
      <c r="K24" s="94"/>
      <c r="L24" s="94">
        <v>2</v>
      </c>
      <c r="M24" s="423">
        <v>1563.028</v>
      </c>
      <c r="N24" s="95">
        <v>2</v>
      </c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</row>
    <row r="25" spans="1:25" customFormat="1" ht="15.75" customHeight="1" x14ac:dyDescent="0.3">
      <c r="A25" s="73"/>
      <c r="B25" s="73"/>
      <c r="C25" s="73"/>
      <c r="D25" s="73"/>
      <c r="E25" s="74"/>
      <c r="F25" s="73"/>
      <c r="G25" s="74"/>
      <c r="H25" s="129" t="s">
        <v>1091</v>
      </c>
      <c r="I25" s="96">
        <v>3</v>
      </c>
      <c r="J25" s="96"/>
      <c r="K25" s="96"/>
      <c r="L25" s="96">
        <v>3</v>
      </c>
      <c r="M25" s="424">
        <v>1749.0260000000001</v>
      </c>
      <c r="N25" s="97">
        <v>0</v>
      </c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</row>
    <row r="26" spans="1:25" customFormat="1" ht="15.75" customHeight="1" x14ac:dyDescent="0.3">
      <c r="A26" s="73"/>
      <c r="B26" s="73"/>
      <c r="C26" s="73"/>
      <c r="D26" s="73"/>
      <c r="E26" s="74"/>
      <c r="F26" s="73"/>
      <c r="G26" s="74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</row>
    <row r="27" spans="1:25" customFormat="1" ht="15.75" customHeight="1" x14ac:dyDescent="0.3">
      <c r="A27" s="133"/>
      <c r="B27" s="133"/>
      <c r="C27" s="133"/>
      <c r="D27" s="133"/>
      <c r="E27" s="134"/>
      <c r="F27" s="133"/>
      <c r="G27" s="134"/>
      <c r="H27" s="133"/>
      <c r="I27" s="133"/>
      <c r="J27" s="133"/>
      <c r="K27" s="133"/>
      <c r="L27" s="133"/>
      <c r="M27" s="133"/>
      <c r="N27" s="133"/>
      <c r="O27" s="73"/>
      <c r="P27" s="132"/>
      <c r="Q27" s="73"/>
      <c r="R27" s="73"/>
      <c r="S27" s="73"/>
      <c r="T27" s="73"/>
      <c r="U27" s="73"/>
      <c r="V27" s="73"/>
      <c r="W27" s="73"/>
      <c r="X27" s="73"/>
      <c r="Y27" s="73"/>
    </row>
    <row r="28" spans="1:25" customFormat="1" ht="15.75" customHeight="1" x14ac:dyDescent="0.3">
      <c r="A28" s="73"/>
      <c r="B28" s="73"/>
      <c r="C28" s="73"/>
      <c r="D28" s="73"/>
      <c r="E28" s="74"/>
      <c r="F28" s="73"/>
      <c r="G28" s="74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</row>
    <row r="29" spans="1:25" customFormat="1" ht="15.75" customHeight="1" x14ac:dyDescent="0.3">
      <c r="A29" s="79" t="s">
        <v>5</v>
      </c>
      <c r="B29" s="79"/>
      <c r="C29" s="79"/>
      <c r="D29" s="79"/>
      <c r="E29" s="78"/>
      <c r="F29" s="79"/>
      <c r="G29" s="78"/>
      <c r="H29" s="79"/>
      <c r="I29" s="79"/>
      <c r="J29" s="79"/>
      <c r="K29" s="79"/>
      <c r="L29" s="79"/>
      <c r="M29" s="79"/>
      <c r="N29" s="79"/>
      <c r="O29" s="79"/>
      <c r="P29" s="73"/>
      <c r="Q29" s="73"/>
      <c r="R29" s="73"/>
      <c r="S29" s="73"/>
      <c r="T29" s="73"/>
      <c r="U29" s="73"/>
      <c r="V29" s="73"/>
      <c r="W29" s="73"/>
      <c r="X29" s="73"/>
      <c r="Y29" s="73"/>
    </row>
    <row r="30" spans="1:25" customFormat="1" ht="15.75" customHeight="1" x14ac:dyDescent="0.3">
      <c r="A30" s="108" t="s">
        <v>1095</v>
      </c>
      <c r="B30" s="109"/>
      <c r="C30" s="110">
        <v>587</v>
      </c>
      <c r="D30" s="109"/>
      <c r="E30" s="84" t="s">
        <v>12</v>
      </c>
      <c r="F30" s="243">
        <f>SUM(F31:F33)</f>
        <v>592.00700000000006</v>
      </c>
      <c r="G30" s="112" t="s">
        <v>186</v>
      </c>
      <c r="H30" s="108" t="s">
        <v>187</v>
      </c>
      <c r="I30" s="109"/>
      <c r="J30" s="110">
        <v>577</v>
      </c>
      <c r="K30" s="109"/>
      <c r="L30" s="84" t="s">
        <v>12</v>
      </c>
      <c r="M30" s="243">
        <f>SUM(M31:M33)</f>
        <v>0</v>
      </c>
      <c r="U30" s="73"/>
      <c r="V30" s="73"/>
      <c r="W30" s="73"/>
      <c r="X30" s="73"/>
      <c r="Y30" s="73"/>
    </row>
    <row r="31" spans="1:25" customFormat="1" ht="15.75" customHeight="1" x14ac:dyDescent="0.3">
      <c r="A31" s="113" t="s">
        <v>590</v>
      </c>
      <c r="B31" s="114"/>
      <c r="C31" s="115"/>
      <c r="D31" s="182">
        <v>99</v>
      </c>
      <c r="E31" s="182">
        <v>97.001000000000005</v>
      </c>
      <c r="F31" s="183">
        <f>SUM(D31:E31)</f>
        <v>196.001</v>
      </c>
      <c r="H31" s="113" t="s">
        <v>703</v>
      </c>
      <c r="I31" s="114"/>
      <c r="J31" s="115"/>
      <c r="K31" s="182" t="s">
        <v>30</v>
      </c>
      <c r="L31" s="182"/>
      <c r="M31" s="183">
        <f>SUM(K31:L31)</f>
        <v>0</v>
      </c>
      <c r="U31" s="73"/>
      <c r="V31" s="73"/>
      <c r="W31" s="73"/>
      <c r="X31" s="73"/>
      <c r="Y31" s="73"/>
    </row>
    <row r="32" spans="1:25" customFormat="1" ht="15.75" customHeight="1" x14ac:dyDescent="0.3">
      <c r="A32" s="118" t="s">
        <v>618</v>
      </c>
      <c r="B32" s="119"/>
      <c r="C32" s="120"/>
      <c r="D32" s="182">
        <v>98.001000000000005</v>
      </c>
      <c r="E32" s="182">
        <v>98</v>
      </c>
      <c r="F32" s="244">
        <f>SUM(D32:E32)</f>
        <v>196.001</v>
      </c>
      <c r="H32" s="118" t="s">
        <v>715</v>
      </c>
      <c r="I32" s="119"/>
      <c r="J32" s="120"/>
      <c r="K32" s="182" t="s">
        <v>30</v>
      </c>
      <c r="L32" s="182"/>
      <c r="M32" s="244">
        <f>SUM(K32:L32)</f>
        <v>0</v>
      </c>
      <c r="U32" s="73"/>
      <c r="V32" s="73"/>
      <c r="W32" s="73"/>
      <c r="X32" s="73"/>
      <c r="Y32" s="73"/>
    </row>
    <row r="33" spans="1:25" customFormat="1" ht="15.75" customHeight="1" x14ac:dyDescent="0.3">
      <c r="A33" s="121" t="s">
        <v>1048</v>
      </c>
      <c r="B33" s="122"/>
      <c r="C33" s="123"/>
      <c r="D33" s="245">
        <v>100.003</v>
      </c>
      <c r="E33" s="245">
        <v>100.002</v>
      </c>
      <c r="F33" s="246">
        <f>SUM(D33:E33)</f>
        <v>200.005</v>
      </c>
      <c r="H33" s="121" t="s">
        <v>182</v>
      </c>
      <c r="I33" s="122"/>
      <c r="J33" s="123"/>
      <c r="K33" s="245" t="s">
        <v>30</v>
      </c>
      <c r="L33" s="245"/>
      <c r="M33" s="246">
        <f>SUM(K33:L33)</f>
        <v>0</v>
      </c>
      <c r="U33" s="73"/>
      <c r="V33" s="73"/>
      <c r="W33" s="73"/>
      <c r="X33" s="73"/>
      <c r="Y33" s="73"/>
    </row>
    <row r="34" spans="1:25" customFormat="1" ht="15.75" customHeight="1" x14ac:dyDescent="0.3">
      <c r="U34" s="73"/>
      <c r="V34" s="73"/>
      <c r="W34" s="73"/>
      <c r="X34" s="73"/>
      <c r="Y34" s="73"/>
    </row>
    <row r="35" spans="1:25" customFormat="1" ht="15.75" customHeight="1" x14ac:dyDescent="0.3">
      <c r="A35" s="108" t="s">
        <v>1096</v>
      </c>
      <c r="B35" s="109"/>
      <c r="C35" s="110">
        <v>581</v>
      </c>
      <c r="D35" s="109"/>
      <c r="E35" s="84" t="s">
        <v>12</v>
      </c>
      <c r="F35" s="243">
        <f>SUM(F36:F38)</f>
        <v>569.00700000000006</v>
      </c>
      <c r="G35" s="112" t="s">
        <v>186</v>
      </c>
      <c r="H35" s="108" t="s">
        <v>1097</v>
      </c>
      <c r="I35" s="109"/>
      <c r="J35" s="110">
        <v>572</v>
      </c>
      <c r="K35" s="109"/>
      <c r="L35" s="84" t="s">
        <v>12</v>
      </c>
      <c r="M35" s="243">
        <f>SUM(M36:M38)</f>
        <v>561.00099999999998</v>
      </c>
      <c r="U35" s="73"/>
      <c r="V35" s="73"/>
      <c r="W35" s="73"/>
      <c r="X35" s="73"/>
      <c r="Y35" s="73"/>
    </row>
    <row r="36" spans="1:25" customFormat="1" ht="15.75" customHeight="1" x14ac:dyDescent="0.3">
      <c r="A36" s="113" t="s">
        <v>215</v>
      </c>
      <c r="B36" s="114"/>
      <c r="C36" s="115"/>
      <c r="D36" s="182">
        <v>97</v>
      </c>
      <c r="E36" s="182">
        <v>94.001999999999995</v>
      </c>
      <c r="F36" s="183">
        <f>SUM(D36:E36)</f>
        <v>191.00200000000001</v>
      </c>
      <c r="H36" s="113" t="s">
        <v>782</v>
      </c>
      <c r="I36" s="114"/>
      <c r="J36" s="115"/>
      <c r="K36" s="182">
        <v>96.001000000000005</v>
      </c>
      <c r="L36" s="182">
        <v>93</v>
      </c>
      <c r="M36" s="183">
        <f>SUM(K36:L36)</f>
        <v>189.001</v>
      </c>
      <c r="U36" s="73"/>
      <c r="V36" s="73"/>
      <c r="W36" s="73"/>
      <c r="X36" s="73"/>
      <c r="Y36" s="73"/>
    </row>
    <row r="37" spans="1:25" customFormat="1" ht="15.75" customHeight="1" x14ac:dyDescent="0.3">
      <c r="A37" s="118" t="s">
        <v>220</v>
      </c>
      <c r="B37" s="119"/>
      <c r="C37" s="120"/>
      <c r="D37" s="182">
        <v>93</v>
      </c>
      <c r="E37" s="182">
        <v>93</v>
      </c>
      <c r="F37" s="244">
        <f>SUM(D37:E37)</f>
        <v>186</v>
      </c>
      <c r="H37" s="118" t="s">
        <v>873</v>
      </c>
      <c r="I37" s="119"/>
      <c r="J37" s="120"/>
      <c r="K37" s="182">
        <v>95</v>
      </c>
      <c r="L37" s="182">
        <v>94</v>
      </c>
      <c r="M37" s="244">
        <f>SUM(K37:L37)</f>
        <v>189</v>
      </c>
      <c r="U37" s="73"/>
      <c r="V37" s="73"/>
      <c r="W37" s="73"/>
      <c r="X37" s="73"/>
      <c r="Y37" s="73"/>
    </row>
    <row r="38" spans="1:25" customFormat="1" ht="15.75" customHeight="1" x14ac:dyDescent="0.3">
      <c r="A38" s="121" t="s">
        <v>774</v>
      </c>
      <c r="B38" s="122"/>
      <c r="C38" s="123"/>
      <c r="D38" s="245">
        <v>96.003</v>
      </c>
      <c r="E38" s="245">
        <v>96.001999999999995</v>
      </c>
      <c r="F38" s="246">
        <f>SUM(D38:E38)</f>
        <v>192.005</v>
      </c>
      <c r="H38" s="121" t="s">
        <v>874</v>
      </c>
      <c r="I38" s="122"/>
      <c r="J38" s="123"/>
      <c r="K38" s="245">
        <v>92</v>
      </c>
      <c r="L38" s="245">
        <v>91</v>
      </c>
      <c r="M38" s="246">
        <f>SUM(K38:L38)</f>
        <v>183</v>
      </c>
      <c r="U38" s="73"/>
      <c r="V38" s="73"/>
      <c r="W38" s="73"/>
      <c r="X38" s="73"/>
      <c r="Y38" s="73"/>
    </row>
    <row r="39" spans="1:25" customFormat="1" ht="15.75" customHeight="1" x14ac:dyDescent="0.3">
      <c r="U39" s="73"/>
      <c r="V39" s="73"/>
      <c r="W39" s="73"/>
      <c r="X39" s="73"/>
      <c r="Y39" s="73"/>
    </row>
    <row r="40" spans="1:25" customFormat="1" ht="15.75" customHeight="1" x14ac:dyDescent="0.3">
      <c r="A40" s="108" t="s">
        <v>1098</v>
      </c>
      <c r="B40" s="109"/>
      <c r="C40" s="110">
        <v>585</v>
      </c>
      <c r="D40" s="109"/>
      <c r="E40" s="84" t="s">
        <v>12</v>
      </c>
      <c r="F40" s="243">
        <f>SUM(F41:F43)</f>
        <v>579.01</v>
      </c>
      <c r="G40" s="112" t="s">
        <v>186</v>
      </c>
      <c r="H40" s="108" t="s">
        <v>1099</v>
      </c>
      <c r="I40" s="109"/>
      <c r="J40" s="110">
        <v>578</v>
      </c>
      <c r="K40" s="109"/>
      <c r="L40" s="84" t="s">
        <v>12</v>
      </c>
      <c r="M40" s="243">
        <f>SUM(M41:M43)</f>
        <v>588.01099999999997</v>
      </c>
      <c r="U40" s="73"/>
      <c r="V40" s="73"/>
      <c r="W40" s="73"/>
      <c r="X40" s="73"/>
      <c r="Y40" s="73"/>
    </row>
    <row r="41" spans="1:25" customFormat="1" ht="15.75" customHeight="1" x14ac:dyDescent="0.3">
      <c r="A41" s="113" t="s">
        <v>49</v>
      </c>
      <c r="B41" s="114"/>
      <c r="C41" s="115"/>
      <c r="D41" s="182">
        <v>97.001000000000005</v>
      </c>
      <c r="E41" s="182">
        <v>96.001000000000005</v>
      </c>
      <c r="F41" s="183">
        <f>SUM(D41:E41)</f>
        <v>193.00200000000001</v>
      </c>
      <c r="H41" s="113" t="s">
        <v>38</v>
      </c>
      <c r="I41" s="114"/>
      <c r="J41" s="115"/>
      <c r="K41" s="182">
        <v>100.005</v>
      </c>
      <c r="L41" s="182">
        <v>100.001</v>
      </c>
      <c r="M41" s="183">
        <f>SUM(K41:L41)</f>
        <v>200.006</v>
      </c>
      <c r="U41" s="73"/>
      <c r="V41" s="73"/>
      <c r="W41" s="73"/>
      <c r="X41" s="73"/>
      <c r="Y41" s="73"/>
    </row>
    <row r="42" spans="1:25" customFormat="1" ht="15.75" customHeight="1" x14ac:dyDescent="0.3">
      <c r="A42" s="118" t="s">
        <v>945</v>
      </c>
      <c r="B42" s="119"/>
      <c r="C42" s="120"/>
      <c r="D42" s="182">
        <v>97.004000000000005</v>
      </c>
      <c r="E42" s="182">
        <v>97.001000000000005</v>
      </c>
      <c r="F42" s="244">
        <f>SUM(D42:E42)</f>
        <v>194.005</v>
      </c>
      <c r="H42" s="118" t="s">
        <v>1087</v>
      </c>
      <c r="I42" s="119"/>
      <c r="J42" s="120"/>
      <c r="K42" s="182">
        <v>97.001000000000005</v>
      </c>
      <c r="L42" s="182">
        <v>97</v>
      </c>
      <c r="M42" s="244">
        <f>SUM(K42:L42)</f>
        <v>194.001</v>
      </c>
      <c r="U42" s="73"/>
      <c r="V42" s="73"/>
      <c r="W42" s="73"/>
      <c r="X42" s="73"/>
      <c r="Y42" s="73"/>
    </row>
    <row r="43" spans="1:25" customFormat="1" ht="15.75" customHeight="1" x14ac:dyDescent="0.3">
      <c r="A43" s="121" t="s">
        <v>1073</v>
      </c>
      <c r="B43" s="122"/>
      <c r="C43" s="123"/>
      <c r="D43" s="245">
        <v>96.001999999999995</v>
      </c>
      <c r="E43" s="245">
        <v>96.001000000000005</v>
      </c>
      <c r="F43" s="246">
        <f>SUM(D43:E43)</f>
        <v>192.00299999999999</v>
      </c>
      <c r="H43" s="121" t="s">
        <v>1089</v>
      </c>
      <c r="I43" s="122"/>
      <c r="J43" s="123"/>
      <c r="K43" s="245">
        <v>98.003</v>
      </c>
      <c r="L43" s="245">
        <v>96.001000000000005</v>
      </c>
      <c r="M43" s="246">
        <f>SUM(K43:L43)</f>
        <v>194.00400000000002</v>
      </c>
      <c r="U43" s="73"/>
      <c r="V43" s="73"/>
      <c r="W43" s="73"/>
      <c r="X43" s="73"/>
      <c r="Y43" s="73"/>
    </row>
    <row r="44" spans="1:25" customFormat="1" ht="15.75" customHeight="1" x14ac:dyDescent="0.3">
      <c r="U44" s="73"/>
      <c r="V44" s="73"/>
      <c r="W44" s="73"/>
      <c r="X44" s="73"/>
      <c r="Y44" s="73"/>
    </row>
    <row r="45" spans="1:25" customFormat="1" ht="15.75" customHeight="1" x14ac:dyDescent="0.3">
      <c r="A45" s="73"/>
      <c r="B45" s="73"/>
      <c r="C45" s="73"/>
      <c r="D45" s="73"/>
      <c r="E45" s="73"/>
      <c r="F45" s="73"/>
      <c r="G45" s="74"/>
      <c r="H45" s="126" t="s">
        <v>5</v>
      </c>
      <c r="I45" s="86" t="s">
        <v>193</v>
      </c>
      <c r="J45" s="86" t="s">
        <v>194</v>
      </c>
      <c r="K45" s="86" t="s">
        <v>195</v>
      </c>
      <c r="L45" s="86" t="s">
        <v>196</v>
      </c>
      <c r="M45" s="86" t="s">
        <v>11</v>
      </c>
      <c r="N45" s="87" t="s">
        <v>197</v>
      </c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</row>
    <row r="46" spans="1:25" customFormat="1" ht="15.75" customHeight="1" x14ac:dyDescent="0.3">
      <c r="A46" s="73"/>
      <c r="B46" s="80" t="s">
        <v>1100</v>
      </c>
      <c r="C46" s="73"/>
      <c r="D46" s="73"/>
      <c r="E46" s="73"/>
      <c r="F46" s="73"/>
      <c r="G46" s="74"/>
      <c r="H46" s="136" t="s">
        <v>1095</v>
      </c>
      <c r="I46" s="137">
        <v>3</v>
      </c>
      <c r="J46" s="137">
        <v>3</v>
      </c>
      <c r="K46" s="137"/>
      <c r="L46" s="137"/>
      <c r="M46" s="426">
        <v>1768.03</v>
      </c>
      <c r="N46" s="138">
        <v>6</v>
      </c>
      <c r="Q46" s="73"/>
      <c r="R46" s="73"/>
      <c r="S46" s="73"/>
      <c r="T46" s="73"/>
      <c r="U46" s="73"/>
      <c r="V46" s="73"/>
      <c r="W46" s="73"/>
      <c r="X46" s="73"/>
      <c r="Y46" s="73"/>
    </row>
    <row r="47" spans="1:25" customFormat="1" ht="15.75" customHeight="1" x14ac:dyDescent="0.3">
      <c r="A47" s="73"/>
      <c r="B47" s="312" t="s">
        <v>1424</v>
      </c>
      <c r="C47" s="73"/>
      <c r="D47" s="73"/>
      <c r="E47" s="73"/>
      <c r="F47" s="73"/>
      <c r="G47" s="74"/>
      <c r="H47" s="139" t="s">
        <v>1096</v>
      </c>
      <c r="I47" s="140">
        <v>3</v>
      </c>
      <c r="J47" s="140">
        <v>2</v>
      </c>
      <c r="K47" s="140"/>
      <c r="L47" s="140">
        <v>1</v>
      </c>
      <c r="M47" s="427">
        <v>1728.0160000000001</v>
      </c>
      <c r="N47" s="141">
        <v>4</v>
      </c>
      <c r="Q47" s="73"/>
      <c r="R47" s="73"/>
      <c r="S47" s="73"/>
      <c r="T47" s="73"/>
      <c r="U47" s="73"/>
      <c r="V47" s="73"/>
      <c r="W47" s="73"/>
      <c r="X47" s="73"/>
      <c r="Y47" s="73"/>
    </row>
    <row r="48" spans="1:25" customFormat="1" ht="15.75" customHeight="1" x14ac:dyDescent="0.3">
      <c r="A48" s="73"/>
      <c r="B48" s="80" t="s">
        <v>1417</v>
      </c>
      <c r="C48" s="73"/>
      <c r="D48" s="73"/>
      <c r="E48" s="73"/>
      <c r="F48" s="73"/>
      <c r="G48" s="74"/>
      <c r="H48" s="139" t="s">
        <v>1099</v>
      </c>
      <c r="I48" s="140">
        <v>3</v>
      </c>
      <c r="J48" s="140">
        <v>2</v>
      </c>
      <c r="K48" s="140"/>
      <c r="L48" s="140">
        <v>1</v>
      </c>
      <c r="M48" s="427">
        <v>1661.0250000000001</v>
      </c>
      <c r="N48" s="141">
        <v>4</v>
      </c>
      <c r="Q48" s="73"/>
      <c r="R48" s="73"/>
      <c r="S48" s="73"/>
      <c r="T48" s="73"/>
      <c r="U48" s="73"/>
      <c r="V48" s="73"/>
      <c r="W48" s="73"/>
      <c r="X48" s="73"/>
      <c r="Y48" s="73"/>
    </row>
    <row r="49" spans="1:25" customFormat="1" ht="15.75" customHeight="1" x14ac:dyDescent="0.3">
      <c r="A49" s="73"/>
      <c r="B49" s="73"/>
      <c r="C49" s="73"/>
      <c r="D49" s="73"/>
      <c r="E49" s="74"/>
      <c r="F49" s="73"/>
      <c r="G49" s="74"/>
      <c r="H49" s="139" t="s">
        <v>187</v>
      </c>
      <c r="I49" s="140">
        <v>3</v>
      </c>
      <c r="J49" s="140">
        <v>2</v>
      </c>
      <c r="K49" s="140"/>
      <c r="L49" s="140">
        <v>1</v>
      </c>
      <c r="M49" s="427">
        <v>1153.0129999999999</v>
      </c>
      <c r="N49" s="141">
        <v>4</v>
      </c>
      <c r="Q49" s="73"/>
      <c r="R49" s="73"/>
      <c r="S49" s="73"/>
      <c r="T49" s="73"/>
      <c r="U49" s="73"/>
      <c r="V49" s="73"/>
      <c r="W49" s="73"/>
      <c r="X49" s="73"/>
      <c r="Y49" s="73"/>
    </row>
    <row r="50" spans="1:25" customFormat="1" ht="15.75" customHeight="1" x14ac:dyDescent="0.3">
      <c r="A50" s="73"/>
      <c r="B50" s="73"/>
      <c r="C50" s="73"/>
      <c r="D50" s="73"/>
      <c r="E50" s="74"/>
      <c r="F50" s="73"/>
      <c r="G50" s="74"/>
      <c r="H50" s="139" t="s">
        <v>1097</v>
      </c>
      <c r="I50" s="140">
        <v>3</v>
      </c>
      <c r="J50" s="140"/>
      <c r="K50" s="140"/>
      <c r="L50" s="140">
        <v>3</v>
      </c>
      <c r="M50" s="427">
        <v>1692.01</v>
      </c>
      <c r="N50" s="141">
        <v>0</v>
      </c>
      <c r="Q50" s="73"/>
      <c r="R50" s="73"/>
      <c r="S50" s="73"/>
      <c r="T50" s="73"/>
      <c r="U50" s="73"/>
      <c r="V50" s="73"/>
      <c r="W50" s="73"/>
      <c r="X50" s="73"/>
      <c r="Y50" s="73"/>
    </row>
    <row r="51" spans="1:25" customFormat="1" ht="15.75" customHeight="1" x14ac:dyDescent="0.3">
      <c r="A51" s="73"/>
      <c r="B51" s="73"/>
      <c r="C51" s="73"/>
      <c r="D51" s="73"/>
      <c r="E51" s="74"/>
      <c r="F51" s="73"/>
      <c r="G51" s="74"/>
      <c r="H51" s="142" t="s">
        <v>1098</v>
      </c>
      <c r="I51" s="143">
        <v>3</v>
      </c>
      <c r="J51" s="143"/>
      <c r="K51" s="143"/>
      <c r="L51" s="143">
        <v>3</v>
      </c>
      <c r="M51" s="428">
        <v>1638.021</v>
      </c>
      <c r="N51" s="144">
        <v>0</v>
      </c>
      <c r="Q51" s="73"/>
      <c r="R51" s="73"/>
      <c r="S51" s="73"/>
      <c r="T51" s="73"/>
      <c r="U51" s="73"/>
      <c r="V51" s="73"/>
      <c r="W51" s="73"/>
      <c r="X51" s="73"/>
      <c r="Y51" s="73"/>
    </row>
    <row r="52" spans="1:25" customFormat="1" ht="15.75" customHeight="1" x14ac:dyDescent="0.3">
      <c r="A52" s="149"/>
      <c r="B52" s="149"/>
      <c r="C52" s="149"/>
      <c r="D52" s="149"/>
      <c r="E52" s="149"/>
      <c r="F52" s="149"/>
      <c r="G52" s="187"/>
      <c r="H52" s="149"/>
      <c r="I52" s="149"/>
      <c r="J52" s="149"/>
      <c r="K52" s="149"/>
      <c r="L52" s="149"/>
      <c r="M52" s="149"/>
      <c r="N52" s="149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</row>
    <row r="53" spans="1:25" customFormat="1" ht="15.75" customHeight="1" x14ac:dyDescent="0.3">
      <c r="A53" s="149" t="s">
        <v>737</v>
      </c>
      <c r="B53" s="149"/>
      <c r="C53" s="149"/>
      <c r="D53" s="149"/>
      <c r="E53" s="149"/>
      <c r="F53" s="149"/>
      <c r="G53" s="187"/>
      <c r="H53" s="149"/>
      <c r="I53" s="149"/>
      <c r="J53" s="149"/>
      <c r="K53" s="149"/>
      <c r="L53" s="149"/>
      <c r="M53" s="149"/>
      <c r="N53" s="149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</row>
    <row r="54" spans="1:25" customFormat="1" ht="15.75" customHeight="1" x14ac:dyDescent="0.3">
      <c r="A54" s="149"/>
      <c r="B54" s="149"/>
      <c r="C54" s="149"/>
      <c r="D54" s="149"/>
      <c r="E54" s="149"/>
      <c r="F54" s="149"/>
      <c r="G54" s="187"/>
      <c r="H54" s="149"/>
      <c r="I54" s="149"/>
      <c r="J54" s="149"/>
      <c r="K54" s="149"/>
      <c r="L54" s="149"/>
      <c r="M54" s="149"/>
      <c r="N54" s="149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</row>
    <row r="55" spans="1:25" customFormat="1" ht="15.75" customHeight="1" x14ac:dyDescent="0.3">
      <c r="A55" s="73" t="s">
        <v>1000</v>
      </c>
      <c r="B55" s="73"/>
      <c r="C55" s="73"/>
      <c r="D55" s="73"/>
      <c r="E55" s="130" t="s">
        <v>1505</v>
      </c>
      <c r="F55" s="73"/>
      <c r="G55" s="73"/>
      <c r="H55" s="149"/>
      <c r="I55" s="149"/>
      <c r="J55" s="149"/>
      <c r="K55" s="149"/>
      <c r="L55" s="149"/>
      <c r="M55" s="149"/>
      <c r="N55" s="149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</row>
    <row r="56" spans="1:25" customFormat="1" ht="15.75" customHeight="1" x14ac:dyDescent="0.3">
      <c r="A56" s="73" t="s">
        <v>1506</v>
      </c>
      <c r="B56" s="73"/>
      <c r="C56" s="73"/>
      <c r="D56" s="73"/>
      <c r="E56" s="73"/>
      <c r="F56" s="73"/>
      <c r="G56" s="74"/>
      <c r="H56" s="149"/>
      <c r="I56" s="149"/>
      <c r="J56" s="149"/>
      <c r="K56" s="149"/>
      <c r="L56" s="149"/>
      <c r="M56" s="149"/>
      <c r="N56" s="149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</row>
    <row r="57" spans="1:25" customFormat="1" ht="15.75" customHeight="1" x14ac:dyDescent="0.3">
      <c r="A57" s="149"/>
      <c r="B57" s="149"/>
      <c r="C57" s="149"/>
      <c r="D57" s="149"/>
      <c r="E57" s="149"/>
      <c r="F57" s="149"/>
      <c r="G57" s="187"/>
      <c r="H57" s="149"/>
      <c r="I57" s="149"/>
      <c r="J57" s="149"/>
      <c r="K57" s="149"/>
      <c r="L57" s="149"/>
      <c r="M57" s="149"/>
      <c r="N57" s="149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</row>
    <row r="58" spans="1:25" customFormat="1" ht="15.75" customHeight="1" x14ac:dyDescent="0.3">
      <c r="A58" s="149"/>
      <c r="B58" s="149"/>
      <c r="C58" s="149"/>
      <c r="D58" s="149"/>
      <c r="E58" s="149"/>
      <c r="F58" s="149"/>
      <c r="G58" s="187"/>
      <c r="H58" s="149"/>
      <c r="I58" s="149"/>
      <c r="J58" s="149"/>
      <c r="K58" s="149"/>
      <c r="L58" s="149"/>
      <c r="M58" s="149"/>
      <c r="N58" s="149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</row>
    <row r="59" spans="1:25" customFormat="1" ht="15.75" customHeight="1" x14ac:dyDescent="0.3">
      <c r="A59" s="149"/>
      <c r="B59" s="149"/>
      <c r="C59" s="149"/>
      <c r="D59" s="149"/>
      <c r="E59" s="149"/>
      <c r="F59" s="149"/>
      <c r="G59" s="187"/>
      <c r="H59" s="149"/>
      <c r="I59" s="149"/>
      <c r="J59" s="149"/>
      <c r="K59" s="149"/>
      <c r="L59" s="149"/>
      <c r="M59" s="149"/>
      <c r="N59" s="149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</row>
    <row r="60" spans="1:25" customFormat="1" ht="15.75" customHeight="1" x14ac:dyDescent="0.3">
      <c r="A60" s="149"/>
      <c r="B60" s="149"/>
      <c r="C60" s="149"/>
      <c r="D60" s="149"/>
      <c r="E60" s="149"/>
      <c r="F60" s="149"/>
      <c r="G60" s="187"/>
      <c r="H60" s="149"/>
      <c r="I60" s="149"/>
      <c r="J60" s="149"/>
      <c r="K60" s="149"/>
      <c r="L60" s="149"/>
      <c r="M60" s="149"/>
      <c r="N60" s="149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</row>
    <row r="61" spans="1:25" customFormat="1" ht="15.75" customHeight="1" x14ac:dyDescent="0.3">
      <c r="A61" s="149"/>
      <c r="B61" s="149"/>
      <c r="C61" s="149"/>
      <c r="D61" s="149"/>
      <c r="E61" s="149"/>
      <c r="F61" s="149"/>
      <c r="G61" s="187"/>
      <c r="H61" s="149"/>
      <c r="I61" s="149"/>
      <c r="J61" s="149"/>
      <c r="K61" s="149"/>
      <c r="L61" s="149"/>
      <c r="M61" s="149"/>
      <c r="N61" s="149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</row>
    <row r="62" spans="1:25" customFormat="1" ht="15.75" customHeight="1" x14ac:dyDescent="0.3">
      <c r="A62" s="149"/>
      <c r="B62" s="149"/>
      <c r="C62" s="149"/>
      <c r="D62" s="149"/>
      <c r="E62" s="149"/>
      <c r="F62" s="149"/>
      <c r="G62" s="187"/>
      <c r="H62" s="149"/>
      <c r="I62" s="149"/>
      <c r="J62" s="149"/>
      <c r="K62" s="149"/>
      <c r="L62" s="149"/>
      <c r="M62" s="149"/>
      <c r="N62" s="149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</row>
    <row r="63" spans="1:25" customFormat="1" ht="15.75" customHeight="1" x14ac:dyDescent="0.3">
      <c r="A63" s="149"/>
      <c r="B63" s="149"/>
      <c r="C63" s="149"/>
      <c r="D63" s="149"/>
      <c r="E63" s="149"/>
      <c r="F63" s="149"/>
      <c r="G63" s="187"/>
      <c r="H63" s="149"/>
      <c r="I63" s="149"/>
      <c r="J63" s="149"/>
      <c r="K63" s="149"/>
      <c r="L63" s="149"/>
      <c r="M63" s="149"/>
      <c r="N63" s="149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</row>
    <row r="64" spans="1:25" customFormat="1" ht="15.75" customHeight="1" x14ac:dyDescent="0.3">
      <c r="A64" s="149"/>
      <c r="B64" s="149"/>
      <c r="C64" s="149"/>
      <c r="D64" s="149"/>
      <c r="E64" s="149"/>
      <c r="F64" s="149"/>
      <c r="G64" s="187"/>
      <c r="H64" s="149"/>
      <c r="I64" s="149"/>
      <c r="J64" s="149"/>
      <c r="K64" s="149"/>
      <c r="L64" s="149"/>
      <c r="M64" s="149"/>
      <c r="N64" s="149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</row>
    <row r="65" spans="1:25" customFormat="1" ht="15.75" customHeight="1" x14ac:dyDescent="0.3">
      <c r="A65" s="149"/>
      <c r="B65" s="149"/>
      <c r="C65" s="149"/>
      <c r="D65" s="149"/>
      <c r="E65" s="149"/>
      <c r="F65" s="149"/>
      <c r="G65" s="187"/>
      <c r="H65" s="149"/>
      <c r="I65" s="149"/>
      <c r="J65" s="149"/>
      <c r="K65" s="149"/>
      <c r="L65" s="149"/>
      <c r="M65" s="149"/>
      <c r="N65" s="149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</row>
    <row r="66" spans="1:25" customFormat="1" ht="15.75" customHeight="1" x14ac:dyDescent="0.3">
      <c r="A66" s="149"/>
      <c r="B66" s="149"/>
      <c r="C66" s="149"/>
      <c r="D66" s="149"/>
      <c r="E66" s="149"/>
      <c r="F66" s="149"/>
      <c r="G66" s="187"/>
      <c r="H66" s="149"/>
      <c r="I66" s="149"/>
      <c r="J66" s="149"/>
      <c r="K66" s="149"/>
      <c r="L66" s="149"/>
      <c r="M66" s="149"/>
      <c r="N66" s="149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</row>
    <row r="67" spans="1:25" customFormat="1" ht="15.75" customHeight="1" x14ac:dyDescent="0.3">
      <c r="A67" s="149"/>
      <c r="B67" s="149"/>
      <c r="C67" s="149"/>
      <c r="D67" s="149"/>
      <c r="E67" s="149"/>
      <c r="F67" s="149"/>
      <c r="G67" s="187"/>
      <c r="H67" s="149"/>
      <c r="I67" s="149"/>
      <c r="J67" s="149"/>
      <c r="K67" s="149"/>
      <c r="L67" s="149"/>
      <c r="M67" s="149"/>
      <c r="N67" s="149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</row>
    <row r="68" spans="1:25" customFormat="1" ht="15.75" customHeight="1" x14ac:dyDescent="0.3">
      <c r="A68" s="149"/>
      <c r="B68" s="149"/>
      <c r="C68" s="149"/>
      <c r="D68" s="149"/>
      <c r="E68" s="149"/>
      <c r="F68" s="149"/>
      <c r="G68" s="187"/>
      <c r="H68" s="149"/>
      <c r="I68" s="149"/>
      <c r="J68" s="149"/>
      <c r="K68" s="149"/>
      <c r="L68" s="149"/>
      <c r="M68" s="149"/>
      <c r="N68" s="149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</row>
    <row r="69" spans="1:25" customFormat="1" ht="15.75" customHeight="1" x14ac:dyDescent="0.3">
      <c r="A69" s="149"/>
      <c r="B69" s="149"/>
      <c r="C69" s="149"/>
      <c r="D69" s="149"/>
      <c r="E69" s="149"/>
      <c r="F69" s="149"/>
      <c r="G69" s="187"/>
      <c r="H69" s="149"/>
      <c r="I69" s="149"/>
      <c r="J69" s="149"/>
      <c r="K69" s="149"/>
      <c r="L69" s="149"/>
      <c r="M69" s="149"/>
      <c r="N69" s="149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</row>
    <row r="70" spans="1:25" customFormat="1" ht="15.75" customHeight="1" x14ac:dyDescent="0.3">
      <c r="A70" s="149"/>
      <c r="B70" s="149"/>
      <c r="C70" s="149"/>
      <c r="D70" s="149"/>
      <c r="E70" s="149"/>
      <c r="F70" s="149"/>
      <c r="G70" s="187"/>
      <c r="H70" s="149"/>
      <c r="I70" s="149"/>
      <c r="J70" s="149"/>
      <c r="K70" s="149"/>
      <c r="L70" s="149"/>
      <c r="M70" s="149"/>
      <c r="N70" s="149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</row>
    <row r="71" spans="1:25" customFormat="1" ht="15.75" customHeight="1" x14ac:dyDescent="0.3">
      <c r="A71" s="149"/>
      <c r="B71" s="149"/>
      <c r="C71" s="149"/>
      <c r="D71" s="149"/>
      <c r="E71" s="149"/>
      <c r="F71" s="149"/>
      <c r="G71" s="187"/>
      <c r="H71" s="149"/>
      <c r="I71" s="149"/>
      <c r="J71" s="149"/>
      <c r="K71" s="149"/>
      <c r="L71" s="149"/>
      <c r="M71" s="149"/>
      <c r="N71" s="149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</row>
    <row r="72" spans="1:25" customFormat="1" ht="15.75" customHeight="1" x14ac:dyDescent="0.3">
      <c r="A72" s="149"/>
      <c r="B72" s="149"/>
      <c r="C72" s="149"/>
      <c r="D72" s="149"/>
      <c r="E72" s="149"/>
      <c r="F72" s="149"/>
      <c r="G72" s="187"/>
      <c r="H72" s="149"/>
      <c r="I72" s="149"/>
      <c r="J72" s="149"/>
      <c r="K72" s="149"/>
      <c r="L72" s="149"/>
      <c r="M72" s="149"/>
      <c r="N72" s="149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</row>
    <row r="73" spans="1:25" customFormat="1" ht="15.75" customHeight="1" x14ac:dyDescent="0.3">
      <c r="A73" s="149"/>
      <c r="B73" s="149"/>
      <c r="C73" s="149"/>
      <c r="D73" s="149"/>
      <c r="E73" s="149"/>
      <c r="F73" s="149"/>
      <c r="G73" s="187"/>
      <c r="H73" s="149"/>
      <c r="I73" s="149"/>
      <c r="J73" s="149"/>
      <c r="K73" s="149"/>
      <c r="L73" s="149"/>
      <c r="M73" s="149"/>
      <c r="N73" s="149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</row>
    <row r="74" spans="1:25" customFormat="1" ht="15.75" customHeight="1" x14ac:dyDescent="0.3">
      <c r="A74" s="149"/>
      <c r="B74" s="149"/>
      <c r="C74" s="149"/>
      <c r="D74" s="149"/>
      <c r="E74" s="149"/>
      <c r="F74" s="149"/>
      <c r="G74" s="187"/>
      <c r="H74" s="149"/>
      <c r="I74" s="149"/>
      <c r="J74" s="149"/>
      <c r="K74" s="149"/>
      <c r="L74" s="149"/>
      <c r="M74" s="149"/>
      <c r="N74" s="149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</row>
    <row r="75" spans="1:25" customFormat="1" ht="15.75" customHeight="1" x14ac:dyDescent="0.3">
      <c r="A75" s="149"/>
      <c r="B75" s="149"/>
      <c r="C75" s="149"/>
      <c r="D75" s="149"/>
      <c r="E75" s="149"/>
      <c r="F75" s="149"/>
      <c r="G75" s="187"/>
      <c r="H75" s="149"/>
      <c r="I75" s="149"/>
      <c r="J75" s="149"/>
      <c r="K75" s="149"/>
      <c r="L75" s="149"/>
      <c r="M75" s="149"/>
      <c r="N75" s="149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</row>
    <row r="76" spans="1:25" customFormat="1" ht="15.75" customHeight="1" x14ac:dyDescent="0.3">
      <c r="A76" s="149"/>
      <c r="B76" s="149"/>
      <c r="C76" s="149"/>
      <c r="D76" s="149"/>
      <c r="E76" s="149"/>
      <c r="F76" s="149"/>
      <c r="G76" s="187"/>
      <c r="H76" s="149"/>
      <c r="I76" s="149"/>
      <c r="J76" s="149"/>
      <c r="K76" s="149"/>
      <c r="L76" s="149"/>
      <c r="M76" s="149"/>
      <c r="N76" s="149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</row>
    <row r="77" spans="1:25" customFormat="1" ht="15.75" customHeight="1" x14ac:dyDescent="0.3">
      <c r="A77" s="149"/>
      <c r="B77" s="149"/>
      <c r="C77" s="149"/>
      <c r="D77" s="149"/>
      <c r="E77" s="149"/>
      <c r="F77" s="149"/>
      <c r="G77" s="187"/>
      <c r="H77" s="149"/>
      <c r="I77" s="149"/>
      <c r="J77" s="149"/>
      <c r="K77" s="149"/>
      <c r="L77" s="149"/>
      <c r="M77" s="149"/>
      <c r="N77" s="149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</row>
    <row r="78" spans="1:25" customFormat="1" ht="15.75" customHeight="1" x14ac:dyDescent="0.3">
      <c r="A78" s="149"/>
      <c r="B78" s="149"/>
      <c r="C78" s="149"/>
      <c r="D78" s="149"/>
      <c r="E78" s="149"/>
      <c r="F78" s="149"/>
      <c r="G78" s="187"/>
      <c r="H78" s="149"/>
      <c r="I78" s="149"/>
      <c r="J78" s="149"/>
      <c r="K78" s="149"/>
      <c r="L78" s="149"/>
      <c r="M78" s="149"/>
      <c r="N78" s="149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</row>
    <row r="79" spans="1:25" customFormat="1" ht="15.75" customHeight="1" x14ac:dyDescent="0.3">
      <c r="A79" s="149"/>
      <c r="B79" s="149"/>
      <c r="C79" s="149"/>
      <c r="D79" s="149"/>
      <c r="E79" s="149"/>
      <c r="F79" s="149"/>
      <c r="G79" s="187"/>
      <c r="H79" s="149"/>
      <c r="I79" s="149"/>
      <c r="J79" s="149"/>
      <c r="K79" s="149"/>
      <c r="L79" s="149"/>
      <c r="M79" s="149"/>
      <c r="N79" s="149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</row>
    <row r="80" spans="1:25" customFormat="1" ht="15.75" customHeight="1" x14ac:dyDescent="0.3">
      <c r="A80" s="149"/>
      <c r="B80" s="149"/>
      <c r="C80" s="149"/>
      <c r="D80" s="149"/>
      <c r="E80" s="149"/>
      <c r="F80" s="149"/>
      <c r="G80" s="187"/>
      <c r="H80" s="149"/>
      <c r="I80" s="149"/>
      <c r="J80" s="149"/>
      <c r="K80" s="149"/>
      <c r="L80" s="149"/>
      <c r="M80" s="149"/>
      <c r="N80" s="149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</row>
    <row r="81" spans="1:25" customFormat="1" ht="15.75" customHeight="1" x14ac:dyDescent="0.3">
      <c r="A81" s="149"/>
      <c r="B81" s="149"/>
      <c r="C81" s="149"/>
      <c r="D81" s="149"/>
      <c r="E81" s="149"/>
      <c r="F81" s="149"/>
      <c r="G81" s="187"/>
      <c r="H81" s="149"/>
      <c r="I81" s="149"/>
      <c r="J81" s="149"/>
      <c r="K81" s="149"/>
      <c r="L81" s="149"/>
      <c r="M81" s="149"/>
      <c r="N81" s="149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5" customFormat="1" ht="15.75" customHeight="1" x14ac:dyDescent="0.3">
      <c r="A82" s="149"/>
      <c r="B82" s="149"/>
      <c r="C82" s="149"/>
      <c r="D82" s="149"/>
      <c r="E82" s="149"/>
      <c r="F82" s="149"/>
      <c r="G82" s="187"/>
      <c r="H82" s="149"/>
      <c r="I82" s="149"/>
      <c r="J82" s="149"/>
      <c r="K82" s="149"/>
      <c r="L82" s="149"/>
      <c r="M82" s="149"/>
      <c r="N82" s="149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</row>
    <row r="83" spans="1:25" customFormat="1" ht="15.75" customHeight="1" x14ac:dyDescent="0.3">
      <c r="A83" s="149"/>
      <c r="B83" s="149"/>
      <c r="C83" s="149"/>
      <c r="D83" s="149"/>
      <c r="E83" s="149"/>
      <c r="F83" s="149"/>
      <c r="G83" s="187"/>
      <c r="H83" s="149"/>
      <c r="I83" s="149"/>
      <c r="J83" s="149"/>
      <c r="K83" s="149"/>
      <c r="L83" s="149"/>
      <c r="M83" s="149"/>
      <c r="N83" s="149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</row>
    <row r="84" spans="1:25" customFormat="1" ht="15.75" customHeight="1" x14ac:dyDescent="0.3">
      <c r="A84" s="149"/>
      <c r="B84" s="149"/>
      <c r="C84" s="149"/>
      <c r="D84" s="149"/>
      <c r="E84" s="149"/>
      <c r="F84" s="149"/>
      <c r="G84" s="187"/>
      <c r="H84" s="149"/>
      <c r="I84" s="149"/>
      <c r="J84" s="149"/>
      <c r="K84" s="149"/>
      <c r="L84" s="149"/>
      <c r="M84" s="149"/>
      <c r="N84" s="149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</row>
    <row r="85" spans="1:25" customFormat="1" ht="15.75" customHeight="1" x14ac:dyDescent="0.3">
      <c r="A85" s="149"/>
      <c r="B85" s="149"/>
      <c r="C85" s="149"/>
      <c r="D85" s="149"/>
      <c r="E85" s="149"/>
      <c r="F85" s="149"/>
      <c r="G85" s="187"/>
      <c r="H85" s="149"/>
      <c r="I85" s="149"/>
      <c r="J85" s="149"/>
      <c r="K85" s="149"/>
      <c r="L85" s="149"/>
      <c r="M85" s="149"/>
      <c r="N85" s="149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</row>
    <row r="86" spans="1:25" customFormat="1" ht="15.75" customHeight="1" x14ac:dyDescent="0.3">
      <c r="A86" s="149"/>
      <c r="B86" s="149"/>
      <c r="C86" s="149"/>
      <c r="D86" s="149"/>
      <c r="E86" s="149"/>
      <c r="F86" s="149"/>
      <c r="G86" s="187"/>
      <c r="H86" s="149"/>
      <c r="I86" s="149"/>
      <c r="J86" s="149"/>
      <c r="K86" s="149"/>
      <c r="L86" s="149"/>
      <c r="M86" s="149"/>
      <c r="N86" s="149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</row>
    <row r="87" spans="1:25" customFormat="1" ht="15.75" customHeight="1" x14ac:dyDescent="0.3">
      <c r="A87" s="149"/>
      <c r="B87" s="149"/>
      <c r="C87" s="149"/>
      <c r="D87" s="149"/>
      <c r="E87" s="149"/>
      <c r="F87" s="149"/>
      <c r="G87" s="187"/>
      <c r="H87" s="149"/>
      <c r="I87" s="149"/>
      <c r="J87" s="149"/>
      <c r="K87" s="149"/>
      <c r="L87" s="149"/>
      <c r="M87" s="149"/>
      <c r="N87" s="149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</row>
    <row r="88" spans="1:25" customFormat="1" ht="15.75" customHeight="1" x14ac:dyDescent="0.3">
      <c r="A88" s="149"/>
      <c r="B88" s="149"/>
      <c r="C88" s="149"/>
      <c r="D88" s="149"/>
      <c r="E88" s="149"/>
      <c r="F88" s="149"/>
      <c r="G88" s="187"/>
      <c r="H88" s="149"/>
      <c r="I88" s="149"/>
      <c r="J88" s="149"/>
      <c r="K88" s="149"/>
      <c r="L88" s="149"/>
      <c r="M88" s="149"/>
      <c r="N88" s="149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</row>
    <row r="89" spans="1:25" customFormat="1" ht="15.75" customHeight="1" x14ac:dyDescent="0.3">
      <c r="A89" s="149"/>
      <c r="B89" s="149"/>
      <c r="C89" s="149"/>
      <c r="D89" s="149"/>
      <c r="E89" s="149"/>
      <c r="F89" s="149"/>
      <c r="G89" s="187"/>
      <c r="H89" s="149"/>
      <c r="I89" s="149"/>
      <c r="J89" s="149"/>
      <c r="K89" s="149"/>
      <c r="L89" s="149"/>
      <c r="M89" s="149"/>
      <c r="N89" s="149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</row>
    <row r="90" spans="1:25" customFormat="1" ht="15.75" customHeight="1" x14ac:dyDescent="0.3">
      <c r="A90" s="149"/>
      <c r="B90" s="149"/>
      <c r="C90" s="149"/>
      <c r="D90" s="149"/>
      <c r="E90" s="149"/>
      <c r="F90" s="149"/>
      <c r="G90" s="187"/>
      <c r="H90" s="149"/>
      <c r="I90" s="149"/>
      <c r="J90" s="149"/>
      <c r="K90" s="149"/>
      <c r="L90" s="149"/>
      <c r="M90" s="149"/>
      <c r="N90" s="149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</row>
    <row r="91" spans="1:25" customFormat="1" ht="15.75" customHeight="1" x14ac:dyDescent="0.3">
      <c r="A91" s="149"/>
      <c r="B91" s="149"/>
      <c r="C91" s="149"/>
      <c r="D91" s="149"/>
      <c r="E91" s="149"/>
      <c r="F91" s="149"/>
      <c r="G91" s="187"/>
      <c r="H91" s="149"/>
      <c r="I91" s="149"/>
      <c r="J91" s="149"/>
      <c r="K91" s="149"/>
      <c r="L91" s="149"/>
      <c r="M91" s="149"/>
      <c r="N91" s="149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</row>
    <row r="92" spans="1:25" customFormat="1" ht="15.75" customHeight="1" x14ac:dyDescent="0.3">
      <c r="A92" s="149"/>
      <c r="B92" s="149"/>
      <c r="C92" s="149"/>
      <c r="D92" s="149"/>
      <c r="E92" s="149"/>
      <c r="F92" s="149"/>
      <c r="G92" s="187"/>
      <c r="H92" s="149"/>
      <c r="I92" s="149"/>
      <c r="J92" s="149"/>
      <c r="K92" s="149"/>
      <c r="L92" s="149"/>
      <c r="M92" s="149"/>
      <c r="N92" s="149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</row>
    <row r="93" spans="1:25" customFormat="1" ht="15.75" customHeight="1" x14ac:dyDescent="0.3">
      <c r="A93" s="149"/>
      <c r="B93" s="149"/>
      <c r="C93" s="149"/>
      <c r="D93" s="149"/>
      <c r="E93" s="149"/>
      <c r="F93" s="149"/>
      <c r="G93" s="187"/>
      <c r="H93" s="149"/>
      <c r="I93" s="149"/>
      <c r="J93" s="149"/>
      <c r="K93" s="149"/>
      <c r="L93" s="149"/>
      <c r="M93" s="149"/>
      <c r="N93" s="149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</row>
    <row r="94" spans="1:25" customFormat="1" ht="15.75" customHeight="1" x14ac:dyDescent="0.3">
      <c r="A94" s="149"/>
      <c r="B94" s="149"/>
      <c r="C94" s="149"/>
      <c r="D94" s="149"/>
      <c r="E94" s="149"/>
      <c r="F94" s="149"/>
      <c r="G94" s="187"/>
      <c r="H94" s="149"/>
      <c r="I94" s="149"/>
      <c r="J94" s="149"/>
      <c r="K94" s="149"/>
      <c r="L94" s="149"/>
      <c r="M94" s="149"/>
      <c r="N94" s="149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</row>
    <row r="95" spans="1:25" customFormat="1" ht="15.75" customHeight="1" x14ac:dyDescent="0.3">
      <c r="A95" s="149"/>
      <c r="B95" s="149"/>
      <c r="C95" s="149"/>
      <c r="D95" s="149"/>
      <c r="E95" s="149"/>
      <c r="F95" s="149"/>
      <c r="G95" s="187"/>
      <c r="H95" s="149"/>
      <c r="I95" s="149"/>
      <c r="J95" s="149"/>
      <c r="K95" s="149"/>
      <c r="L95" s="149"/>
      <c r="M95" s="149"/>
      <c r="N95" s="149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</row>
    <row r="96" spans="1:25" customFormat="1" ht="15.75" customHeight="1" x14ac:dyDescent="0.3">
      <c r="A96" s="149"/>
      <c r="B96" s="149"/>
      <c r="C96" s="149"/>
      <c r="D96" s="149"/>
      <c r="E96" s="149"/>
      <c r="F96" s="149"/>
      <c r="G96" s="187"/>
      <c r="H96" s="149"/>
      <c r="I96" s="149"/>
      <c r="J96" s="149"/>
      <c r="K96" s="149"/>
      <c r="L96" s="149"/>
      <c r="M96" s="149"/>
      <c r="N96" s="149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</row>
    <row r="97" spans="1:25" customFormat="1" ht="15.75" customHeight="1" x14ac:dyDescent="0.3">
      <c r="A97" s="149"/>
      <c r="B97" s="149"/>
      <c r="C97" s="149"/>
      <c r="D97" s="149"/>
      <c r="E97" s="149"/>
      <c r="F97" s="149"/>
      <c r="G97" s="187"/>
      <c r="H97" s="149"/>
      <c r="I97" s="149"/>
      <c r="J97" s="149"/>
      <c r="K97" s="149"/>
      <c r="L97" s="149"/>
      <c r="M97" s="149"/>
      <c r="N97" s="149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</row>
    <row r="98" spans="1:25" customFormat="1" ht="15.75" customHeight="1" x14ac:dyDescent="0.3">
      <c r="A98" s="149"/>
      <c r="B98" s="149"/>
      <c r="C98" s="149"/>
      <c r="D98" s="149"/>
      <c r="E98" s="149"/>
      <c r="F98" s="149"/>
      <c r="G98" s="187"/>
      <c r="H98" s="149"/>
      <c r="I98" s="149"/>
      <c r="J98" s="149"/>
      <c r="K98" s="149"/>
      <c r="L98" s="149"/>
      <c r="M98" s="149"/>
      <c r="N98" s="149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</row>
    <row r="99" spans="1:25" customFormat="1" ht="15.75" customHeight="1" x14ac:dyDescent="0.3">
      <c r="A99" s="149"/>
      <c r="B99" s="149"/>
      <c r="C99" s="149"/>
      <c r="D99" s="149"/>
      <c r="E99" s="149"/>
      <c r="F99" s="149"/>
      <c r="G99" s="187"/>
      <c r="H99" s="149"/>
      <c r="I99" s="149"/>
      <c r="J99" s="149"/>
      <c r="K99" s="149"/>
      <c r="L99" s="149"/>
      <c r="M99" s="149"/>
      <c r="N99" s="149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</row>
    <row r="100" spans="1:25" customFormat="1" ht="15.75" customHeight="1" x14ac:dyDescent="0.3">
      <c r="A100" s="149"/>
      <c r="B100" s="149"/>
      <c r="C100" s="149"/>
      <c r="D100" s="149"/>
      <c r="E100" s="149"/>
      <c r="F100" s="149"/>
      <c r="G100" s="187"/>
      <c r="H100" s="149"/>
      <c r="I100" s="149"/>
      <c r="J100" s="149"/>
      <c r="K100" s="149"/>
      <c r="L100" s="149"/>
      <c r="M100" s="149"/>
      <c r="N100" s="149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</row>
    <row r="101" spans="1:25" customFormat="1" ht="15.75" customHeight="1" x14ac:dyDescent="0.3">
      <c r="A101" s="149"/>
      <c r="B101" s="149"/>
      <c r="C101" s="149"/>
      <c r="D101" s="149"/>
      <c r="E101" s="149"/>
      <c r="F101" s="149"/>
      <c r="G101" s="187"/>
      <c r="H101" s="149"/>
      <c r="I101" s="149"/>
      <c r="J101" s="149"/>
      <c r="K101" s="149"/>
      <c r="L101" s="149"/>
      <c r="M101" s="149"/>
      <c r="N101" s="149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</row>
    <row r="102" spans="1:25" customFormat="1" ht="15.75" customHeight="1" x14ac:dyDescent="0.3">
      <c r="A102" s="149"/>
      <c r="B102" s="149"/>
      <c r="C102" s="149"/>
      <c r="D102" s="149"/>
      <c r="E102" s="149"/>
      <c r="F102" s="149"/>
      <c r="G102" s="187"/>
      <c r="H102" s="149"/>
      <c r="I102" s="149"/>
      <c r="J102" s="149"/>
      <c r="K102" s="149"/>
      <c r="L102" s="149"/>
      <c r="M102" s="149"/>
      <c r="N102" s="149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</row>
    <row r="103" spans="1:25" customFormat="1" ht="15.75" customHeight="1" x14ac:dyDescent="0.3">
      <c r="A103" s="149"/>
      <c r="B103" s="149"/>
      <c r="C103" s="149"/>
      <c r="D103" s="149"/>
      <c r="E103" s="149"/>
      <c r="F103" s="149"/>
      <c r="G103" s="187"/>
      <c r="H103" s="149"/>
      <c r="I103" s="149"/>
      <c r="J103" s="149"/>
      <c r="K103" s="149"/>
      <c r="L103" s="149"/>
      <c r="M103" s="149"/>
      <c r="N103" s="149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</row>
    <row r="104" spans="1:25" customFormat="1" ht="15.75" customHeight="1" x14ac:dyDescent="0.3">
      <c r="A104" s="149"/>
      <c r="B104" s="149"/>
      <c r="C104" s="149"/>
      <c r="D104" s="149"/>
      <c r="E104" s="149"/>
      <c r="F104" s="149"/>
      <c r="G104" s="187"/>
      <c r="H104" s="149"/>
      <c r="I104" s="149"/>
      <c r="J104" s="149"/>
      <c r="K104" s="149"/>
      <c r="L104" s="149"/>
      <c r="M104" s="149"/>
      <c r="N104" s="149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</row>
    <row r="105" spans="1:25" customFormat="1" ht="15.75" customHeight="1" x14ac:dyDescent="0.3">
      <c r="A105" s="149"/>
      <c r="B105" s="149"/>
      <c r="C105" s="149"/>
      <c r="D105" s="149"/>
      <c r="E105" s="149"/>
      <c r="F105" s="149"/>
      <c r="G105" s="187"/>
      <c r="H105" s="149"/>
      <c r="I105" s="149"/>
      <c r="J105" s="149"/>
      <c r="K105" s="149"/>
      <c r="L105" s="149"/>
      <c r="M105" s="149"/>
      <c r="N105" s="149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</row>
    <row r="106" spans="1:25" customFormat="1" ht="15.75" customHeight="1" x14ac:dyDescent="0.3">
      <c r="A106" s="149"/>
      <c r="B106" s="149"/>
      <c r="C106" s="149"/>
      <c r="D106" s="149"/>
      <c r="E106" s="149"/>
      <c r="F106" s="149"/>
      <c r="G106" s="187"/>
      <c r="H106" s="149"/>
      <c r="I106" s="149"/>
      <c r="J106" s="149"/>
      <c r="K106" s="149"/>
      <c r="L106" s="149"/>
      <c r="M106" s="149"/>
      <c r="N106" s="149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</row>
    <row r="107" spans="1:25" customFormat="1" ht="15.75" customHeight="1" x14ac:dyDescent="0.3">
      <c r="A107" s="149"/>
      <c r="B107" s="149"/>
      <c r="C107" s="149"/>
      <c r="D107" s="149"/>
      <c r="E107" s="149"/>
      <c r="F107" s="149"/>
      <c r="G107" s="187"/>
      <c r="H107" s="149"/>
      <c r="I107" s="149"/>
      <c r="J107" s="149"/>
      <c r="K107" s="149"/>
      <c r="L107" s="149"/>
      <c r="M107" s="149"/>
      <c r="N107" s="149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</row>
    <row r="108" spans="1:25" customFormat="1" ht="15.75" customHeight="1" x14ac:dyDescent="0.3">
      <c r="A108" s="149"/>
      <c r="B108" s="149"/>
      <c r="C108" s="149"/>
      <c r="D108" s="149"/>
      <c r="E108" s="149"/>
      <c r="F108" s="149"/>
      <c r="G108" s="187"/>
      <c r="H108" s="149"/>
      <c r="I108" s="149"/>
      <c r="J108" s="149"/>
      <c r="K108" s="149"/>
      <c r="L108" s="149"/>
      <c r="M108" s="149"/>
      <c r="N108" s="149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</row>
    <row r="109" spans="1:25" customFormat="1" ht="15.75" customHeight="1" x14ac:dyDescent="0.3">
      <c r="A109" s="149"/>
      <c r="B109" s="149"/>
      <c r="C109" s="149"/>
      <c r="D109" s="149"/>
      <c r="E109" s="149"/>
      <c r="F109" s="149"/>
      <c r="G109" s="187"/>
      <c r="H109" s="149"/>
      <c r="I109" s="149"/>
      <c r="J109" s="149"/>
      <c r="K109" s="149"/>
      <c r="L109" s="149"/>
      <c r="M109" s="149"/>
      <c r="N109" s="149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</row>
    <row r="110" spans="1:25" customFormat="1" ht="15.75" customHeight="1" x14ac:dyDescent="0.3">
      <c r="A110" s="149"/>
      <c r="B110" s="149"/>
      <c r="C110" s="149"/>
      <c r="D110" s="149"/>
      <c r="E110" s="149"/>
      <c r="F110" s="149"/>
      <c r="G110" s="187"/>
      <c r="H110" s="149"/>
      <c r="I110" s="149"/>
      <c r="J110" s="149"/>
      <c r="K110" s="149"/>
      <c r="L110" s="149"/>
      <c r="M110" s="149"/>
      <c r="N110" s="149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</row>
    <row r="111" spans="1:25" customFormat="1" ht="15.75" customHeight="1" x14ac:dyDescent="0.3">
      <c r="A111" s="149"/>
      <c r="B111" s="149"/>
      <c r="C111" s="149"/>
      <c r="D111" s="149"/>
      <c r="E111" s="149"/>
      <c r="F111" s="149"/>
      <c r="G111" s="187"/>
      <c r="H111" s="149"/>
      <c r="I111" s="149"/>
      <c r="J111" s="149"/>
      <c r="K111" s="149"/>
      <c r="L111" s="149"/>
      <c r="M111" s="149"/>
      <c r="N111" s="149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A9F0DD15-BB93-43E9-9147-1E38DD07BA7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33325-228C-42D9-BED9-BE07E193F84D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73" customWidth="1"/>
    <col min="2" max="3" width="5" style="73" customWidth="1"/>
    <col min="4" max="4" width="8.7109375" style="73" customWidth="1"/>
    <col min="5" max="5" width="8.7109375" style="74" customWidth="1"/>
    <col min="6" max="6" width="8.7109375" style="73" customWidth="1"/>
    <col min="7" max="7" width="4.7109375" style="74" customWidth="1"/>
    <col min="8" max="8" width="20.7109375" style="73" customWidth="1"/>
    <col min="9" max="10" width="5" style="73" customWidth="1"/>
    <col min="11" max="12" width="7.7109375" style="73" customWidth="1"/>
    <col min="13" max="13" width="9.7109375" style="73" customWidth="1"/>
    <col min="14" max="14" width="5" style="73" customWidth="1"/>
    <col min="15" max="20" width="4.140625" style="73" customWidth="1"/>
    <col min="21" max="25" width="10.28515625" style="73" customWidth="1"/>
    <col min="26" max="254" width="10.28515625" customWidth="1"/>
    <col min="255" max="255" width="17.85546875" customWidth="1"/>
  </cols>
  <sheetData>
    <row r="1" spans="1:25" customFormat="1" ht="18" x14ac:dyDescent="0.35">
      <c r="A1" s="71" t="s">
        <v>959</v>
      </c>
      <c r="B1" s="71"/>
      <c r="C1" s="71"/>
      <c r="D1" s="72"/>
      <c r="E1" s="72"/>
      <c r="F1" s="72"/>
      <c r="G1" s="106"/>
      <c r="H1" s="72"/>
      <c r="I1" s="72"/>
      <c r="J1" s="72" t="s">
        <v>1504</v>
      </c>
      <c r="K1" s="71"/>
      <c r="L1" s="72"/>
      <c r="M1" s="72"/>
      <c r="N1" s="71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customFormat="1" ht="15.75" customHeight="1" x14ac:dyDescent="0.35">
      <c r="A2" s="75" t="s">
        <v>1</v>
      </c>
      <c r="B2" s="73"/>
      <c r="C2" s="73"/>
      <c r="D2" s="73"/>
      <c r="E2" s="74"/>
      <c r="F2" s="73"/>
      <c r="G2" s="74"/>
      <c r="H2" s="73"/>
      <c r="I2" s="76" t="s">
        <v>868</v>
      </c>
      <c r="J2" s="107">
        <v>2</v>
      </c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25" customFormat="1" ht="15.75" customHeight="1" x14ac:dyDescent="0.3">
      <c r="A3" s="79" t="s">
        <v>45</v>
      </c>
      <c r="B3" s="79"/>
      <c r="C3" s="79"/>
      <c r="D3" s="79"/>
      <c r="E3" s="78"/>
      <c r="F3" s="79"/>
      <c r="G3" s="78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customFormat="1" ht="15.75" customHeight="1" x14ac:dyDescent="0.3">
      <c r="A4" s="108" t="s">
        <v>960</v>
      </c>
      <c r="B4" s="109"/>
      <c r="C4" s="110">
        <v>553</v>
      </c>
      <c r="D4" s="109"/>
      <c r="E4" s="84" t="s">
        <v>12</v>
      </c>
      <c r="F4" s="243">
        <f>SUM(F5:F7)</f>
        <v>572.00600000000009</v>
      </c>
      <c r="G4" s="112" t="s">
        <v>186</v>
      </c>
      <c r="H4" s="108" t="s">
        <v>961</v>
      </c>
      <c r="I4" s="109"/>
      <c r="J4" s="110">
        <v>559</v>
      </c>
      <c r="K4" s="109"/>
      <c r="L4" s="84" t="s">
        <v>12</v>
      </c>
      <c r="M4" s="243">
        <f>SUM(M5:M7)</f>
        <v>561.00099999999998</v>
      </c>
      <c r="U4" s="73"/>
      <c r="V4" s="73"/>
      <c r="W4" s="73"/>
      <c r="X4" s="73"/>
      <c r="Y4" s="73"/>
    </row>
    <row r="5" spans="1:25" customFormat="1" ht="15.75" customHeight="1" x14ac:dyDescent="0.3">
      <c r="A5" s="113" t="s">
        <v>907</v>
      </c>
      <c r="B5" s="114"/>
      <c r="C5" s="115"/>
      <c r="D5" s="182">
        <v>98.001000000000005</v>
      </c>
      <c r="E5" s="182">
        <v>95.001000000000005</v>
      </c>
      <c r="F5" s="183">
        <f>SUM(D5:E5)</f>
        <v>193.00200000000001</v>
      </c>
      <c r="H5" s="113" t="s">
        <v>78</v>
      </c>
      <c r="I5" s="114"/>
      <c r="J5" s="115"/>
      <c r="K5" s="182">
        <v>95</v>
      </c>
      <c r="L5" s="182">
        <v>92</v>
      </c>
      <c r="M5" s="183">
        <f>SUM(K5:L5)</f>
        <v>187</v>
      </c>
      <c r="U5" s="73"/>
      <c r="V5" s="73"/>
      <c r="W5" s="73"/>
      <c r="X5" s="73"/>
      <c r="Y5" s="73"/>
    </row>
    <row r="6" spans="1:25" customFormat="1" ht="15.75" customHeight="1" x14ac:dyDescent="0.3">
      <c r="A6" s="118" t="s">
        <v>912</v>
      </c>
      <c r="B6" s="119"/>
      <c r="C6" s="120"/>
      <c r="D6" s="182">
        <v>97.001999999999995</v>
      </c>
      <c r="E6" s="182">
        <v>97</v>
      </c>
      <c r="F6" s="244">
        <f>SUM(D6:E6)</f>
        <v>194.00200000000001</v>
      </c>
      <c r="H6" s="118" t="s">
        <v>898</v>
      </c>
      <c r="I6" s="119"/>
      <c r="J6" s="120"/>
      <c r="K6" s="182">
        <v>93</v>
      </c>
      <c r="L6" s="182">
        <v>95.001000000000005</v>
      </c>
      <c r="M6" s="244">
        <f>SUM(K6:L6)</f>
        <v>188.001</v>
      </c>
      <c r="U6" s="73"/>
      <c r="V6" s="73"/>
      <c r="W6" s="73"/>
      <c r="X6" s="73"/>
      <c r="Y6" s="73"/>
    </row>
    <row r="7" spans="1:25" customFormat="1" ht="15.75" customHeight="1" x14ac:dyDescent="0.3">
      <c r="A7" s="121" t="s">
        <v>903</v>
      </c>
      <c r="B7" s="122"/>
      <c r="C7" s="123"/>
      <c r="D7" s="245">
        <v>94.001000000000005</v>
      </c>
      <c r="E7" s="245">
        <v>91.001000000000005</v>
      </c>
      <c r="F7" s="246">
        <f>SUM(D7:E7)</f>
        <v>185.00200000000001</v>
      </c>
      <c r="H7" s="121" t="s">
        <v>902</v>
      </c>
      <c r="I7" s="122"/>
      <c r="J7" s="123"/>
      <c r="K7" s="245">
        <v>93</v>
      </c>
      <c r="L7" s="245">
        <v>93</v>
      </c>
      <c r="M7" s="246">
        <f>SUM(K7:L7)</f>
        <v>186</v>
      </c>
      <c r="U7" s="73"/>
      <c r="V7" s="73"/>
      <c r="W7" s="73"/>
      <c r="X7" s="73"/>
      <c r="Y7" s="73"/>
    </row>
    <row r="8" spans="1:25" customFormat="1" ht="15.75" customHeight="1" x14ac:dyDescent="0.3">
      <c r="U8" s="73"/>
      <c r="V8" s="73"/>
      <c r="W8" s="73"/>
      <c r="X8" s="73"/>
      <c r="Y8" s="73"/>
    </row>
    <row r="9" spans="1:25" customFormat="1" ht="15.75" customHeight="1" x14ac:dyDescent="0.3">
      <c r="A9" s="108" t="s">
        <v>962</v>
      </c>
      <c r="B9" s="109"/>
      <c r="C9" s="110">
        <v>526</v>
      </c>
      <c r="D9" s="109"/>
      <c r="E9" s="84" t="s">
        <v>12</v>
      </c>
      <c r="F9" s="243">
        <f>SUM(F10:F12)</f>
        <v>551.005</v>
      </c>
      <c r="G9" s="112" t="s">
        <v>186</v>
      </c>
      <c r="H9" s="108" t="s">
        <v>963</v>
      </c>
      <c r="I9" s="109"/>
      <c r="J9" s="110">
        <v>571</v>
      </c>
      <c r="K9" s="109"/>
      <c r="L9" s="84" t="s">
        <v>12</v>
      </c>
      <c r="M9" s="243">
        <f>SUM(M10:M12)</f>
        <v>549.00099999999998</v>
      </c>
      <c r="U9" s="73"/>
      <c r="V9" s="73"/>
      <c r="W9" s="73"/>
      <c r="X9" s="73"/>
      <c r="Y9" s="73"/>
    </row>
    <row r="10" spans="1:25" customFormat="1" ht="15.75" customHeight="1" x14ac:dyDescent="0.3">
      <c r="A10" s="113" t="s">
        <v>908</v>
      </c>
      <c r="B10" s="114"/>
      <c r="C10" s="115"/>
      <c r="D10" s="182">
        <v>93.001999999999995</v>
      </c>
      <c r="E10" s="182">
        <v>91</v>
      </c>
      <c r="F10" s="183">
        <f>SUM(D10:E10)</f>
        <v>184.00200000000001</v>
      </c>
      <c r="H10" s="113" t="s">
        <v>888</v>
      </c>
      <c r="I10" s="114"/>
      <c r="J10" s="115"/>
      <c r="K10" s="182">
        <v>92</v>
      </c>
      <c r="L10" s="182">
        <v>94</v>
      </c>
      <c r="M10" s="183">
        <f>SUM(K10:L10)</f>
        <v>186</v>
      </c>
      <c r="U10" s="73"/>
      <c r="V10" s="73"/>
      <c r="W10" s="73"/>
      <c r="X10" s="73"/>
      <c r="Y10" s="73"/>
    </row>
    <row r="11" spans="1:25" customFormat="1" ht="15.75" customHeight="1" x14ac:dyDescent="0.3">
      <c r="A11" s="118" t="s">
        <v>210</v>
      </c>
      <c r="B11" s="119"/>
      <c r="C11" s="120"/>
      <c r="D11" s="182">
        <v>91</v>
      </c>
      <c r="E11" s="182">
        <v>95.001999999999995</v>
      </c>
      <c r="F11" s="244">
        <f>SUM(D11:E11)</f>
        <v>186.00200000000001</v>
      </c>
      <c r="H11" s="118" t="s">
        <v>895</v>
      </c>
      <c r="I11" s="119"/>
      <c r="J11" s="120"/>
      <c r="K11" s="182">
        <v>87</v>
      </c>
      <c r="L11" s="182">
        <v>86</v>
      </c>
      <c r="M11" s="244">
        <f>SUM(K11:L11)</f>
        <v>173</v>
      </c>
      <c r="U11" s="73"/>
      <c r="V11" s="73"/>
      <c r="W11" s="73"/>
      <c r="X11" s="73"/>
      <c r="Y11" s="73"/>
    </row>
    <row r="12" spans="1:25" customFormat="1" ht="15.75" customHeight="1" x14ac:dyDescent="0.3">
      <c r="A12" s="121" t="s">
        <v>214</v>
      </c>
      <c r="B12" s="122"/>
      <c r="C12" s="123"/>
      <c r="D12" s="245">
        <v>91.001000000000005</v>
      </c>
      <c r="E12" s="245">
        <v>90</v>
      </c>
      <c r="F12" s="246">
        <f>SUM(D12:E12)</f>
        <v>181.001</v>
      </c>
      <c r="H12" s="121" t="s">
        <v>964</v>
      </c>
      <c r="I12" s="122"/>
      <c r="J12" s="123"/>
      <c r="K12" s="245">
        <v>96</v>
      </c>
      <c r="L12" s="245">
        <v>94.001000000000005</v>
      </c>
      <c r="M12" s="246">
        <f>SUM(K12:L12)</f>
        <v>190.001</v>
      </c>
      <c r="U12" s="73"/>
      <c r="V12" s="73"/>
      <c r="W12" s="73"/>
      <c r="X12" s="73"/>
      <c r="Y12" s="73"/>
    </row>
    <row r="13" spans="1:25" customFormat="1" ht="15.75" customHeight="1" x14ac:dyDescent="0.3">
      <c r="U13" s="73"/>
      <c r="V13" s="73"/>
      <c r="W13" s="73"/>
      <c r="X13" s="73"/>
      <c r="Y13" s="73"/>
    </row>
    <row r="14" spans="1:25" customFormat="1" ht="15.75" customHeight="1" x14ac:dyDescent="0.3">
      <c r="A14" s="108" t="s">
        <v>191</v>
      </c>
      <c r="B14" s="109"/>
      <c r="C14" s="110">
        <v>561</v>
      </c>
      <c r="D14" s="109"/>
      <c r="E14" s="84" t="s">
        <v>12</v>
      </c>
      <c r="F14" s="243">
        <f>SUM(F15:F17)</f>
        <v>558.00199999999995</v>
      </c>
      <c r="G14" s="112" t="s">
        <v>186</v>
      </c>
      <c r="H14" t="s">
        <v>965</v>
      </c>
      <c r="J14" s="135">
        <v>533</v>
      </c>
      <c r="M14" s="421">
        <v>533</v>
      </c>
      <c r="U14" s="73"/>
      <c r="V14" s="73"/>
      <c r="W14" s="73"/>
      <c r="X14" s="73"/>
      <c r="Y14" s="73"/>
    </row>
    <row r="15" spans="1:25" customFormat="1" ht="15.75" customHeight="1" x14ac:dyDescent="0.3">
      <c r="A15" s="113" t="s">
        <v>630</v>
      </c>
      <c r="B15" s="114"/>
      <c r="C15" s="115"/>
      <c r="D15" s="182">
        <v>91</v>
      </c>
      <c r="E15" s="182">
        <v>95.001000000000005</v>
      </c>
      <c r="F15" s="183">
        <f>SUM(D15:E15)</f>
        <v>186.001</v>
      </c>
      <c r="U15" s="73"/>
      <c r="V15" s="73"/>
      <c r="W15" s="73"/>
      <c r="X15" s="73"/>
      <c r="Y15" s="73"/>
    </row>
    <row r="16" spans="1:25" customFormat="1" ht="15.75" customHeight="1" x14ac:dyDescent="0.3">
      <c r="A16" s="118" t="s">
        <v>730</v>
      </c>
      <c r="B16" s="119"/>
      <c r="C16" s="120"/>
      <c r="D16" s="182">
        <v>94</v>
      </c>
      <c r="E16" s="182">
        <v>93</v>
      </c>
      <c r="F16" s="244">
        <f>SUM(D16:E16)</f>
        <v>187</v>
      </c>
      <c r="U16" s="73"/>
      <c r="V16" s="73"/>
      <c r="W16" s="73"/>
      <c r="X16" s="73"/>
      <c r="Y16" s="73"/>
    </row>
    <row r="17" spans="1:25" customFormat="1" ht="15.75" customHeight="1" x14ac:dyDescent="0.3">
      <c r="A17" s="121" t="s">
        <v>172</v>
      </c>
      <c r="B17" s="122"/>
      <c r="C17" s="123"/>
      <c r="D17" s="245">
        <v>92.001000000000005</v>
      </c>
      <c r="E17" s="245">
        <v>93</v>
      </c>
      <c r="F17" s="246">
        <f>SUM(D17:E17)</f>
        <v>185.001</v>
      </c>
      <c r="U17" s="73"/>
      <c r="V17" s="73"/>
      <c r="W17" s="73"/>
      <c r="X17" s="73"/>
      <c r="Y17" s="73"/>
    </row>
    <row r="18" spans="1:25" customFormat="1" ht="15.75" customHeight="1" x14ac:dyDescent="0.3">
      <c r="U18" s="73"/>
      <c r="V18" s="73"/>
      <c r="W18" s="73"/>
      <c r="X18" s="73"/>
      <c r="Y18" s="73"/>
    </row>
    <row r="19" spans="1:25" customFormat="1" ht="15.75" customHeight="1" x14ac:dyDescent="0.3">
      <c r="A19" s="73"/>
      <c r="B19" s="73"/>
      <c r="C19" s="73"/>
      <c r="D19" s="73"/>
      <c r="E19" s="73"/>
      <c r="F19" s="73"/>
      <c r="G19" s="74"/>
      <c r="H19" s="126" t="s">
        <v>45</v>
      </c>
      <c r="I19" s="86" t="s">
        <v>193</v>
      </c>
      <c r="J19" s="86" t="s">
        <v>194</v>
      </c>
      <c r="K19" s="86" t="s">
        <v>195</v>
      </c>
      <c r="L19" s="86" t="s">
        <v>196</v>
      </c>
      <c r="M19" s="86" t="s">
        <v>11</v>
      </c>
      <c r="N19" s="87" t="s">
        <v>197</v>
      </c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</row>
    <row r="20" spans="1:25" customFormat="1" ht="15.75" customHeight="1" x14ac:dyDescent="0.3">
      <c r="A20" s="73"/>
      <c r="B20" s="80" t="s">
        <v>198</v>
      </c>
      <c r="C20" s="73"/>
      <c r="D20" s="73"/>
      <c r="E20" s="73"/>
      <c r="F20" s="73"/>
      <c r="G20" s="74"/>
      <c r="H20" s="136" t="s">
        <v>961</v>
      </c>
      <c r="I20" s="137">
        <v>3</v>
      </c>
      <c r="J20" s="137">
        <v>2</v>
      </c>
      <c r="K20" s="137"/>
      <c r="L20" s="137">
        <v>1</v>
      </c>
      <c r="M20" s="426">
        <v>1699.0039999999999</v>
      </c>
      <c r="N20" s="138">
        <v>4</v>
      </c>
      <c r="Q20" s="73"/>
      <c r="R20" s="73"/>
      <c r="S20" s="73"/>
      <c r="T20" s="73"/>
      <c r="U20" s="73"/>
      <c r="V20" s="73"/>
      <c r="W20" s="73"/>
      <c r="X20" s="73"/>
      <c r="Y20" s="73"/>
    </row>
    <row r="21" spans="1:25" customFormat="1" ht="15.75" customHeight="1" x14ac:dyDescent="0.3">
      <c r="A21" s="73"/>
      <c r="B21" s="312" t="s">
        <v>1425</v>
      </c>
      <c r="C21" s="73"/>
      <c r="D21" s="73"/>
      <c r="E21" s="73"/>
      <c r="F21" s="73"/>
      <c r="G21" s="74"/>
      <c r="H21" s="139" t="s">
        <v>960</v>
      </c>
      <c r="I21" s="140">
        <v>3</v>
      </c>
      <c r="J21" s="140">
        <v>2</v>
      </c>
      <c r="K21" s="140"/>
      <c r="L21" s="140">
        <v>1</v>
      </c>
      <c r="M21" s="427">
        <v>1685.009</v>
      </c>
      <c r="N21" s="141">
        <v>4</v>
      </c>
      <c r="Q21" s="73"/>
      <c r="R21" s="73"/>
      <c r="S21" s="73"/>
      <c r="T21" s="73"/>
      <c r="U21" s="73"/>
      <c r="V21" s="73"/>
      <c r="W21" s="73"/>
      <c r="X21" s="73"/>
      <c r="Y21" s="73"/>
    </row>
    <row r="22" spans="1:25" customFormat="1" ht="15.75" customHeight="1" x14ac:dyDescent="0.3">
      <c r="A22" s="73"/>
      <c r="B22" s="80" t="s">
        <v>1417</v>
      </c>
      <c r="C22" s="73"/>
      <c r="D22" s="73"/>
      <c r="E22" s="73"/>
      <c r="F22" s="73"/>
      <c r="G22" s="74"/>
      <c r="H22" s="139" t="s">
        <v>962</v>
      </c>
      <c r="I22" s="140">
        <v>3</v>
      </c>
      <c r="J22" s="140">
        <v>2</v>
      </c>
      <c r="K22" s="140"/>
      <c r="L22" s="140">
        <v>1</v>
      </c>
      <c r="M22" s="427">
        <v>1625.0080000000003</v>
      </c>
      <c r="N22" s="141">
        <v>4</v>
      </c>
      <c r="Q22" s="73"/>
      <c r="R22" s="73"/>
      <c r="S22" s="73"/>
      <c r="T22" s="73"/>
      <c r="U22" s="73"/>
      <c r="V22" s="73"/>
      <c r="W22" s="73"/>
      <c r="X22" s="73"/>
      <c r="Y22" s="73"/>
    </row>
    <row r="23" spans="1:25" customFormat="1" ht="15.75" customHeight="1" x14ac:dyDescent="0.3">
      <c r="A23" s="73"/>
      <c r="B23" s="73"/>
      <c r="C23" s="73"/>
      <c r="D23" s="73"/>
      <c r="E23" s="74"/>
      <c r="F23" s="73"/>
      <c r="G23" s="74"/>
      <c r="H23" s="139" t="s">
        <v>191</v>
      </c>
      <c r="I23" s="140">
        <v>3</v>
      </c>
      <c r="J23" s="140">
        <v>2</v>
      </c>
      <c r="K23" s="140"/>
      <c r="L23" s="140">
        <v>1</v>
      </c>
      <c r="M23" s="427">
        <v>1585.0050000000001</v>
      </c>
      <c r="N23" s="141">
        <v>4</v>
      </c>
      <c r="Q23" s="73"/>
      <c r="R23" s="73"/>
      <c r="S23" s="73"/>
      <c r="T23" s="73"/>
      <c r="U23" s="73"/>
      <c r="V23" s="73"/>
      <c r="W23" s="73"/>
      <c r="X23" s="73"/>
      <c r="Y23" s="73"/>
    </row>
    <row r="24" spans="1:25" customFormat="1" ht="15.75" customHeight="1" x14ac:dyDescent="0.3">
      <c r="A24" s="73"/>
      <c r="B24" s="73"/>
      <c r="C24" s="73"/>
      <c r="D24" s="73"/>
      <c r="E24" s="74"/>
      <c r="F24" s="73"/>
      <c r="G24" s="74"/>
      <c r="H24" s="139" t="s">
        <v>963</v>
      </c>
      <c r="I24" s="140">
        <v>3</v>
      </c>
      <c r="J24" s="140">
        <v>1</v>
      </c>
      <c r="K24" s="140"/>
      <c r="L24" s="140">
        <v>2</v>
      </c>
      <c r="M24" s="427">
        <v>1499.0149999999999</v>
      </c>
      <c r="N24" s="141">
        <v>2</v>
      </c>
      <c r="Q24" s="73"/>
      <c r="R24" s="73"/>
      <c r="S24" s="73"/>
      <c r="T24" s="73"/>
      <c r="U24" s="73"/>
      <c r="V24" s="73"/>
      <c r="W24" s="73"/>
      <c r="X24" s="73"/>
      <c r="Y24" s="73"/>
    </row>
    <row r="25" spans="1:25" customFormat="1" ht="15.75" customHeight="1" x14ac:dyDescent="0.3">
      <c r="A25" s="73"/>
      <c r="B25" s="73"/>
      <c r="C25" s="73"/>
      <c r="D25" s="73"/>
      <c r="E25" s="74"/>
      <c r="F25" s="73"/>
      <c r="G25" s="74"/>
      <c r="H25" s="142" t="s">
        <v>965</v>
      </c>
      <c r="I25" s="143">
        <v>3</v>
      </c>
      <c r="J25" s="143"/>
      <c r="K25" s="143"/>
      <c r="L25" s="143">
        <v>3</v>
      </c>
      <c r="M25" s="428">
        <v>1599</v>
      </c>
      <c r="N25" s="144">
        <v>0</v>
      </c>
      <c r="Q25" s="73"/>
      <c r="R25" s="73"/>
      <c r="S25" s="73"/>
      <c r="T25" s="73"/>
      <c r="U25" s="73"/>
      <c r="V25" s="73"/>
      <c r="W25" s="73"/>
      <c r="X25" s="73"/>
      <c r="Y25" s="73"/>
    </row>
    <row r="26" spans="1:25" customFormat="1" ht="15.75" customHeight="1" x14ac:dyDescent="0.3">
      <c r="A26" s="73"/>
      <c r="B26" s="73"/>
      <c r="C26" s="73"/>
      <c r="D26" s="73"/>
      <c r="E26" s="74"/>
      <c r="F26" s="73"/>
      <c r="G26" s="74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</row>
    <row r="27" spans="1:25" customFormat="1" ht="15.75" customHeight="1" x14ac:dyDescent="0.3">
      <c r="A27" s="73"/>
      <c r="B27" s="73"/>
      <c r="C27" s="73"/>
      <c r="D27" s="73"/>
      <c r="E27" s="74"/>
      <c r="F27" s="73"/>
      <c r="G27" s="74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</row>
    <row r="28" spans="1:25" customFormat="1" ht="15.75" customHeight="1" x14ac:dyDescent="0.3">
      <c r="G28" s="112"/>
      <c r="Q28" s="73"/>
      <c r="R28" s="73"/>
      <c r="S28" s="73"/>
      <c r="T28" s="73"/>
      <c r="U28" s="73"/>
      <c r="V28" s="73"/>
      <c r="W28" s="73"/>
      <c r="X28" s="73"/>
      <c r="Y28" s="73"/>
    </row>
    <row r="29" spans="1:25" customFormat="1" ht="15.75" customHeight="1" x14ac:dyDescent="0.3">
      <c r="G29" s="112"/>
      <c r="Q29" s="73"/>
      <c r="R29" s="73"/>
      <c r="S29" s="73"/>
      <c r="T29" s="73"/>
      <c r="U29" s="73"/>
      <c r="V29" s="73"/>
      <c r="W29" s="73"/>
      <c r="X29" s="73"/>
      <c r="Y29" s="73"/>
    </row>
    <row r="30" spans="1:25" customFormat="1" ht="15.75" customHeight="1" x14ac:dyDescent="0.3">
      <c r="G30" s="112"/>
      <c r="U30" s="73"/>
      <c r="V30" s="73"/>
      <c r="W30" s="73"/>
      <c r="X30" s="73"/>
      <c r="Y30" s="73"/>
    </row>
    <row r="31" spans="1:25" customFormat="1" ht="15.75" customHeight="1" x14ac:dyDescent="0.3">
      <c r="G31" s="112"/>
      <c r="U31" s="73"/>
      <c r="V31" s="73"/>
      <c r="W31" s="73"/>
      <c r="X31" s="73"/>
      <c r="Y31" s="73"/>
    </row>
    <row r="32" spans="1:25" customFormat="1" ht="15.75" customHeight="1" x14ac:dyDescent="0.3">
      <c r="G32" s="112"/>
      <c r="U32" s="73"/>
      <c r="V32" s="73"/>
      <c r="W32" s="73"/>
      <c r="X32" s="73"/>
      <c r="Y32" s="73"/>
    </row>
    <row r="33" spans="7:25" customFormat="1" ht="15.75" customHeight="1" x14ac:dyDescent="0.3">
      <c r="G33" s="112"/>
      <c r="U33" s="73"/>
      <c r="V33" s="73"/>
      <c r="W33" s="73"/>
      <c r="X33" s="73"/>
      <c r="Y33" s="73"/>
    </row>
    <row r="34" spans="7:25" customFormat="1" ht="15.75" customHeight="1" x14ac:dyDescent="0.3">
      <c r="G34" s="112"/>
      <c r="U34" s="73"/>
      <c r="V34" s="73"/>
      <c r="W34" s="73"/>
      <c r="X34" s="73"/>
      <c r="Y34" s="73"/>
    </row>
    <row r="35" spans="7:25" customFormat="1" ht="15.75" customHeight="1" x14ac:dyDescent="0.3">
      <c r="G35" s="112"/>
      <c r="U35" s="73"/>
      <c r="V35" s="73"/>
      <c r="W35" s="73"/>
      <c r="X35" s="73"/>
      <c r="Y35" s="73"/>
    </row>
    <row r="36" spans="7:25" customFormat="1" ht="15.75" customHeight="1" x14ac:dyDescent="0.3">
      <c r="G36" s="112"/>
      <c r="U36" s="73"/>
      <c r="V36" s="73"/>
      <c r="W36" s="73"/>
      <c r="X36" s="73"/>
      <c r="Y36" s="73"/>
    </row>
    <row r="37" spans="7:25" customFormat="1" ht="15.75" customHeight="1" x14ac:dyDescent="0.3">
      <c r="G37" s="112"/>
      <c r="U37" s="73"/>
      <c r="V37" s="73"/>
      <c r="W37" s="73"/>
      <c r="X37" s="73"/>
      <c r="Y37" s="73"/>
    </row>
    <row r="38" spans="7:25" customFormat="1" ht="15.75" customHeight="1" x14ac:dyDescent="0.3">
      <c r="G38" s="112"/>
      <c r="U38" s="73"/>
      <c r="V38" s="73"/>
      <c r="W38" s="73"/>
      <c r="X38" s="73"/>
      <c r="Y38" s="73"/>
    </row>
    <row r="39" spans="7:25" customFormat="1" ht="15.75" customHeight="1" x14ac:dyDescent="0.3">
      <c r="G39" s="112"/>
      <c r="U39" s="73"/>
      <c r="V39" s="73"/>
      <c r="W39" s="73"/>
      <c r="X39" s="73"/>
      <c r="Y39" s="73"/>
    </row>
    <row r="40" spans="7:25" customFormat="1" ht="15.75" customHeight="1" x14ac:dyDescent="0.3">
      <c r="G40" s="112"/>
      <c r="U40" s="73"/>
      <c r="V40" s="73"/>
      <c r="W40" s="73"/>
      <c r="X40" s="73"/>
      <c r="Y40" s="73"/>
    </row>
    <row r="41" spans="7:25" customFormat="1" ht="15.75" customHeight="1" x14ac:dyDescent="0.3">
      <c r="G41" s="112"/>
      <c r="U41" s="73"/>
      <c r="V41" s="73"/>
      <c r="W41" s="73"/>
      <c r="X41" s="73"/>
      <c r="Y41" s="73"/>
    </row>
    <row r="42" spans="7:25" customFormat="1" ht="15.75" customHeight="1" x14ac:dyDescent="0.3">
      <c r="G42" s="112"/>
      <c r="U42" s="73"/>
      <c r="V42" s="73"/>
      <c r="W42" s="73"/>
      <c r="X42" s="73"/>
      <c r="Y42" s="73"/>
    </row>
    <row r="43" spans="7:25" customFormat="1" ht="15.75" customHeight="1" x14ac:dyDescent="0.3">
      <c r="G43" s="112"/>
      <c r="U43" s="73"/>
      <c r="V43" s="73"/>
      <c r="W43" s="73"/>
      <c r="X43" s="73"/>
      <c r="Y43" s="73"/>
    </row>
    <row r="44" spans="7:25" customFormat="1" ht="15.75" customHeight="1" x14ac:dyDescent="0.3">
      <c r="G44" s="112"/>
      <c r="U44" s="73"/>
      <c r="V44" s="73"/>
      <c r="W44" s="73"/>
      <c r="X44" s="73"/>
      <c r="Y44" s="73"/>
    </row>
    <row r="45" spans="7:25" customFormat="1" ht="15.75" customHeight="1" x14ac:dyDescent="0.3">
      <c r="G45" s="112"/>
      <c r="Q45" s="73"/>
      <c r="R45" s="73"/>
      <c r="S45" s="73"/>
      <c r="T45" s="73"/>
      <c r="U45" s="73"/>
      <c r="V45" s="73"/>
      <c r="W45" s="73"/>
      <c r="X45" s="73"/>
      <c r="Y45" s="73"/>
    </row>
    <row r="46" spans="7:25" customFormat="1" ht="15.75" customHeight="1" x14ac:dyDescent="0.3">
      <c r="G46" s="112"/>
      <c r="Q46" s="73"/>
      <c r="R46" s="73"/>
      <c r="S46" s="73"/>
      <c r="T46" s="73"/>
      <c r="U46" s="73"/>
      <c r="V46" s="73"/>
      <c r="W46" s="73"/>
      <c r="X46" s="73"/>
      <c r="Y46" s="73"/>
    </row>
    <row r="47" spans="7:25" customFormat="1" ht="15.75" customHeight="1" x14ac:dyDescent="0.3">
      <c r="G47" s="112"/>
      <c r="Q47" s="73"/>
      <c r="R47" s="73"/>
      <c r="S47" s="73"/>
      <c r="T47" s="73"/>
      <c r="U47" s="73"/>
      <c r="V47" s="73"/>
      <c r="W47" s="73"/>
      <c r="X47" s="73"/>
      <c r="Y47" s="73"/>
    </row>
    <row r="48" spans="7:25" customFormat="1" ht="15.75" customHeight="1" x14ac:dyDescent="0.3">
      <c r="G48" s="112"/>
      <c r="Q48" s="73"/>
      <c r="R48" s="73"/>
      <c r="S48" s="73"/>
      <c r="T48" s="73"/>
      <c r="U48" s="73"/>
      <c r="V48" s="73"/>
      <c r="W48" s="73"/>
      <c r="X48" s="73"/>
      <c r="Y48" s="73"/>
    </row>
    <row r="49" spans="1:25" customFormat="1" ht="15.75" customHeight="1" x14ac:dyDescent="0.3">
      <c r="G49" s="112"/>
      <c r="Q49" s="73"/>
      <c r="R49" s="73"/>
      <c r="S49" s="73"/>
      <c r="T49" s="73"/>
      <c r="U49" s="73"/>
      <c r="V49" s="73"/>
      <c r="W49" s="73"/>
      <c r="X49" s="73"/>
      <c r="Y49" s="73"/>
    </row>
    <row r="50" spans="1:25" customFormat="1" ht="15.75" customHeight="1" x14ac:dyDescent="0.3">
      <c r="G50" s="112"/>
      <c r="Q50" s="73"/>
      <c r="R50" s="73"/>
      <c r="S50" s="73"/>
      <c r="T50" s="73"/>
      <c r="U50" s="73"/>
      <c r="V50" s="73"/>
      <c r="W50" s="73"/>
      <c r="X50" s="73"/>
      <c r="Y50" s="73"/>
    </row>
    <row r="51" spans="1:25" customFormat="1" ht="15.75" customHeight="1" x14ac:dyDescent="0.3">
      <c r="G51" s="112"/>
      <c r="Q51" s="73"/>
      <c r="R51" s="73"/>
      <c r="S51" s="73"/>
      <c r="T51" s="73"/>
      <c r="U51" s="73"/>
      <c r="V51" s="73"/>
      <c r="W51" s="73"/>
      <c r="X51" s="73"/>
      <c r="Y51" s="73"/>
    </row>
    <row r="52" spans="1:25" customFormat="1" ht="15.75" customHeight="1" x14ac:dyDescent="0.3">
      <c r="G52" s="112"/>
      <c r="Q52" s="73"/>
      <c r="R52" s="73"/>
      <c r="S52" s="73"/>
      <c r="T52" s="73"/>
      <c r="U52" s="73"/>
      <c r="V52" s="73"/>
      <c r="W52" s="73"/>
      <c r="X52" s="73"/>
      <c r="Y52" s="73"/>
    </row>
    <row r="53" spans="1:25" customFormat="1" ht="15.75" customHeight="1" x14ac:dyDescent="0.3">
      <c r="A53" s="149" t="s">
        <v>737</v>
      </c>
      <c r="B53" s="149"/>
      <c r="C53" s="149"/>
      <c r="D53" s="149"/>
      <c r="E53" s="149"/>
      <c r="F53" s="149"/>
      <c r="G53" s="187"/>
      <c r="H53" s="149"/>
      <c r="I53" s="149"/>
      <c r="J53" s="149"/>
      <c r="K53" s="149"/>
      <c r="L53" s="149"/>
      <c r="M53" s="149"/>
      <c r="N53" s="149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</row>
    <row r="54" spans="1:25" customFormat="1" ht="15.75" customHeight="1" x14ac:dyDescent="0.3">
      <c r="A54" s="149"/>
      <c r="B54" s="149"/>
      <c r="C54" s="149"/>
      <c r="D54" s="149"/>
      <c r="E54" s="149"/>
      <c r="F54" s="149"/>
      <c r="G54" s="187"/>
      <c r="H54" s="149"/>
      <c r="I54" s="149"/>
      <c r="J54" s="149"/>
      <c r="K54" s="149"/>
      <c r="L54" s="149"/>
      <c r="M54" s="149"/>
      <c r="N54" s="149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</row>
    <row r="55" spans="1:25" customFormat="1" ht="15.75" customHeight="1" x14ac:dyDescent="0.3">
      <c r="A55" s="73" t="s">
        <v>737</v>
      </c>
      <c r="B55" s="73"/>
      <c r="C55" s="73"/>
      <c r="D55" s="73"/>
      <c r="E55" s="74"/>
      <c r="F55" s="73"/>
      <c r="G55" s="74"/>
      <c r="H55" s="73"/>
      <c r="I55" s="149"/>
      <c r="J55" s="149"/>
      <c r="K55" s="149"/>
      <c r="L55" s="149"/>
      <c r="M55" s="149"/>
      <c r="N55" s="149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</row>
    <row r="56" spans="1:25" customFormat="1" ht="15.75" customHeight="1" x14ac:dyDescent="0.3">
      <c r="A56" s="73"/>
      <c r="B56" s="73"/>
      <c r="C56" s="73"/>
      <c r="D56" s="73"/>
      <c r="E56" s="74"/>
      <c r="F56" s="73"/>
      <c r="G56" s="74"/>
      <c r="H56" s="73"/>
      <c r="I56" s="149"/>
      <c r="J56" s="149"/>
      <c r="K56" s="149"/>
      <c r="L56" s="149"/>
      <c r="M56" s="149"/>
      <c r="N56" s="149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</row>
    <row r="57" spans="1:25" customFormat="1" ht="15.75" customHeight="1" x14ac:dyDescent="0.3">
      <c r="A57" s="73" t="s">
        <v>905</v>
      </c>
      <c r="B57" s="73"/>
      <c r="C57" s="73"/>
      <c r="D57" s="73"/>
      <c r="E57" s="130" t="s">
        <v>1505</v>
      </c>
      <c r="F57" s="73"/>
      <c r="G57" s="73"/>
      <c r="H57" s="149"/>
      <c r="I57" s="149"/>
      <c r="J57" s="149"/>
      <c r="K57" s="149"/>
      <c r="L57" s="149"/>
      <c r="M57" s="149"/>
      <c r="N57" s="149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</row>
    <row r="58" spans="1:25" customFormat="1" ht="15.75" customHeight="1" x14ac:dyDescent="0.3">
      <c r="A58" s="73" t="s">
        <v>1506</v>
      </c>
      <c r="B58" s="73"/>
      <c r="C58" s="73"/>
      <c r="D58" s="73"/>
      <c r="E58" s="73"/>
      <c r="F58" s="73"/>
      <c r="G58" s="74"/>
      <c r="H58" s="149"/>
      <c r="I58" s="149"/>
      <c r="J58" s="149"/>
      <c r="K58" s="149"/>
      <c r="L58" s="149"/>
      <c r="M58" s="149"/>
      <c r="N58" s="149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</row>
    <row r="59" spans="1:25" customFormat="1" ht="15.75" customHeight="1" x14ac:dyDescent="0.3">
      <c r="A59" s="149"/>
      <c r="B59" s="149"/>
      <c r="C59" s="149"/>
      <c r="D59" s="149"/>
      <c r="E59" s="149"/>
      <c r="F59" s="149"/>
      <c r="G59" s="187"/>
      <c r="H59" s="149"/>
      <c r="I59" s="149"/>
      <c r="J59" s="149"/>
      <c r="K59" s="149"/>
      <c r="L59" s="149"/>
      <c r="M59" s="149"/>
      <c r="N59" s="149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</row>
    <row r="60" spans="1:25" customFormat="1" ht="15.75" customHeight="1" x14ac:dyDescent="0.3">
      <c r="A60" s="149"/>
      <c r="B60" s="149"/>
      <c r="C60" s="149"/>
      <c r="D60" s="149"/>
      <c r="E60" s="149"/>
      <c r="F60" s="149"/>
      <c r="G60" s="187"/>
      <c r="H60" s="149"/>
      <c r="I60" s="149"/>
      <c r="J60" s="149"/>
      <c r="K60" s="149"/>
      <c r="L60" s="149"/>
      <c r="M60" s="149"/>
      <c r="N60" s="149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</row>
    <row r="61" spans="1:25" customFormat="1" ht="15.75" customHeight="1" x14ac:dyDescent="0.3">
      <c r="A61" s="149"/>
      <c r="B61" s="149"/>
      <c r="C61" s="149"/>
      <c r="D61" s="149"/>
      <c r="E61" s="149"/>
      <c r="F61" s="149"/>
      <c r="G61" s="187"/>
      <c r="H61" s="149"/>
      <c r="I61" s="149"/>
      <c r="J61" s="149"/>
      <c r="K61" s="149"/>
      <c r="L61" s="149"/>
      <c r="M61" s="149"/>
      <c r="N61" s="149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</row>
    <row r="62" spans="1:25" customFormat="1" ht="15.75" customHeight="1" x14ac:dyDescent="0.3">
      <c r="A62" s="149"/>
      <c r="B62" s="149"/>
      <c r="C62" s="149"/>
      <c r="D62" s="149"/>
      <c r="E62" s="149"/>
      <c r="F62" s="149"/>
      <c r="G62" s="187"/>
      <c r="H62" s="149"/>
      <c r="I62" s="149"/>
      <c r="J62" s="149"/>
      <c r="K62" s="149"/>
      <c r="L62" s="149"/>
      <c r="M62" s="149"/>
      <c r="N62" s="149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</row>
    <row r="63" spans="1:25" customFormat="1" ht="15.75" customHeight="1" x14ac:dyDescent="0.3">
      <c r="A63" s="149"/>
      <c r="B63" s="149"/>
      <c r="C63" s="149"/>
      <c r="D63" s="149"/>
      <c r="E63" s="149"/>
      <c r="F63" s="149"/>
      <c r="G63" s="187"/>
      <c r="H63" s="149"/>
      <c r="I63" s="149"/>
      <c r="J63" s="149"/>
      <c r="K63" s="149"/>
      <c r="L63" s="149"/>
      <c r="M63" s="149"/>
      <c r="N63" s="149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</row>
    <row r="64" spans="1:25" customFormat="1" ht="15.75" customHeight="1" x14ac:dyDescent="0.3">
      <c r="A64" s="149"/>
      <c r="B64" s="149"/>
      <c r="C64" s="149"/>
      <c r="D64" s="149"/>
      <c r="E64" s="149"/>
      <c r="F64" s="149"/>
      <c r="G64" s="187"/>
      <c r="H64" s="149"/>
      <c r="I64" s="149"/>
      <c r="J64" s="149"/>
      <c r="K64" s="149"/>
      <c r="L64" s="149"/>
      <c r="M64" s="149"/>
      <c r="N64" s="149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</row>
    <row r="65" spans="1:25" customFormat="1" ht="15.75" customHeight="1" x14ac:dyDescent="0.3">
      <c r="A65" s="149"/>
      <c r="B65" s="149"/>
      <c r="C65" s="149"/>
      <c r="D65" s="149"/>
      <c r="E65" s="149"/>
      <c r="F65" s="149"/>
      <c r="G65" s="187"/>
      <c r="H65" s="149"/>
      <c r="I65" s="149"/>
      <c r="J65" s="149"/>
      <c r="K65" s="149"/>
      <c r="L65" s="149"/>
      <c r="M65" s="149"/>
      <c r="N65" s="149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</row>
    <row r="66" spans="1:25" customFormat="1" ht="15.75" customHeight="1" x14ac:dyDescent="0.3">
      <c r="A66" s="149"/>
      <c r="B66" s="149"/>
      <c r="C66" s="149"/>
      <c r="D66" s="149"/>
      <c r="E66" s="149"/>
      <c r="F66" s="149"/>
      <c r="G66" s="187"/>
      <c r="H66" s="149"/>
      <c r="I66" s="149"/>
      <c r="J66" s="149"/>
      <c r="K66" s="149"/>
      <c r="L66" s="149"/>
      <c r="M66" s="149"/>
      <c r="N66" s="149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</row>
    <row r="67" spans="1:25" customFormat="1" ht="15.75" customHeight="1" x14ac:dyDescent="0.3">
      <c r="A67" s="149"/>
      <c r="B67" s="149"/>
      <c r="C67" s="149"/>
      <c r="D67" s="149"/>
      <c r="E67" s="149"/>
      <c r="F67" s="149"/>
      <c r="G67" s="187"/>
      <c r="H67" s="149"/>
      <c r="I67" s="149"/>
      <c r="J67" s="149"/>
      <c r="K67" s="149"/>
      <c r="L67" s="149"/>
      <c r="M67" s="149"/>
      <c r="N67" s="149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</row>
    <row r="68" spans="1:25" customFormat="1" ht="15.75" customHeight="1" x14ac:dyDescent="0.3">
      <c r="A68" s="149"/>
      <c r="B68" s="149"/>
      <c r="C68" s="149"/>
      <c r="D68" s="149"/>
      <c r="E68" s="149"/>
      <c r="F68" s="149"/>
      <c r="G68" s="187"/>
      <c r="H68" s="149"/>
      <c r="I68" s="149"/>
      <c r="J68" s="149"/>
      <c r="K68" s="149"/>
      <c r="L68" s="149"/>
      <c r="M68" s="149"/>
      <c r="N68" s="149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</row>
    <row r="69" spans="1:25" customFormat="1" ht="15.75" customHeight="1" x14ac:dyDescent="0.3">
      <c r="A69" s="149"/>
      <c r="B69" s="149"/>
      <c r="C69" s="149"/>
      <c r="D69" s="149"/>
      <c r="E69" s="149"/>
      <c r="F69" s="149"/>
      <c r="G69" s="187"/>
      <c r="H69" s="149"/>
      <c r="I69" s="149"/>
      <c r="J69" s="149"/>
      <c r="K69" s="149"/>
      <c r="L69" s="149"/>
      <c r="M69" s="149"/>
      <c r="N69" s="149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</row>
    <row r="70" spans="1:25" customFormat="1" ht="15.75" customHeight="1" x14ac:dyDescent="0.3">
      <c r="A70" s="149"/>
      <c r="B70" s="149"/>
      <c r="C70" s="149"/>
      <c r="D70" s="149"/>
      <c r="E70" s="149"/>
      <c r="F70" s="149"/>
      <c r="G70" s="187"/>
      <c r="H70" s="149"/>
      <c r="I70" s="149"/>
      <c r="J70" s="149"/>
      <c r="K70" s="149"/>
      <c r="L70" s="149"/>
      <c r="M70" s="149"/>
      <c r="N70" s="149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</row>
    <row r="71" spans="1:25" customFormat="1" ht="15.75" customHeight="1" x14ac:dyDescent="0.3">
      <c r="A71" s="149"/>
      <c r="B71" s="149"/>
      <c r="C71" s="149"/>
      <c r="D71" s="149"/>
      <c r="E71" s="149"/>
      <c r="F71" s="149"/>
      <c r="G71" s="187"/>
      <c r="H71" s="149"/>
      <c r="I71" s="149"/>
      <c r="J71" s="149"/>
      <c r="K71" s="149"/>
      <c r="L71" s="149"/>
      <c r="M71" s="149"/>
      <c r="N71" s="149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</row>
    <row r="72" spans="1:25" customFormat="1" ht="15.75" customHeight="1" x14ac:dyDescent="0.3">
      <c r="A72" s="149"/>
      <c r="B72" s="149"/>
      <c r="C72" s="149"/>
      <c r="D72" s="149"/>
      <c r="E72" s="149"/>
      <c r="F72" s="149"/>
      <c r="G72" s="187"/>
      <c r="H72" s="149"/>
      <c r="I72" s="149"/>
      <c r="J72" s="149"/>
      <c r="K72" s="149"/>
      <c r="L72" s="149"/>
      <c r="M72" s="149"/>
      <c r="N72" s="149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</row>
    <row r="73" spans="1:25" customFormat="1" ht="15.75" customHeight="1" x14ac:dyDescent="0.3">
      <c r="A73" s="149"/>
      <c r="B73" s="149"/>
      <c r="C73" s="149"/>
      <c r="D73" s="149"/>
      <c r="E73" s="149"/>
      <c r="F73" s="149"/>
      <c r="G73" s="187"/>
      <c r="H73" s="149"/>
      <c r="I73" s="149"/>
      <c r="J73" s="149"/>
      <c r="K73" s="149"/>
      <c r="L73" s="149"/>
      <c r="M73" s="149"/>
      <c r="N73" s="149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</row>
    <row r="74" spans="1:25" customFormat="1" ht="15.75" customHeight="1" x14ac:dyDescent="0.3">
      <c r="A74" s="149"/>
      <c r="B74" s="149"/>
      <c r="C74" s="149"/>
      <c r="D74" s="149"/>
      <c r="E74" s="149"/>
      <c r="F74" s="149"/>
      <c r="G74" s="187"/>
      <c r="H74" s="149"/>
      <c r="I74" s="149"/>
      <c r="J74" s="149"/>
      <c r="K74" s="149"/>
      <c r="L74" s="149"/>
      <c r="M74" s="149"/>
      <c r="N74" s="149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</row>
    <row r="75" spans="1:25" customFormat="1" ht="15.75" customHeight="1" x14ac:dyDescent="0.3">
      <c r="A75" s="149"/>
      <c r="B75" s="149"/>
      <c r="C75" s="149"/>
      <c r="D75" s="149"/>
      <c r="E75" s="149"/>
      <c r="F75" s="149"/>
      <c r="G75" s="187"/>
      <c r="H75" s="149"/>
      <c r="I75" s="149"/>
      <c r="J75" s="149"/>
      <c r="K75" s="149"/>
      <c r="L75" s="149"/>
      <c r="M75" s="149"/>
      <c r="N75" s="149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</row>
    <row r="76" spans="1:25" customFormat="1" ht="15.75" customHeight="1" x14ac:dyDescent="0.3">
      <c r="A76" s="149"/>
      <c r="B76" s="149"/>
      <c r="C76" s="149"/>
      <c r="D76" s="149"/>
      <c r="E76" s="149"/>
      <c r="F76" s="149"/>
      <c r="G76" s="187"/>
      <c r="H76" s="149"/>
      <c r="I76" s="149"/>
      <c r="J76" s="149"/>
      <c r="K76" s="149"/>
      <c r="L76" s="149"/>
      <c r="M76" s="149"/>
      <c r="N76" s="149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</row>
    <row r="77" spans="1:25" customFormat="1" ht="15.75" customHeight="1" x14ac:dyDescent="0.3">
      <c r="A77" s="149"/>
      <c r="B77" s="149"/>
      <c r="C77" s="149"/>
      <c r="D77" s="149"/>
      <c r="E77" s="149"/>
      <c r="F77" s="149"/>
      <c r="G77" s="187"/>
      <c r="H77" s="149"/>
      <c r="I77" s="149"/>
      <c r="J77" s="149"/>
      <c r="K77" s="149"/>
      <c r="L77" s="149"/>
      <c r="M77" s="149"/>
      <c r="N77" s="149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</row>
    <row r="78" spans="1:25" customFormat="1" ht="15.75" customHeight="1" x14ac:dyDescent="0.3">
      <c r="A78" s="149"/>
      <c r="B78" s="149"/>
      <c r="C78" s="149"/>
      <c r="D78" s="149"/>
      <c r="E78" s="149"/>
      <c r="F78" s="149"/>
      <c r="G78" s="187"/>
      <c r="H78" s="149"/>
      <c r="I78" s="149"/>
      <c r="J78" s="149"/>
      <c r="K78" s="149"/>
      <c r="L78" s="149"/>
      <c r="M78" s="149"/>
      <c r="N78" s="149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</row>
    <row r="79" spans="1:25" customFormat="1" ht="15.75" customHeight="1" x14ac:dyDescent="0.3">
      <c r="A79" s="149"/>
      <c r="B79" s="149"/>
      <c r="C79" s="149"/>
      <c r="D79" s="149"/>
      <c r="E79" s="149"/>
      <c r="F79" s="149"/>
      <c r="G79" s="187"/>
      <c r="H79" s="149"/>
      <c r="I79" s="149"/>
      <c r="J79" s="149"/>
      <c r="K79" s="149"/>
      <c r="L79" s="149"/>
      <c r="M79" s="149"/>
      <c r="N79" s="149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</row>
    <row r="80" spans="1:25" customFormat="1" ht="15.75" customHeight="1" x14ac:dyDescent="0.3">
      <c r="A80" s="149"/>
      <c r="B80" s="149"/>
      <c r="C80" s="149"/>
      <c r="D80" s="149"/>
      <c r="E80" s="149"/>
      <c r="F80" s="149"/>
      <c r="G80" s="187"/>
      <c r="H80" s="149"/>
      <c r="I80" s="149"/>
      <c r="J80" s="149"/>
      <c r="K80" s="149"/>
      <c r="L80" s="149"/>
      <c r="M80" s="149"/>
      <c r="N80" s="149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</row>
    <row r="81" spans="1:25" customFormat="1" ht="15.75" customHeight="1" x14ac:dyDescent="0.3">
      <c r="A81" s="149"/>
      <c r="B81" s="149"/>
      <c r="C81" s="149"/>
      <c r="D81" s="149"/>
      <c r="E81" s="149"/>
      <c r="F81" s="149"/>
      <c r="G81" s="187"/>
      <c r="H81" s="149"/>
      <c r="I81" s="149"/>
      <c r="J81" s="149"/>
      <c r="K81" s="149"/>
      <c r="L81" s="149"/>
      <c r="M81" s="149"/>
      <c r="N81" s="149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5" customFormat="1" ht="15.75" customHeight="1" x14ac:dyDescent="0.3">
      <c r="A82" s="149"/>
      <c r="B82" s="149"/>
      <c r="C82" s="149"/>
      <c r="D82" s="149"/>
      <c r="E82" s="149"/>
      <c r="F82" s="149"/>
      <c r="G82" s="187"/>
      <c r="H82" s="149"/>
      <c r="I82" s="149"/>
      <c r="J82" s="149"/>
      <c r="K82" s="149"/>
      <c r="L82" s="149"/>
      <c r="M82" s="149"/>
      <c r="N82" s="149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</row>
    <row r="83" spans="1:25" customFormat="1" ht="15.75" customHeight="1" x14ac:dyDescent="0.3">
      <c r="A83" s="149"/>
      <c r="B83" s="149"/>
      <c r="C83" s="149"/>
      <c r="D83" s="149"/>
      <c r="E83" s="149"/>
      <c r="F83" s="149"/>
      <c r="G83" s="187"/>
      <c r="H83" s="149"/>
      <c r="I83" s="149"/>
      <c r="J83" s="149"/>
      <c r="K83" s="149"/>
      <c r="L83" s="149"/>
      <c r="M83" s="149"/>
      <c r="N83" s="149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</row>
    <row r="84" spans="1:25" customFormat="1" ht="15.75" customHeight="1" x14ac:dyDescent="0.3">
      <c r="A84" s="149"/>
      <c r="B84" s="149"/>
      <c r="C84" s="149"/>
      <c r="D84" s="149"/>
      <c r="E84" s="149"/>
      <c r="F84" s="149"/>
      <c r="G84" s="187"/>
      <c r="H84" s="149"/>
      <c r="I84" s="149"/>
      <c r="J84" s="149"/>
      <c r="K84" s="149"/>
      <c r="L84" s="149"/>
      <c r="M84" s="149"/>
      <c r="N84" s="149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</row>
    <row r="85" spans="1:25" customFormat="1" ht="15.75" customHeight="1" x14ac:dyDescent="0.3">
      <c r="A85" s="149"/>
      <c r="B85" s="149"/>
      <c r="C85" s="149"/>
      <c r="D85" s="149"/>
      <c r="E85" s="149"/>
      <c r="F85" s="149"/>
      <c r="G85" s="187"/>
      <c r="H85" s="149"/>
      <c r="I85" s="149"/>
      <c r="J85" s="149"/>
      <c r="K85" s="149"/>
      <c r="L85" s="149"/>
      <c r="M85" s="149"/>
      <c r="N85" s="149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</row>
    <row r="86" spans="1:25" customFormat="1" ht="15.75" customHeight="1" x14ac:dyDescent="0.3">
      <c r="A86" s="149"/>
      <c r="B86" s="149"/>
      <c r="C86" s="149"/>
      <c r="D86" s="149"/>
      <c r="E86" s="149"/>
      <c r="F86" s="149"/>
      <c r="G86" s="187"/>
      <c r="H86" s="149"/>
      <c r="I86" s="149"/>
      <c r="J86" s="149"/>
      <c r="K86" s="149"/>
      <c r="L86" s="149"/>
      <c r="M86" s="149"/>
      <c r="N86" s="149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</row>
    <row r="87" spans="1:25" customFormat="1" ht="15.75" customHeight="1" x14ac:dyDescent="0.3">
      <c r="A87" s="149"/>
      <c r="B87" s="149"/>
      <c r="C87" s="149"/>
      <c r="D87" s="149"/>
      <c r="E87" s="149"/>
      <c r="F87" s="149"/>
      <c r="G87" s="187"/>
      <c r="H87" s="149"/>
      <c r="I87" s="149"/>
      <c r="J87" s="149"/>
      <c r="K87" s="149"/>
      <c r="L87" s="149"/>
      <c r="M87" s="149"/>
      <c r="N87" s="149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</row>
    <row r="88" spans="1:25" customFormat="1" ht="15.75" customHeight="1" x14ac:dyDescent="0.3">
      <c r="A88" s="149"/>
      <c r="B88" s="149"/>
      <c r="C88" s="149"/>
      <c r="D88" s="149"/>
      <c r="E88" s="149"/>
      <c r="F88" s="149"/>
      <c r="G88" s="187"/>
      <c r="H88" s="149"/>
      <c r="I88" s="149"/>
      <c r="J88" s="149"/>
      <c r="K88" s="149"/>
      <c r="L88" s="149"/>
      <c r="M88" s="149"/>
      <c r="N88" s="149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</row>
    <row r="89" spans="1:25" customFormat="1" ht="15.75" customHeight="1" x14ac:dyDescent="0.3">
      <c r="A89" s="149"/>
      <c r="B89" s="149"/>
      <c r="C89" s="149"/>
      <c r="D89" s="149"/>
      <c r="E89" s="149"/>
      <c r="F89" s="149"/>
      <c r="G89" s="187"/>
      <c r="H89" s="149"/>
      <c r="I89" s="149"/>
      <c r="J89" s="149"/>
      <c r="K89" s="149"/>
      <c r="L89" s="149"/>
      <c r="M89" s="149"/>
      <c r="N89" s="149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</row>
    <row r="90" spans="1:25" customFormat="1" ht="15.75" customHeight="1" x14ac:dyDescent="0.3">
      <c r="A90" s="149"/>
      <c r="B90" s="149"/>
      <c r="C90" s="149"/>
      <c r="D90" s="149"/>
      <c r="E90" s="149"/>
      <c r="F90" s="149"/>
      <c r="G90" s="187"/>
      <c r="H90" s="149"/>
      <c r="I90" s="149"/>
      <c r="J90" s="149"/>
      <c r="K90" s="149"/>
      <c r="L90" s="149"/>
      <c r="M90" s="149"/>
      <c r="N90" s="149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</row>
    <row r="91" spans="1:25" customFormat="1" ht="15.75" customHeight="1" x14ac:dyDescent="0.3">
      <c r="A91" s="149"/>
      <c r="B91" s="149"/>
      <c r="C91" s="149"/>
      <c r="D91" s="149"/>
      <c r="E91" s="149"/>
      <c r="F91" s="149"/>
      <c r="G91" s="187"/>
      <c r="H91" s="149"/>
      <c r="I91" s="149"/>
      <c r="J91" s="149"/>
      <c r="K91" s="149"/>
      <c r="L91" s="149"/>
      <c r="M91" s="149"/>
      <c r="N91" s="149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</row>
    <row r="92" spans="1:25" customFormat="1" ht="15.75" customHeight="1" x14ac:dyDescent="0.3">
      <c r="A92" s="149"/>
      <c r="B92" s="149"/>
      <c r="C92" s="149"/>
      <c r="D92" s="149"/>
      <c r="E92" s="149"/>
      <c r="F92" s="149"/>
      <c r="G92" s="187"/>
      <c r="H92" s="149"/>
      <c r="I92" s="149"/>
      <c r="J92" s="149"/>
      <c r="K92" s="149"/>
      <c r="L92" s="149"/>
      <c r="M92" s="149"/>
      <c r="N92" s="149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</row>
    <row r="93" spans="1:25" customFormat="1" ht="15.75" customHeight="1" x14ac:dyDescent="0.3">
      <c r="A93" s="149"/>
      <c r="B93" s="149"/>
      <c r="C93" s="149"/>
      <c r="D93" s="149"/>
      <c r="E93" s="149"/>
      <c r="F93" s="149"/>
      <c r="G93" s="187"/>
      <c r="H93" s="149"/>
      <c r="I93" s="149"/>
      <c r="J93" s="149"/>
      <c r="K93" s="149"/>
      <c r="L93" s="149"/>
      <c r="M93" s="149"/>
      <c r="N93" s="149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</row>
    <row r="94" spans="1:25" customFormat="1" ht="15.75" customHeight="1" x14ac:dyDescent="0.3">
      <c r="A94" s="149"/>
      <c r="B94" s="149"/>
      <c r="C94" s="149"/>
      <c r="D94" s="149"/>
      <c r="E94" s="149"/>
      <c r="F94" s="149"/>
      <c r="G94" s="187"/>
      <c r="H94" s="149"/>
      <c r="I94" s="149"/>
      <c r="J94" s="149"/>
      <c r="K94" s="149"/>
      <c r="L94" s="149"/>
      <c r="M94" s="149"/>
      <c r="N94" s="149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</row>
    <row r="95" spans="1:25" customFormat="1" ht="15.75" customHeight="1" x14ac:dyDescent="0.3">
      <c r="A95" s="149"/>
      <c r="B95" s="149"/>
      <c r="C95" s="149"/>
      <c r="D95" s="149"/>
      <c r="E95" s="149"/>
      <c r="F95" s="149"/>
      <c r="G95" s="187"/>
      <c r="H95" s="149"/>
      <c r="I95" s="149"/>
      <c r="J95" s="149"/>
      <c r="K95" s="149"/>
      <c r="L95" s="149"/>
      <c r="M95" s="149"/>
      <c r="N95" s="149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</row>
    <row r="96" spans="1:25" customFormat="1" ht="15.75" customHeight="1" x14ac:dyDescent="0.3">
      <c r="A96" s="149"/>
      <c r="B96" s="149"/>
      <c r="C96" s="149"/>
      <c r="D96" s="149"/>
      <c r="E96" s="149"/>
      <c r="F96" s="149"/>
      <c r="G96" s="187"/>
      <c r="H96" s="149"/>
      <c r="I96" s="149"/>
      <c r="J96" s="149"/>
      <c r="K96" s="149"/>
      <c r="L96" s="149"/>
      <c r="M96" s="149"/>
      <c r="N96" s="149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</row>
    <row r="97" spans="1:25" customFormat="1" ht="15.75" customHeight="1" x14ac:dyDescent="0.3">
      <c r="A97" s="149"/>
      <c r="B97" s="149"/>
      <c r="C97" s="149"/>
      <c r="D97" s="149"/>
      <c r="E97" s="149"/>
      <c r="F97" s="149"/>
      <c r="G97" s="187"/>
      <c r="H97" s="149"/>
      <c r="I97" s="149"/>
      <c r="J97" s="149"/>
      <c r="K97" s="149"/>
      <c r="L97" s="149"/>
      <c r="M97" s="149"/>
      <c r="N97" s="149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</row>
    <row r="98" spans="1:25" customFormat="1" ht="15.75" customHeight="1" x14ac:dyDescent="0.3">
      <c r="A98" s="149"/>
      <c r="B98" s="149"/>
      <c r="C98" s="149"/>
      <c r="D98" s="149"/>
      <c r="E98" s="149"/>
      <c r="F98" s="149"/>
      <c r="G98" s="187"/>
      <c r="H98" s="149"/>
      <c r="I98" s="149"/>
      <c r="J98" s="149"/>
      <c r="K98" s="149"/>
      <c r="L98" s="149"/>
      <c r="M98" s="149"/>
      <c r="N98" s="149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</row>
    <row r="99" spans="1:25" customFormat="1" ht="15.75" customHeight="1" x14ac:dyDescent="0.3">
      <c r="A99" s="149"/>
      <c r="B99" s="149"/>
      <c r="C99" s="149"/>
      <c r="D99" s="149"/>
      <c r="E99" s="149"/>
      <c r="F99" s="149"/>
      <c r="G99" s="187"/>
      <c r="H99" s="149"/>
      <c r="I99" s="149"/>
      <c r="J99" s="149"/>
      <c r="K99" s="149"/>
      <c r="L99" s="149"/>
      <c r="M99" s="149"/>
      <c r="N99" s="149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</row>
    <row r="100" spans="1:25" customFormat="1" ht="15.75" customHeight="1" x14ac:dyDescent="0.3">
      <c r="A100" s="149"/>
      <c r="B100" s="149"/>
      <c r="C100" s="149"/>
      <c r="D100" s="149"/>
      <c r="E100" s="149"/>
      <c r="F100" s="149"/>
      <c r="G100" s="187"/>
      <c r="H100" s="149"/>
      <c r="I100" s="149"/>
      <c r="J100" s="149"/>
      <c r="K100" s="149"/>
      <c r="L100" s="149"/>
      <c r="M100" s="149"/>
      <c r="N100" s="149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</row>
    <row r="101" spans="1:25" customFormat="1" ht="15.75" customHeight="1" x14ac:dyDescent="0.3">
      <c r="A101" s="149"/>
      <c r="B101" s="149"/>
      <c r="C101" s="149"/>
      <c r="D101" s="149"/>
      <c r="E101" s="149"/>
      <c r="F101" s="149"/>
      <c r="G101" s="187"/>
      <c r="H101" s="149"/>
      <c r="I101" s="149"/>
      <c r="J101" s="149"/>
      <c r="K101" s="149"/>
      <c r="L101" s="149"/>
      <c r="M101" s="149"/>
      <c r="N101" s="149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</row>
    <row r="102" spans="1:25" customFormat="1" ht="15.75" customHeight="1" x14ac:dyDescent="0.3">
      <c r="A102" s="149"/>
      <c r="B102" s="149"/>
      <c r="C102" s="149"/>
      <c r="D102" s="149"/>
      <c r="E102" s="149"/>
      <c r="F102" s="149"/>
      <c r="G102" s="187"/>
      <c r="H102" s="149"/>
      <c r="I102" s="149"/>
      <c r="J102" s="149"/>
      <c r="K102" s="149"/>
      <c r="L102" s="149"/>
      <c r="M102" s="149"/>
      <c r="N102" s="149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</row>
    <row r="103" spans="1:25" customFormat="1" ht="15.75" customHeight="1" x14ac:dyDescent="0.3">
      <c r="A103" s="149"/>
      <c r="B103" s="149"/>
      <c r="C103" s="149"/>
      <c r="D103" s="149"/>
      <c r="E103" s="149"/>
      <c r="F103" s="149"/>
      <c r="G103" s="187"/>
      <c r="H103" s="149"/>
      <c r="I103" s="149"/>
      <c r="J103" s="149"/>
      <c r="K103" s="149"/>
      <c r="L103" s="149"/>
      <c r="M103" s="149"/>
      <c r="N103" s="149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</row>
    <row r="104" spans="1:25" customFormat="1" ht="15.75" customHeight="1" x14ac:dyDescent="0.3">
      <c r="A104" s="149"/>
      <c r="B104" s="149"/>
      <c r="C104" s="149"/>
      <c r="D104" s="149"/>
      <c r="E104" s="149"/>
      <c r="F104" s="149"/>
      <c r="G104" s="187"/>
      <c r="H104" s="149"/>
      <c r="I104" s="149"/>
      <c r="J104" s="149"/>
      <c r="K104" s="149"/>
      <c r="L104" s="149"/>
      <c r="M104" s="149"/>
      <c r="N104" s="149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</row>
    <row r="105" spans="1:25" customFormat="1" ht="15.75" customHeight="1" x14ac:dyDescent="0.3">
      <c r="A105" s="149"/>
      <c r="B105" s="149"/>
      <c r="C105" s="149"/>
      <c r="D105" s="149"/>
      <c r="E105" s="149"/>
      <c r="F105" s="149"/>
      <c r="G105" s="187"/>
      <c r="H105" s="149"/>
      <c r="I105" s="149"/>
      <c r="J105" s="149"/>
      <c r="K105" s="149"/>
      <c r="L105" s="149"/>
      <c r="M105" s="149"/>
      <c r="N105" s="149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</row>
    <row r="106" spans="1:25" customFormat="1" ht="15.75" customHeight="1" x14ac:dyDescent="0.3">
      <c r="A106" s="149"/>
      <c r="B106" s="149"/>
      <c r="C106" s="149"/>
      <c r="D106" s="149"/>
      <c r="E106" s="149"/>
      <c r="F106" s="149"/>
      <c r="G106" s="187"/>
      <c r="H106" s="149"/>
      <c r="I106" s="149"/>
      <c r="J106" s="149"/>
      <c r="K106" s="149"/>
      <c r="L106" s="149"/>
      <c r="M106" s="149"/>
      <c r="N106" s="149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</row>
    <row r="107" spans="1:25" customFormat="1" ht="15.75" customHeight="1" x14ac:dyDescent="0.3">
      <c r="A107" s="149"/>
      <c r="B107" s="149"/>
      <c r="C107" s="149"/>
      <c r="D107" s="149"/>
      <c r="E107" s="149"/>
      <c r="F107" s="149"/>
      <c r="G107" s="187"/>
      <c r="H107" s="149"/>
      <c r="I107" s="149"/>
      <c r="J107" s="149"/>
      <c r="K107" s="149"/>
      <c r="L107" s="149"/>
      <c r="M107" s="149"/>
      <c r="N107" s="149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</row>
    <row r="108" spans="1:25" customFormat="1" ht="15.75" customHeight="1" x14ac:dyDescent="0.3">
      <c r="A108" s="149"/>
      <c r="B108" s="149"/>
      <c r="C108" s="149"/>
      <c r="D108" s="149"/>
      <c r="E108" s="149"/>
      <c r="F108" s="149"/>
      <c r="G108" s="187"/>
      <c r="H108" s="149"/>
      <c r="I108" s="149"/>
      <c r="J108" s="149"/>
      <c r="K108" s="149"/>
      <c r="L108" s="149"/>
      <c r="M108" s="149"/>
      <c r="N108" s="149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</row>
    <row r="109" spans="1:25" customFormat="1" ht="15.75" customHeight="1" x14ac:dyDescent="0.3">
      <c r="A109" s="149"/>
      <c r="B109" s="149"/>
      <c r="C109" s="149"/>
      <c r="D109" s="149"/>
      <c r="E109" s="149"/>
      <c r="F109" s="149"/>
      <c r="G109" s="187"/>
      <c r="H109" s="149"/>
      <c r="I109" s="149"/>
      <c r="J109" s="149"/>
      <c r="K109" s="149"/>
      <c r="L109" s="149"/>
      <c r="M109" s="149"/>
      <c r="N109" s="149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</row>
    <row r="110" spans="1:25" customFormat="1" ht="15.75" customHeight="1" x14ac:dyDescent="0.3">
      <c r="A110" s="149"/>
      <c r="B110" s="149"/>
      <c r="C110" s="149"/>
      <c r="D110" s="149"/>
      <c r="E110" s="149"/>
      <c r="F110" s="149"/>
      <c r="G110" s="187"/>
      <c r="H110" s="149"/>
      <c r="I110" s="149"/>
      <c r="J110" s="149"/>
      <c r="K110" s="149"/>
      <c r="L110" s="149"/>
      <c r="M110" s="149"/>
      <c r="N110" s="149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</row>
    <row r="111" spans="1:25" customFormat="1" ht="15.75" customHeight="1" x14ac:dyDescent="0.3">
      <c r="A111" s="149"/>
      <c r="B111" s="149"/>
      <c r="C111" s="149"/>
      <c r="D111" s="149"/>
      <c r="E111" s="149"/>
      <c r="F111" s="149"/>
      <c r="G111" s="187"/>
      <c r="H111" s="149"/>
      <c r="I111" s="149"/>
      <c r="J111" s="149"/>
      <c r="K111" s="149"/>
      <c r="L111" s="149"/>
      <c r="M111" s="149"/>
      <c r="N111" s="149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</row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711A5CB0-FAFB-49E6-BC0B-4E59AD60271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B70FE-DFAB-4879-BEA6-29210F1BACF0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9" width="5" style="73" customWidth="1"/>
    <col min="10" max="10" width="1.7109375" style="73" customWidth="1"/>
    <col min="11" max="11" width="2.7109375" style="74" customWidth="1"/>
    <col min="12" max="13" width="20.7109375" style="73" customWidth="1"/>
    <col min="14" max="19" width="5" style="73" customWidth="1"/>
    <col min="20" max="25" width="10.28515625" style="73"/>
  </cols>
  <sheetData>
    <row r="1" spans="1:25" ht="18" x14ac:dyDescent="0.35">
      <c r="A1" s="70"/>
      <c r="B1" s="71" t="s">
        <v>586</v>
      </c>
      <c r="C1" s="71"/>
      <c r="D1" s="72"/>
      <c r="E1" s="72"/>
      <c r="F1" s="72"/>
      <c r="G1" s="72"/>
      <c r="H1" s="72"/>
      <c r="I1" s="72"/>
      <c r="J1" s="72" t="s">
        <v>1504</v>
      </c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76" t="s">
        <v>587</v>
      </c>
    </row>
    <row r="3" spans="1:25" ht="15.75" customHeight="1" x14ac:dyDescent="0.3">
      <c r="A3" s="78"/>
      <c r="B3" s="79" t="s">
        <v>3</v>
      </c>
      <c r="C3" s="80" t="s">
        <v>588</v>
      </c>
      <c r="D3" s="80"/>
      <c r="E3" s="80" t="s">
        <v>1318</v>
      </c>
      <c r="F3" s="79"/>
      <c r="G3" s="79"/>
      <c r="H3" s="79"/>
      <c r="I3" s="79"/>
      <c r="J3" s="79"/>
      <c r="K3" s="78"/>
      <c r="L3" s="79" t="s">
        <v>5</v>
      </c>
      <c r="M3" s="80" t="s">
        <v>589</v>
      </c>
      <c r="N3" s="80"/>
      <c r="O3" s="80" t="s">
        <v>1319</v>
      </c>
      <c r="P3" s="79"/>
      <c r="Q3" s="79"/>
      <c r="R3" s="79"/>
      <c r="S3" s="79"/>
      <c r="U3" s="79"/>
      <c r="V3" s="79"/>
      <c r="W3" s="79"/>
      <c r="X3" s="79"/>
      <c r="Y3" s="79"/>
    </row>
    <row r="4" spans="1:25" ht="15.75" customHeight="1" x14ac:dyDescent="0.3">
      <c r="A4" s="81">
        <v>2</v>
      </c>
      <c r="B4" s="82" t="s">
        <v>7</v>
      </c>
      <c r="C4" s="83" t="s">
        <v>8</v>
      </c>
      <c r="D4" s="109"/>
      <c r="E4" s="153"/>
      <c r="F4" s="86" t="s">
        <v>9</v>
      </c>
      <c r="G4" s="86" t="s">
        <v>10</v>
      </c>
      <c r="H4" s="86" t="s">
        <v>11</v>
      </c>
      <c r="I4" s="87" t="s">
        <v>12</v>
      </c>
      <c r="K4" s="81">
        <v>2</v>
      </c>
      <c r="L4" s="82" t="s">
        <v>7</v>
      </c>
      <c r="M4" s="83" t="s">
        <v>8</v>
      </c>
      <c r="N4" s="109"/>
      <c r="O4" s="153"/>
      <c r="P4" s="86" t="s">
        <v>9</v>
      </c>
      <c r="Q4" s="86" t="s">
        <v>10</v>
      </c>
      <c r="R4" s="86" t="s">
        <v>11</v>
      </c>
      <c r="S4" s="87" t="s">
        <v>12</v>
      </c>
    </row>
    <row r="5" spans="1:25" ht="15.75" customHeight="1" x14ac:dyDescent="0.3">
      <c r="A5" s="315">
        <v>5</v>
      </c>
      <c r="B5" s="316" t="s">
        <v>597</v>
      </c>
      <c r="C5" s="316" t="s">
        <v>594</v>
      </c>
      <c r="D5" s="317">
        <v>97</v>
      </c>
      <c r="E5" s="317">
        <v>98</v>
      </c>
      <c r="F5" s="317">
        <f>SUM(D5:E5)</f>
        <v>195</v>
      </c>
      <c r="G5" s="317">
        <v>6</v>
      </c>
      <c r="H5" s="317">
        <v>591</v>
      </c>
      <c r="I5" s="457">
        <v>22</v>
      </c>
      <c r="K5" s="315">
        <v>5</v>
      </c>
      <c r="L5" s="316" t="s">
        <v>598</v>
      </c>
      <c r="M5" s="316" t="s">
        <v>113</v>
      </c>
      <c r="N5" s="317">
        <v>97</v>
      </c>
      <c r="O5" s="317">
        <v>98</v>
      </c>
      <c r="P5" s="317">
        <f>SUM(N5:O5)</f>
        <v>195</v>
      </c>
      <c r="Q5" s="317">
        <v>7</v>
      </c>
      <c r="R5" s="317">
        <v>590</v>
      </c>
      <c r="S5" s="457">
        <v>23</v>
      </c>
    </row>
    <row r="6" spans="1:25" ht="15.75" customHeight="1" x14ac:dyDescent="0.3">
      <c r="A6" s="91">
        <v>1</v>
      </c>
      <c r="B6" s="92" t="s">
        <v>590</v>
      </c>
      <c r="C6" s="92" t="s">
        <v>113</v>
      </c>
      <c r="D6" s="94">
        <v>98</v>
      </c>
      <c r="E6" s="94">
        <v>98</v>
      </c>
      <c r="F6" s="94">
        <f>SUM(D6:E6)</f>
        <v>196</v>
      </c>
      <c r="G6" s="88">
        <v>7</v>
      </c>
      <c r="H6" s="146">
        <v>589</v>
      </c>
      <c r="I6" s="147">
        <v>21</v>
      </c>
      <c r="K6" s="91">
        <v>1</v>
      </c>
      <c r="L6" s="92" t="s">
        <v>451</v>
      </c>
      <c r="M6" s="92" t="s">
        <v>62</v>
      </c>
      <c r="N6" s="94">
        <v>97</v>
      </c>
      <c r="O6" s="94">
        <v>98</v>
      </c>
      <c r="P6" s="94">
        <f>SUM(N6:O6)</f>
        <v>195</v>
      </c>
      <c r="Q6" s="88">
        <v>7</v>
      </c>
      <c r="R6" s="146">
        <v>587</v>
      </c>
      <c r="S6" s="147">
        <v>21</v>
      </c>
    </row>
    <row r="7" spans="1:25" ht="15.75" customHeight="1" x14ac:dyDescent="0.3">
      <c r="A7" s="91">
        <v>7</v>
      </c>
      <c r="B7" s="92" t="s">
        <v>61</v>
      </c>
      <c r="C7" s="92" t="s">
        <v>62</v>
      </c>
      <c r="D7" s="94">
        <v>99</v>
      </c>
      <c r="E7" s="94">
        <v>100</v>
      </c>
      <c r="F7" s="94">
        <f>SUM(D7:E7)</f>
        <v>199</v>
      </c>
      <c r="G7" s="88">
        <v>8</v>
      </c>
      <c r="H7" s="94">
        <v>593</v>
      </c>
      <c r="I7" s="95">
        <v>19</v>
      </c>
      <c r="J7" s="130"/>
      <c r="K7" s="91">
        <v>2</v>
      </c>
      <c r="L7" s="92" t="s">
        <v>591</v>
      </c>
      <c r="M7" s="92" t="s">
        <v>24</v>
      </c>
      <c r="N7" s="94">
        <v>98</v>
      </c>
      <c r="O7" s="94">
        <v>99</v>
      </c>
      <c r="P7" s="94">
        <f>SUM(N7:O7)</f>
        <v>197</v>
      </c>
      <c r="Q7" s="88">
        <v>8</v>
      </c>
      <c r="R7" s="94">
        <v>585</v>
      </c>
      <c r="S7" s="95">
        <v>18</v>
      </c>
    </row>
    <row r="8" spans="1:25" ht="15.75" customHeight="1" x14ac:dyDescent="0.3">
      <c r="A8" s="91">
        <v>2</v>
      </c>
      <c r="B8" s="92" t="s">
        <v>27</v>
      </c>
      <c r="C8" s="92" t="s">
        <v>28</v>
      </c>
      <c r="D8" s="94">
        <v>97</v>
      </c>
      <c r="E8" s="94">
        <v>97</v>
      </c>
      <c r="F8" s="94">
        <f>SUM(D8:E8)</f>
        <v>194</v>
      </c>
      <c r="G8" s="88">
        <v>5</v>
      </c>
      <c r="H8" s="146">
        <v>585</v>
      </c>
      <c r="I8" s="147">
        <v>16</v>
      </c>
      <c r="K8" s="91">
        <v>8</v>
      </c>
      <c r="L8" s="92" t="s">
        <v>604</v>
      </c>
      <c r="M8" s="92" t="s">
        <v>97</v>
      </c>
      <c r="N8" s="94">
        <v>94</v>
      </c>
      <c r="O8" s="94">
        <v>96</v>
      </c>
      <c r="P8" s="94">
        <f>SUM(N8:O8)</f>
        <v>190</v>
      </c>
      <c r="Q8" s="88">
        <v>5</v>
      </c>
      <c r="R8" s="94">
        <v>576</v>
      </c>
      <c r="S8" s="95">
        <v>13</v>
      </c>
    </row>
    <row r="9" spans="1:25" ht="15.75" customHeight="1" x14ac:dyDescent="0.3">
      <c r="A9" s="91">
        <v>4</v>
      </c>
      <c r="B9" s="92" t="s">
        <v>595</v>
      </c>
      <c r="C9" s="92" t="s">
        <v>594</v>
      </c>
      <c r="D9" s="94">
        <v>97</v>
      </c>
      <c r="E9" s="94">
        <v>97</v>
      </c>
      <c r="F9" s="94">
        <f>SUM(D9:E9)</f>
        <v>194</v>
      </c>
      <c r="G9" s="88">
        <v>5</v>
      </c>
      <c r="H9" s="94">
        <v>584</v>
      </c>
      <c r="I9" s="95">
        <v>13</v>
      </c>
      <c r="K9" s="91">
        <v>6</v>
      </c>
      <c r="L9" s="92" t="s">
        <v>600</v>
      </c>
      <c r="M9" s="92" t="s">
        <v>97</v>
      </c>
      <c r="N9" s="94">
        <v>94</v>
      </c>
      <c r="O9" s="94">
        <v>96</v>
      </c>
      <c r="P9" s="94">
        <f>SUM(N9:O9)</f>
        <v>190</v>
      </c>
      <c r="Q9" s="88">
        <v>5</v>
      </c>
      <c r="R9" s="94">
        <v>570</v>
      </c>
      <c r="S9" s="95">
        <v>13</v>
      </c>
    </row>
    <row r="10" spans="1:25" ht="15.75" customHeight="1" x14ac:dyDescent="0.3">
      <c r="A10" s="91">
        <v>8</v>
      </c>
      <c r="B10" s="92" t="s">
        <v>603</v>
      </c>
      <c r="C10" s="92" t="s">
        <v>97</v>
      </c>
      <c r="D10" s="94" t="s">
        <v>37</v>
      </c>
      <c r="E10" s="94"/>
      <c r="F10" s="94">
        <f>SUM(D10:E10)</f>
        <v>0</v>
      </c>
      <c r="G10" s="88">
        <v>0</v>
      </c>
      <c r="H10" s="94">
        <v>391</v>
      </c>
      <c r="I10" s="95">
        <v>11</v>
      </c>
      <c r="K10" s="91">
        <v>7</v>
      </c>
      <c r="L10" s="92" t="s">
        <v>601</v>
      </c>
      <c r="M10" s="92" t="s">
        <v>602</v>
      </c>
      <c r="N10" s="94">
        <v>92</v>
      </c>
      <c r="O10" s="94">
        <v>95</v>
      </c>
      <c r="P10" s="94">
        <f>SUM(N10:O10)</f>
        <v>187</v>
      </c>
      <c r="Q10" s="88">
        <v>2</v>
      </c>
      <c r="R10" s="94">
        <v>573</v>
      </c>
      <c r="S10" s="95">
        <v>12</v>
      </c>
    </row>
    <row r="11" spans="1:25" ht="15.75" customHeight="1" x14ac:dyDescent="0.3">
      <c r="A11" s="91">
        <v>3</v>
      </c>
      <c r="B11" s="92" t="s">
        <v>592</v>
      </c>
      <c r="C11" s="92" t="s">
        <v>43</v>
      </c>
      <c r="D11" s="94">
        <v>92</v>
      </c>
      <c r="E11" s="94">
        <v>97</v>
      </c>
      <c r="F11" s="94">
        <f>SUM(D11:E11)</f>
        <v>189</v>
      </c>
      <c r="G11" s="88">
        <v>3</v>
      </c>
      <c r="H11" s="94">
        <v>574</v>
      </c>
      <c r="I11" s="95">
        <v>10</v>
      </c>
      <c r="K11" s="91">
        <v>3</v>
      </c>
      <c r="L11" s="92" t="s">
        <v>593</v>
      </c>
      <c r="M11" s="92" t="s">
        <v>594</v>
      </c>
      <c r="N11" s="94">
        <v>93</v>
      </c>
      <c r="O11" s="94">
        <v>97</v>
      </c>
      <c r="P11" s="94">
        <f>SUM(N11:O11)</f>
        <v>190</v>
      </c>
      <c r="Q11" s="88">
        <v>5</v>
      </c>
      <c r="R11" s="94">
        <v>570</v>
      </c>
      <c r="S11" s="95">
        <v>10</v>
      </c>
    </row>
    <row r="12" spans="1:25" ht="15.75" customHeight="1" x14ac:dyDescent="0.3">
      <c r="A12" s="320">
        <v>6</v>
      </c>
      <c r="B12" s="321" t="s">
        <v>599</v>
      </c>
      <c r="C12" s="321" t="s">
        <v>594</v>
      </c>
      <c r="D12" s="322">
        <v>92</v>
      </c>
      <c r="E12" s="322">
        <v>93</v>
      </c>
      <c r="F12" s="322">
        <f>SUM(D12:E12)</f>
        <v>185</v>
      </c>
      <c r="G12" s="323">
        <v>2</v>
      </c>
      <c r="H12" s="96">
        <v>560</v>
      </c>
      <c r="I12" s="97">
        <v>4</v>
      </c>
      <c r="K12" s="320">
        <v>4</v>
      </c>
      <c r="L12" s="321" t="s">
        <v>596</v>
      </c>
      <c r="M12" s="321" t="s">
        <v>43</v>
      </c>
      <c r="N12" s="322">
        <v>86</v>
      </c>
      <c r="O12" s="322">
        <v>99</v>
      </c>
      <c r="P12" s="322">
        <f>SUM(N12:O12)</f>
        <v>185</v>
      </c>
      <c r="Q12" s="323">
        <v>1</v>
      </c>
      <c r="R12" s="96">
        <v>560</v>
      </c>
      <c r="S12" s="97">
        <v>5</v>
      </c>
    </row>
    <row r="13" spans="1:25" ht="15.75" customHeight="1" x14ac:dyDescent="0.3"/>
    <row r="14" spans="1:25" ht="15.75" customHeight="1" x14ac:dyDescent="0.3">
      <c r="A14" s="78"/>
      <c r="B14" s="79" t="s">
        <v>45</v>
      </c>
      <c r="C14" s="80" t="s">
        <v>605</v>
      </c>
      <c r="D14" s="80"/>
      <c r="E14" s="80" t="s">
        <v>1320</v>
      </c>
      <c r="F14" s="79"/>
      <c r="G14" s="79"/>
      <c r="H14" s="79"/>
      <c r="I14" s="79"/>
      <c r="K14" s="78"/>
      <c r="L14" s="79" t="s">
        <v>47</v>
      </c>
      <c r="M14" s="80" t="s">
        <v>606</v>
      </c>
      <c r="N14" s="80"/>
      <c r="O14" s="80" t="s">
        <v>1321</v>
      </c>
      <c r="P14" s="79"/>
      <c r="Q14" s="79"/>
      <c r="R14" s="79"/>
      <c r="S14" s="79"/>
    </row>
    <row r="15" spans="1:25" ht="15.75" customHeight="1" x14ac:dyDescent="0.3">
      <c r="A15" s="81">
        <v>2</v>
      </c>
      <c r="B15" s="82" t="s">
        <v>7</v>
      </c>
      <c r="C15" s="83" t="s">
        <v>8</v>
      </c>
      <c r="D15" s="109"/>
      <c r="E15" s="153"/>
      <c r="F15" s="86" t="s">
        <v>9</v>
      </c>
      <c r="G15" s="86" t="s">
        <v>10</v>
      </c>
      <c r="H15" s="86" t="s">
        <v>11</v>
      </c>
      <c r="I15" s="87" t="s">
        <v>12</v>
      </c>
      <c r="K15" s="81">
        <v>2</v>
      </c>
      <c r="L15" s="82" t="s">
        <v>7</v>
      </c>
      <c r="M15" s="83" t="s">
        <v>8</v>
      </c>
      <c r="N15" s="109"/>
      <c r="O15" s="153"/>
      <c r="P15" s="86" t="s">
        <v>9</v>
      </c>
      <c r="Q15" s="86" t="s">
        <v>10</v>
      </c>
      <c r="R15" s="86" t="s">
        <v>11</v>
      </c>
      <c r="S15" s="87" t="s">
        <v>12</v>
      </c>
    </row>
    <row r="16" spans="1:25" ht="15.75" customHeight="1" x14ac:dyDescent="0.3">
      <c r="A16" s="315">
        <v>8</v>
      </c>
      <c r="B16" s="316" t="s">
        <v>617</v>
      </c>
      <c r="C16" s="316" t="s">
        <v>97</v>
      </c>
      <c r="D16" s="317">
        <v>94</v>
      </c>
      <c r="E16" s="317">
        <v>98</v>
      </c>
      <c r="F16" s="317">
        <f>SUM(D16:E16)</f>
        <v>192</v>
      </c>
      <c r="G16" s="317">
        <v>6</v>
      </c>
      <c r="H16" s="317">
        <v>582</v>
      </c>
      <c r="I16" s="457">
        <v>22</v>
      </c>
      <c r="K16" s="315">
        <v>3</v>
      </c>
      <c r="L16" s="316" t="s">
        <v>611</v>
      </c>
      <c r="M16" s="316" t="s">
        <v>594</v>
      </c>
      <c r="N16" s="317">
        <v>92</v>
      </c>
      <c r="O16" s="317">
        <v>99</v>
      </c>
      <c r="P16" s="317">
        <f>SUM(N16:O16)</f>
        <v>191</v>
      </c>
      <c r="Q16" s="317">
        <v>7</v>
      </c>
      <c r="R16" s="317">
        <v>575</v>
      </c>
      <c r="S16" s="457">
        <v>23</v>
      </c>
    </row>
    <row r="17" spans="1:19" ht="15.75" customHeight="1" x14ac:dyDescent="0.3">
      <c r="A17" s="91">
        <v>5</v>
      </c>
      <c r="B17" s="92" t="s">
        <v>89</v>
      </c>
      <c r="C17" s="92" t="s">
        <v>43</v>
      </c>
      <c r="D17" s="94">
        <v>94</v>
      </c>
      <c r="E17" s="94">
        <v>99</v>
      </c>
      <c r="F17" s="94">
        <f>SUM(D17:E17)</f>
        <v>193</v>
      </c>
      <c r="G17" s="88">
        <v>7</v>
      </c>
      <c r="H17" s="94">
        <v>577</v>
      </c>
      <c r="I17" s="95">
        <v>19</v>
      </c>
      <c r="K17" s="91">
        <v>4</v>
      </c>
      <c r="L17" s="92" t="s">
        <v>23</v>
      </c>
      <c r="M17" s="92" t="s">
        <v>24</v>
      </c>
      <c r="N17" s="94">
        <v>95</v>
      </c>
      <c r="O17" s="94">
        <v>96</v>
      </c>
      <c r="P17" s="94">
        <f>SUM(N17:O17)</f>
        <v>191</v>
      </c>
      <c r="Q17" s="88">
        <v>7</v>
      </c>
      <c r="R17" s="94">
        <v>570</v>
      </c>
      <c r="S17" s="95">
        <v>22</v>
      </c>
    </row>
    <row r="18" spans="1:19" ht="15.75" customHeight="1" x14ac:dyDescent="0.3">
      <c r="A18" s="91">
        <v>6</v>
      </c>
      <c r="B18" s="92" t="s">
        <v>71</v>
      </c>
      <c r="C18" s="92" t="s">
        <v>72</v>
      </c>
      <c r="D18" s="94">
        <v>92</v>
      </c>
      <c r="E18" s="94">
        <v>96</v>
      </c>
      <c r="F18" s="94">
        <f>SUM(D18:E18)</f>
        <v>188</v>
      </c>
      <c r="G18" s="88">
        <v>3</v>
      </c>
      <c r="H18" s="94">
        <v>573</v>
      </c>
      <c r="I18" s="95">
        <v>17</v>
      </c>
      <c r="K18" s="91">
        <v>6</v>
      </c>
      <c r="L18" s="92" t="s">
        <v>614</v>
      </c>
      <c r="M18" s="92" t="s">
        <v>594</v>
      </c>
      <c r="N18" s="94">
        <v>96</v>
      </c>
      <c r="O18" s="94">
        <v>97</v>
      </c>
      <c r="P18" s="94">
        <f>SUM(N18:O18)</f>
        <v>193</v>
      </c>
      <c r="Q18" s="88">
        <v>8</v>
      </c>
      <c r="R18" s="94">
        <v>564</v>
      </c>
      <c r="S18" s="95">
        <v>19</v>
      </c>
    </row>
    <row r="19" spans="1:19" ht="15.75" customHeight="1" x14ac:dyDescent="0.3">
      <c r="A19" s="91">
        <v>3</v>
      </c>
      <c r="B19" s="92" t="s">
        <v>610</v>
      </c>
      <c r="C19" s="92" t="s">
        <v>43</v>
      </c>
      <c r="D19" s="94">
        <v>97</v>
      </c>
      <c r="E19" s="94">
        <v>100</v>
      </c>
      <c r="F19" s="94">
        <f>SUM(D19:E19)</f>
        <v>197</v>
      </c>
      <c r="G19" s="88">
        <v>8</v>
      </c>
      <c r="H19" s="94">
        <v>572</v>
      </c>
      <c r="I19" s="95">
        <v>15</v>
      </c>
      <c r="K19" s="91">
        <v>1</v>
      </c>
      <c r="L19" s="92" t="s">
        <v>157</v>
      </c>
      <c r="M19" s="92" t="s">
        <v>24</v>
      </c>
      <c r="N19" s="94">
        <v>92</v>
      </c>
      <c r="O19" s="94">
        <v>94</v>
      </c>
      <c r="P19" s="94">
        <f>SUM(N19:O19)</f>
        <v>186</v>
      </c>
      <c r="Q19" s="88">
        <v>5</v>
      </c>
      <c r="R19" s="146">
        <v>558</v>
      </c>
      <c r="S19" s="147">
        <v>16</v>
      </c>
    </row>
    <row r="20" spans="1:19" ht="15.75" customHeight="1" x14ac:dyDescent="0.3">
      <c r="A20" s="91">
        <v>4</v>
      </c>
      <c r="B20" s="92" t="s">
        <v>612</v>
      </c>
      <c r="C20" s="92" t="s">
        <v>43</v>
      </c>
      <c r="D20" s="94">
        <v>93</v>
      </c>
      <c r="E20" s="94">
        <v>97</v>
      </c>
      <c r="F20" s="94">
        <f>SUM(D20:E20)</f>
        <v>190</v>
      </c>
      <c r="G20" s="88">
        <v>4</v>
      </c>
      <c r="H20" s="94">
        <v>568</v>
      </c>
      <c r="I20" s="95">
        <v>13</v>
      </c>
      <c r="K20" s="91">
        <v>8</v>
      </c>
      <c r="L20" s="92" t="s">
        <v>618</v>
      </c>
      <c r="M20" s="92" t="s">
        <v>113</v>
      </c>
      <c r="N20" s="94">
        <v>90</v>
      </c>
      <c r="O20" s="94">
        <v>90</v>
      </c>
      <c r="P20" s="94">
        <f>SUM(N20:O20)</f>
        <v>180</v>
      </c>
      <c r="Q20" s="88">
        <v>4</v>
      </c>
      <c r="R20" s="94">
        <v>548</v>
      </c>
      <c r="S20" s="95">
        <v>14</v>
      </c>
    </row>
    <row r="21" spans="1:19" ht="15.75" customHeight="1" x14ac:dyDescent="0.3">
      <c r="A21" s="91">
        <v>7</v>
      </c>
      <c r="B21" s="92" t="s">
        <v>615</v>
      </c>
      <c r="C21" s="92" t="s">
        <v>43</v>
      </c>
      <c r="D21" s="94">
        <v>94</v>
      </c>
      <c r="E21" s="94">
        <v>97</v>
      </c>
      <c r="F21" s="94">
        <f>SUM(D21:E21)</f>
        <v>191</v>
      </c>
      <c r="G21" s="88">
        <v>5</v>
      </c>
      <c r="H21" s="94">
        <v>563</v>
      </c>
      <c r="I21" s="95">
        <v>10</v>
      </c>
      <c r="K21" s="91">
        <v>7</v>
      </c>
      <c r="L21" s="92" t="s">
        <v>616</v>
      </c>
      <c r="M21" s="92" t="s">
        <v>129</v>
      </c>
      <c r="N21" s="94">
        <v>87</v>
      </c>
      <c r="O21" s="94">
        <v>88</v>
      </c>
      <c r="P21" s="94">
        <f>SUM(N21:O21)</f>
        <v>175</v>
      </c>
      <c r="Q21" s="88">
        <v>3</v>
      </c>
      <c r="R21" s="94">
        <v>514</v>
      </c>
      <c r="S21" s="95">
        <v>9</v>
      </c>
    </row>
    <row r="22" spans="1:19" ht="15.75" customHeight="1" x14ac:dyDescent="0.3">
      <c r="A22" s="91">
        <v>1</v>
      </c>
      <c r="B22" s="92" t="s">
        <v>607</v>
      </c>
      <c r="C22" s="92" t="s">
        <v>24</v>
      </c>
      <c r="D22" s="94">
        <v>88</v>
      </c>
      <c r="E22" s="94">
        <v>95</v>
      </c>
      <c r="F22" s="94">
        <f>SUM(D22:E22)</f>
        <v>183</v>
      </c>
      <c r="G22" s="88">
        <v>2</v>
      </c>
      <c r="H22" s="146">
        <v>561</v>
      </c>
      <c r="I22" s="147">
        <v>10</v>
      </c>
      <c r="K22" s="91">
        <v>2</v>
      </c>
      <c r="L22" s="92" t="s">
        <v>609</v>
      </c>
      <c r="M22" s="92" t="s">
        <v>43</v>
      </c>
      <c r="N22" s="94">
        <v>81</v>
      </c>
      <c r="O22" s="94">
        <v>86</v>
      </c>
      <c r="P22" s="94">
        <f>SUM(N22:O22)</f>
        <v>167</v>
      </c>
      <c r="Q22" s="88">
        <v>2</v>
      </c>
      <c r="R22" s="94">
        <v>457</v>
      </c>
      <c r="S22" s="95">
        <v>6</v>
      </c>
    </row>
    <row r="23" spans="1:19" ht="15.75" customHeight="1" x14ac:dyDescent="0.3">
      <c r="A23" s="320">
        <v>2</v>
      </c>
      <c r="B23" s="321" t="s">
        <v>608</v>
      </c>
      <c r="C23" s="321" t="s">
        <v>602</v>
      </c>
      <c r="D23" s="322" t="s">
        <v>30</v>
      </c>
      <c r="E23" s="322"/>
      <c r="F23" s="322">
        <f>SUM(D23:E23)</f>
        <v>0</v>
      </c>
      <c r="G23" s="323">
        <v>0</v>
      </c>
      <c r="H23" s="96">
        <v>185</v>
      </c>
      <c r="I23" s="97">
        <v>2</v>
      </c>
      <c r="K23" s="320">
        <v>5</v>
      </c>
      <c r="L23" s="321" t="s">
        <v>613</v>
      </c>
      <c r="M23" s="321" t="s">
        <v>97</v>
      </c>
      <c r="N23" s="322" t="s">
        <v>30</v>
      </c>
      <c r="O23" s="322"/>
      <c r="P23" s="322">
        <f>SUM(N23:O23)</f>
        <v>0</v>
      </c>
      <c r="Q23" s="323">
        <v>0</v>
      </c>
      <c r="R23" s="96">
        <v>0</v>
      </c>
      <c r="S23" s="97">
        <v>0</v>
      </c>
    </row>
    <row r="24" spans="1:19" ht="15.75" customHeight="1" x14ac:dyDescent="0.3"/>
    <row r="25" spans="1:19" ht="15.75" customHeight="1" x14ac:dyDescent="0.3">
      <c r="A25" s="78"/>
      <c r="B25" s="79" t="s">
        <v>73</v>
      </c>
      <c r="C25" s="80" t="s">
        <v>619</v>
      </c>
      <c r="D25" s="80"/>
      <c r="E25" s="80" t="s">
        <v>1322</v>
      </c>
      <c r="F25" s="79"/>
      <c r="G25" s="79"/>
      <c r="H25" s="79"/>
      <c r="I25" s="79"/>
      <c r="K25" s="78"/>
      <c r="L25" s="79" t="s">
        <v>75</v>
      </c>
      <c r="M25" s="80" t="s">
        <v>620</v>
      </c>
      <c r="N25" s="80"/>
      <c r="O25" s="80" t="s">
        <v>1323</v>
      </c>
      <c r="P25" s="79"/>
      <c r="Q25" s="79"/>
      <c r="R25" s="79"/>
      <c r="S25" s="79"/>
    </row>
    <row r="26" spans="1:19" ht="15.75" customHeight="1" x14ac:dyDescent="0.3">
      <c r="A26" s="81">
        <v>2</v>
      </c>
      <c r="B26" s="82" t="s">
        <v>7</v>
      </c>
      <c r="C26" s="83" t="s">
        <v>8</v>
      </c>
      <c r="D26" s="109"/>
      <c r="E26" s="153"/>
      <c r="F26" s="86" t="s">
        <v>9</v>
      </c>
      <c r="G26" s="86" t="s">
        <v>10</v>
      </c>
      <c r="H26" s="86" t="s">
        <v>11</v>
      </c>
      <c r="I26" s="87" t="s">
        <v>12</v>
      </c>
      <c r="K26" s="81">
        <v>2</v>
      </c>
      <c r="L26" s="82" t="s">
        <v>7</v>
      </c>
      <c r="M26" s="83" t="s">
        <v>8</v>
      </c>
      <c r="N26" s="109"/>
      <c r="O26" s="153"/>
      <c r="P26" s="86" t="s">
        <v>9</v>
      </c>
      <c r="Q26" s="86" t="s">
        <v>10</v>
      </c>
      <c r="R26" s="86" t="s">
        <v>11</v>
      </c>
      <c r="S26" s="87" t="s">
        <v>12</v>
      </c>
    </row>
    <row r="27" spans="1:19" ht="15.75" customHeight="1" x14ac:dyDescent="0.3">
      <c r="A27" s="315">
        <v>5</v>
      </c>
      <c r="B27" s="316" t="s">
        <v>631</v>
      </c>
      <c r="C27" s="316" t="s">
        <v>624</v>
      </c>
      <c r="D27" s="317">
        <v>94</v>
      </c>
      <c r="E27" s="317">
        <v>97</v>
      </c>
      <c r="F27" s="317">
        <f>SUM(D27:E27)</f>
        <v>191</v>
      </c>
      <c r="G27" s="317">
        <v>8</v>
      </c>
      <c r="H27" s="317">
        <v>567</v>
      </c>
      <c r="I27" s="457">
        <v>23</v>
      </c>
      <c r="K27" s="315">
        <v>2</v>
      </c>
      <c r="L27" s="316" t="s">
        <v>625</v>
      </c>
      <c r="M27" s="316" t="s">
        <v>72</v>
      </c>
      <c r="N27" s="317">
        <v>96</v>
      </c>
      <c r="O27" s="317">
        <v>97</v>
      </c>
      <c r="P27" s="317">
        <f>SUM(N27:O27)</f>
        <v>193</v>
      </c>
      <c r="Q27" s="317">
        <v>7</v>
      </c>
      <c r="R27" s="317">
        <v>569</v>
      </c>
      <c r="S27" s="457">
        <v>20</v>
      </c>
    </row>
    <row r="28" spans="1:19" ht="15.75" customHeight="1" x14ac:dyDescent="0.3">
      <c r="A28" s="91">
        <v>8</v>
      </c>
      <c r="B28" s="92" t="s">
        <v>515</v>
      </c>
      <c r="C28" s="92" t="s">
        <v>32</v>
      </c>
      <c r="D28" s="94">
        <v>86</v>
      </c>
      <c r="E28" s="94">
        <v>96</v>
      </c>
      <c r="F28" s="94">
        <f>SUM(D28:E28)</f>
        <v>182</v>
      </c>
      <c r="G28" s="88">
        <v>5</v>
      </c>
      <c r="H28" s="94">
        <v>554</v>
      </c>
      <c r="I28" s="95">
        <v>17</v>
      </c>
      <c r="K28" s="91">
        <v>6</v>
      </c>
      <c r="L28" s="92" t="s">
        <v>634</v>
      </c>
      <c r="M28" s="92" t="s">
        <v>97</v>
      </c>
      <c r="N28" s="94">
        <v>89</v>
      </c>
      <c r="O28" s="94">
        <v>90</v>
      </c>
      <c r="P28" s="94">
        <f>SUM(N28:O28)</f>
        <v>179</v>
      </c>
      <c r="Q28" s="88">
        <v>4</v>
      </c>
      <c r="R28" s="94">
        <v>559</v>
      </c>
      <c r="S28" s="95">
        <v>18</v>
      </c>
    </row>
    <row r="29" spans="1:19" ht="15.75" customHeight="1" x14ac:dyDescent="0.3">
      <c r="A29" s="91">
        <v>1</v>
      </c>
      <c r="B29" s="92" t="s">
        <v>621</v>
      </c>
      <c r="C29" s="92" t="s">
        <v>43</v>
      </c>
      <c r="D29" s="94">
        <v>92</v>
      </c>
      <c r="E29" s="94">
        <v>95</v>
      </c>
      <c r="F29" s="94">
        <f>SUM(D29:E29)</f>
        <v>187</v>
      </c>
      <c r="G29" s="88">
        <v>6</v>
      </c>
      <c r="H29" s="146">
        <v>558</v>
      </c>
      <c r="I29" s="147">
        <v>16</v>
      </c>
      <c r="K29" s="91">
        <v>3</v>
      </c>
      <c r="L29" s="92" t="s">
        <v>628</v>
      </c>
      <c r="M29" s="92" t="s">
        <v>627</v>
      </c>
      <c r="N29" s="94">
        <v>91</v>
      </c>
      <c r="O29" s="94">
        <v>93</v>
      </c>
      <c r="P29" s="94">
        <f>SUM(N29:O29)</f>
        <v>184</v>
      </c>
      <c r="Q29" s="88">
        <v>6</v>
      </c>
      <c r="R29" s="94">
        <v>540</v>
      </c>
      <c r="S29" s="95">
        <v>12</v>
      </c>
    </row>
    <row r="30" spans="1:19" ht="15.75" customHeight="1" x14ac:dyDescent="0.3">
      <c r="A30" s="91">
        <v>6</v>
      </c>
      <c r="B30" s="92" t="s">
        <v>633</v>
      </c>
      <c r="C30" s="92" t="s">
        <v>84</v>
      </c>
      <c r="D30" s="94">
        <v>89</v>
      </c>
      <c r="E30" s="94">
        <v>92</v>
      </c>
      <c r="F30" s="94">
        <f>SUM(D30:E30)</f>
        <v>181</v>
      </c>
      <c r="G30" s="88">
        <v>4</v>
      </c>
      <c r="H30" s="94">
        <v>554</v>
      </c>
      <c r="I30" s="95">
        <v>14</v>
      </c>
      <c r="K30" s="91">
        <v>4</v>
      </c>
      <c r="L30" s="92" t="s">
        <v>630</v>
      </c>
      <c r="M30" s="92" t="s">
        <v>306</v>
      </c>
      <c r="N30" s="94">
        <v>89</v>
      </c>
      <c r="O30" s="94">
        <v>93</v>
      </c>
      <c r="P30" s="94">
        <f>SUM(N30:O30)</f>
        <v>182</v>
      </c>
      <c r="Q30" s="88">
        <v>5</v>
      </c>
      <c r="R30" s="94">
        <v>530</v>
      </c>
      <c r="S30" s="95">
        <v>11</v>
      </c>
    </row>
    <row r="31" spans="1:19" ht="15.75" customHeight="1" x14ac:dyDescent="0.3">
      <c r="A31" s="91">
        <v>4</v>
      </c>
      <c r="B31" s="92" t="s">
        <v>629</v>
      </c>
      <c r="C31" s="92" t="s">
        <v>97</v>
      </c>
      <c r="D31" s="94">
        <v>93</v>
      </c>
      <c r="E31" s="94">
        <v>96</v>
      </c>
      <c r="F31" s="94">
        <f>SUM(D31:E31)</f>
        <v>189</v>
      </c>
      <c r="G31" s="88">
        <v>7</v>
      </c>
      <c r="H31" s="94">
        <v>546</v>
      </c>
      <c r="I31" s="95">
        <v>13</v>
      </c>
      <c r="K31" s="91">
        <v>5</v>
      </c>
      <c r="L31" s="92" t="s">
        <v>632</v>
      </c>
      <c r="M31" s="92" t="s">
        <v>32</v>
      </c>
      <c r="N31" s="94">
        <v>89</v>
      </c>
      <c r="O31" s="94">
        <v>90</v>
      </c>
      <c r="P31" s="94">
        <f>SUM(N31:O31)</f>
        <v>179</v>
      </c>
      <c r="Q31" s="88">
        <v>4</v>
      </c>
      <c r="R31" s="94">
        <v>530</v>
      </c>
      <c r="S31" s="95">
        <v>11</v>
      </c>
    </row>
    <row r="32" spans="1:19" ht="15.75" customHeight="1" x14ac:dyDescent="0.3">
      <c r="A32" s="91">
        <v>2</v>
      </c>
      <c r="B32" s="92" t="s">
        <v>623</v>
      </c>
      <c r="C32" s="92" t="s">
        <v>624</v>
      </c>
      <c r="D32" s="154">
        <v>0</v>
      </c>
      <c r="E32" s="94">
        <v>94</v>
      </c>
      <c r="F32" s="94">
        <f>SUM(D32:E32)</f>
        <v>94</v>
      </c>
      <c r="G32" s="88">
        <v>3</v>
      </c>
      <c r="H32" s="94">
        <v>282</v>
      </c>
      <c r="I32" s="95">
        <v>10</v>
      </c>
      <c r="K32" s="91">
        <v>7</v>
      </c>
      <c r="L32" s="92" t="s">
        <v>635</v>
      </c>
      <c r="M32" s="92" t="s">
        <v>594</v>
      </c>
      <c r="N32" s="94" t="s">
        <v>30</v>
      </c>
      <c r="O32" s="94"/>
      <c r="P32" s="94">
        <f>SUM(N32:O32)</f>
        <v>0</v>
      </c>
      <c r="Q32" s="88">
        <v>0</v>
      </c>
      <c r="R32" s="94">
        <v>365</v>
      </c>
      <c r="S32" s="95">
        <v>9</v>
      </c>
    </row>
    <row r="33" spans="1:19" ht="15.75" customHeight="1" x14ac:dyDescent="0.3">
      <c r="A33" s="91">
        <v>7</v>
      </c>
      <c r="B33" s="92" t="s">
        <v>133</v>
      </c>
      <c r="C33" s="92" t="s">
        <v>134</v>
      </c>
      <c r="D33" s="94" t="s">
        <v>30</v>
      </c>
      <c r="E33" s="94"/>
      <c r="F33" s="94">
        <f>SUM(D33:E33)</f>
        <v>0</v>
      </c>
      <c r="G33" s="88">
        <v>0</v>
      </c>
      <c r="H33" s="94">
        <v>191</v>
      </c>
      <c r="I33" s="95">
        <v>8</v>
      </c>
      <c r="K33" s="320">
        <v>1</v>
      </c>
      <c r="L33" s="321" t="s">
        <v>622</v>
      </c>
      <c r="M33" s="321" t="s">
        <v>32</v>
      </c>
      <c r="N33" s="322">
        <v>85</v>
      </c>
      <c r="O33" s="322">
        <v>87</v>
      </c>
      <c r="P33" s="322">
        <f>SUM(N33:O33)</f>
        <v>172</v>
      </c>
      <c r="Q33" s="323">
        <v>2</v>
      </c>
      <c r="R33" s="431">
        <v>516</v>
      </c>
      <c r="S33" s="432">
        <v>5</v>
      </c>
    </row>
    <row r="34" spans="1:19" ht="15.75" customHeight="1" x14ac:dyDescent="0.3">
      <c r="A34" s="320">
        <v>3</v>
      </c>
      <c r="B34" s="321" t="s">
        <v>626</v>
      </c>
      <c r="C34" s="321" t="s">
        <v>627</v>
      </c>
      <c r="D34" s="322" t="s">
        <v>30</v>
      </c>
      <c r="E34" s="322"/>
      <c r="F34" s="322">
        <f>SUM(D34:E34)</f>
        <v>0</v>
      </c>
      <c r="G34" s="323">
        <v>0</v>
      </c>
      <c r="H34" s="96">
        <v>0</v>
      </c>
      <c r="I34" s="97">
        <v>0</v>
      </c>
    </row>
    <row r="35" spans="1:19" ht="15.75" customHeight="1" x14ac:dyDescent="0.3"/>
    <row r="36" spans="1:19" ht="15.75" customHeight="1" x14ac:dyDescent="0.3">
      <c r="B36" s="79" t="s">
        <v>636</v>
      </c>
    </row>
    <row r="37" spans="1:19" ht="15.75" customHeight="1" x14ac:dyDescent="0.3"/>
    <row r="38" spans="1:19" ht="15.75" customHeight="1" x14ac:dyDescent="0.3">
      <c r="B38" s="73" t="s">
        <v>637</v>
      </c>
      <c r="F38" s="98" t="s">
        <v>1505</v>
      </c>
    </row>
    <row r="39" spans="1:19" ht="15.75" customHeight="1" x14ac:dyDescent="0.3">
      <c r="B39" s="73" t="s">
        <v>1506</v>
      </c>
    </row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K27:S33">
    <sortCondition descending="1" ref="S27"/>
    <sortCondition descending="1" ref="R27"/>
  </sortState>
  <hyperlinks>
    <hyperlink ref="B2" location="'Index'!A3" tooltip="Go to the Index sheet" display="á" xr:uid="{0CD2C3C9-9A5D-4BCB-B0A2-0770EE688E9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54131-8941-482B-A537-F47FF8513B3E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9" width="5" style="73" customWidth="1"/>
    <col min="10" max="10" width="1.7109375" style="73" customWidth="1"/>
    <col min="11" max="11" width="2.7109375" style="74" customWidth="1"/>
    <col min="12" max="13" width="20.7109375" style="73" customWidth="1"/>
    <col min="14" max="19" width="5" style="73" customWidth="1"/>
    <col min="20" max="25" width="10.28515625" style="73"/>
  </cols>
  <sheetData>
    <row r="1" spans="1:25" ht="18" x14ac:dyDescent="0.35">
      <c r="A1" s="70"/>
      <c r="B1" s="71" t="s">
        <v>586</v>
      </c>
      <c r="C1" s="71"/>
      <c r="D1" s="72"/>
      <c r="E1" s="72"/>
      <c r="F1" s="72" t="s">
        <v>150</v>
      </c>
      <c r="G1" s="72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155" t="s">
        <v>587</v>
      </c>
    </row>
    <row r="3" spans="1:25" ht="15.75" customHeight="1" x14ac:dyDescent="0.3">
      <c r="A3" s="78"/>
      <c r="B3" s="79" t="s">
        <v>3</v>
      </c>
      <c r="C3" s="80" t="s">
        <v>638</v>
      </c>
      <c r="D3" s="80"/>
      <c r="E3" s="80" t="s">
        <v>1324</v>
      </c>
      <c r="F3" s="79"/>
      <c r="G3" s="79"/>
      <c r="H3" s="79"/>
      <c r="I3" s="7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81">
        <v>2</v>
      </c>
      <c r="B4" s="82" t="s">
        <v>7</v>
      </c>
      <c r="C4" s="83" t="s">
        <v>8</v>
      </c>
      <c r="D4" s="109"/>
      <c r="E4" s="153"/>
      <c r="F4" s="86" t="s">
        <v>9</v>
      </c>
      <c r="G4" s="86" t="s">
        <v>10</v>
      </c>
      <c r="H4" s="86" t="s">
        <v>11</v>
      </c>
      <c r="I4" s="87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61">
        <v>6</v>
      </c>
      <c r="B5" s="327" t="s">
        <v>61</v>
      </c>
      <c r="C5" s="327" t="s">
        <v>62</v>
      </c>
      <c r="D5" s="462">
        <v>99</v>
      </c>
      <c r="E5" s="462">
        <v>100</v>
      </c>
      <c r="F5" s="328">
        <v>199</v>
      </c>
      <c r="G5" s="328">
        <v>9</v>
      </c>
      <c r="H5" s="459">
        <v>593</v>
      </c>
      <c r="I5" s="460">
        <v>27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33">
        <v>1</v>
      </c>
      <c r="B6" s="330" t="s">
        <v>451</v>
      </c>
      <c r="C6" s="330" t="s">
        <v>62</v>
      </c>
      <c r="D6" s="332">
        <v>97</v>
      </c>
      <c r="E6" s="332">
        <v>98</v>
      </c>
      <c r="F6" s="332">
        <v>195</v>
      </c>
      <c r="G6" s="332">
        <v>7</v>
      </c>
      <c r="H6" s="146">
        <v>587</v>
      </c>
      <c r="I6" s="147">
        <v>21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33">
        <v>9</v>
      </c>
      <c r="B7" s="330" t="s">
        <v>617</v>
      </c>
      <c r="C7" s="330" t="s">
        <v>97</v>
      </c>
      <c r="D7" s="331">
        <v>94</v>
      </c>
      <c r="E7" s="331">
        <v>98</v>
      </c>
      <c r="F7" s="332">
        <v>192</v>
      </c>
      <c r="G7" s="332">
        <v>5</v>
      </c>
      <c r="H7" s="102">
        <v>582</v>
      </c>
      <c r="I7" s="103">
        <v>20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29">
        <v>4</v>
      </c>
      <c r="B8" s="330" t="s">
        <v>595</v>
      </c>
      <c r="C8" s="330" t="s">
        <v>594</v>
      </c>
      <c r="D8" s="331">
        <v>97</v>
      </c>
      <c r="E8" s="331">
        <v>97</v>
      </c>
      <c r="F8" s="332">
        <v>194</v>
      </c>
      <c r="G8" s="332">
        <v>6</v>
      </c>
      <c r="H8" s="102">
        <v>584</v>
      </c>
      <c r="I8" s="103">
        <v>19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29">
        <v>2</v>
      </c>
      <c r="B9" s="330" t="s">
        <v>591</v>
      </c>
      <c r="C9" s="330" t="s">
        <v>24</v>
      </c>
      <c r="D9" s="331">
        <v>98</v>
      </c>
      <c r="E9" s="331">
        <v>99</v>
      </c>
      <c r="F9" s="332">
        <v>197</v>
      </c>
      <c r="G9" s="332">
        <v>8</v>
      </c>
      <c r="H9" s="102">
        <v>585</v>
      </c>
      <c r="I9" s="103">
        <v>18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29">
        <v>8</v>
      </c>
      <c r="B10" s="330" t="s">
        <v>604</v>
      </c>
      <c r="C10" s="330" t="s">
        <v>97</v>
      </c>
      <c r="D10" s="331">
        <v>94</v>
      </c>
      <c r="E10" s="331">
        <v>96</v>
      </c>
      <c r="F10" s="332">
        <v>190</v>
      </c>
      <c r="G10" s="332">
        <v>4</v>
      </c>
      <c r="H10" s="102">
        <v>576</v>
      </c>
      <c r="I10" s="103">
        <v>14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33">
        <v>7</v>
      </c>
      <c r="B11" s="330" t="s">
        <v>600</v>
      </c>
      <c r="C11" s="330" t="s">
        <v>97</v>
      </c>
      <c r="D11" s="331">
        <v>94</v>
      </c>
      <c r="E11" s="331">
        <v>96</v>
      </c>
      <c r="F11" s="332">
        <v>190</v>
      </c>
      <c r="G11" s="332">
        <v>4</v>
      </c>
      <c r="H11" s="102">
        <v>570</v>
      </c>
      <c r="I11" s="103">
        <v>12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33">
        <v>3</v>
      </c>
      <c r="B12" s="330" t="s">
        <v>593</v>
      </c>
      <c r="C12" s="330" t="s">
        <v>594</v>
      </c>
      <c r="D12" s="331">
        <v>93</v>
      </c>
      <c r="E12" s="331">
        <v>97</v>
      </c>
      <c r="F12" s="332">
        <v>190</v>
      </c>
      <c r="G12" s="332">
        <v>4</v>
      </c>
      <c r="H12" s="102">
        <v>570</v>
      </c>
      <c r="I12" s="103">
        <v>9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34">
        <v>5</v>
      </c>
      <c r="B13" s="335" t="s">
        <v>599</v>
      </c>
      <c r="C13" s="335" t="s">
        <v>594</v>
      </c>
      <c r="D13" s="336">
        <v>92</v>
      </c>
      <c r="E13" s="336">
        <v>93</v>
      </c>
      <c r="F13" s="337">
        <v>185</v>
      </c>
      <c r="G13" s="337">
        <v>1</v>
      </c>
      <c r="H13" s="104">
        <v>560</v>
      </c>
      <c r="I13" s="105">
        <v>5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8"/>
      <c r="B15" s="79" t="s">
        <v>5</v>
      </c>
      <c r="C15" s="80" t="s">
        <v>639</v>
      </c>
      <c r="D15" s="80"/>
      <c r="E15" s="80" t="s">
        <v>1325</v>
      </c>
      <c r="F15" s="79"/>
      <c r="G15" s="79"/>
      <c r="H15" s="79"/>
      <c r="I15" s="79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81">
        <v>2</v>
      </c>
      <c r="B16" s="82" t="s">
        <v>7</v>
      </c>
      <c r="C16" s="83" t="s">
        <v>8</v>
      </c>
      <c r="D16" s="109"/>
      <c r="E16" s="153"/>
      <c r="F16" s="86" t="s">
        <v>9</v>
      </c>
      <c r="G16" s="86" t="s">
        <v>10</v>
      </c>
      <c r="H16" s="86" t="s">
        <v>11</v>
      </c>
      <c r="I16" s="87" t="s">
        <v>12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26">
        <v>3</v>
      </c>
      <c r="B17" s="327" t="s">
        <v>611</v>
      </c>
      <c r="C17" s="327" t="s">
        <v>594</v>
      </c>
      <c r="D17" s="462">
        <v>92</v>
      </c>
      <c r="E17" s="462">
        <v>99</v>
      </c>
      <c r="F17" s="328">
        <v>191</v>
      </c>
      <c r="G17" s="328">
        <v>8</v>
      </c>
      <c r="H17" s="459">
        <v>575</v>
      </c>
      <c r="I17" s="460">
        <v>28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33">
        <v>5</v>
      </c>
      <c r="B18" s="330" t="s">
        <v>625</v>
      </c>
      <c r="C18" s="330" t="s">
        <v>72</v>
      </c>
      <c r="D18" s="331">
        <v>96</v>
      </c>
      <c r="E18" s="331">
        <v>97</v>
      </c>
      <c r="F18" s="332">
        <v>193</v>
      </c>
      <c r="G18" s="332">
        <v>10</v>
      </c>
      <c r="H18" s="102">
        <v>569</v>
      </c>
      <c r="I18" s="103">
        <v>25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29">
        <v>8</v>
      </c>
      <c r="B19" s="330" t="s">
        <v>614</v>
      </c>
      <c r="C19" s="330" t="s">
        <v>594</v>
      </c>
      <c r="D19" s="331">
        <v>96</v>
      </c>
      <c r="E19" s="331">
        <v>97</v>
      </c>
      <c r="F19" s="332">
        <v>193</v>
      </c>
      <c r="G19" s="332">
        <v>10</v>
      </c>
      <c r="H19" s="102">
        <v>564</v>
      </c>
      <c r="I19" s="103">
        <v>23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29">
        <v>2</v>
      </c>
      <c r="B20" s="330" t="s">
        <v>607</v>
      </c>
      <c r="C20" s="330" t="s">
        <v>24</v>
      </c>
      <c r="D20" s="331">
        <v>88</v>
      </c>
      <c r="E20" s="331">
        <v>95</v>
      </c>
      <c r="F20" s="332">
        <v>183</v>
      </c>
      <c r="G20" s="332">
        <v>5</v>
      </c>
      <c r="H20" s="102">
        <v>561</v>
      </c>
      <c r="I20" s="103">
        <v>22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33">
        <v>9</v>
      </c>
      <c r="B21" s="330" t="s">
        <v>634</v>
      </c>
      <c r="C21" s="330" t="s">
        <v>97</v>
      </c>
      <c r="D21" s="331">
        <v>89</v>
      </c>
      <c r="E21" s="331">
        <v>90</v>
      </c>
      <c r="F21" s="332">
        <v>179</v>
      </c>
      <c r="G21" s="332">
        <v>4</v>
      </c>
      <c r="H21" s="102">
        <v>559</v>
      </c>
      <c r="I21" s="103">
        <v>22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33">
        <v>1</v>
      </c>
      <c r="B22" s="330" t="s">
        <v>157</v>
      </c>
      <c r="C22" s="330" t="s">
        <v>24</v>
      </c>
      <c r="D22" s="332">
        <v>92</v>
      </c>
      <c r="E22" s="332">
        <v>94</v>
      </c>
      <c r="F22" s="332">
        <v>186</v>
      </c>
      <c r="G22" s="332">
        <v>6</v>
      </c>
      <c r="H22" s="146">
        <v>558</v>
      </c>
      <c r="I22" s="147">
        <v>18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29">
        <v>6</v>
      </c>
      <c r="B23" s="330" t="s">
        <v>629</v>
      </c>
      <c r="C23" s="330" t="s">
        <v>97</v>
      </c>
      <c r="D23" s="331">
        <v>93</v>
      </c>
      <c r="E23" s="331">
        <v>96</v>
      </c>
      <c r="F23" s="332">
        <v>189</v>
      </c>
      <c r="G23" s="332">
        <v>7</v>
      </c>
      <c r="H23" s="102">
        <v>546</v>
      </c>
      <c r="I23" s="103">
        <v>12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29">
        <v>4</v>
      </c>
      <c r="B24" s="330" t="s">
        <v>623</v>
      </c>
      <c r="C24" s="330" t="s">
        <v>624</v>
      </c>
      <c r="D24" s="373">
        <v>0</v>
      </c>
      <c r="E24" s="332">
        <v>94</v>
      </c>
      <c r="F24" s="332">
        <v>94</v>
      </c>
      <c r="G24" s="332">
        <v>3</v>
      </c>
      <c r="H24" s="102">
        <v>282</v>
      </c>
      <c r="I24" s="103">
        <v>9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29">
        <v>10</v>
      </c>
      <c r="B25" s="330" t="s">
        <v>635</v>
      </c>
      <c r="C25" s="330" t="s">
        <v>594</v>
      </c>
      <c r="D25" s="331" t="s">
        <v>30</v>
      </c>
      <c r="E25" s="331" t="s">
        <v>640</v>
      </c>
      <c r="F25" s="332">
        <v>0</v>
      </c>
      <c r="G25" s="332">
        <v>0</v>
      </c>
      <c r="H25" s="102">
        <v>365</v>
      </c>
      <c r="I25" s="103">
        <v>8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334">
        <v>7</v>
      </c>
      <c r="B26" s="335" t="s">
        <v>613</v>
      </c>
      <c r="C26" s="335" t="s">
        <v>97</v>
      </c>
      <c r="D26" s="336" t="s">
        <v>30</v>
      </c>
      <c r="E26" s="336" t="s">
        <v>640</v>
      </c>
      <c r="F26" s="337">
        <v>0</v>
      </c>
      <c r="G26" s="337">
        <v>0</v>
      </c>
      <c r="H26" s="104">
        <v>0</v>
      </c>
      <c r="I26" s="105">
        <v>0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 s="156" t="s">
        <v>636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/>
      <c r="B30" s="73" t="s">
        <v>365</v>
      </c>
      <c r="F30" s="98" t="s">
        <v>1505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/>
      <c r="B31" s="73" t="s">
        <v>1506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sortState xmlns:xlrd2="http://schemas.microsoft.com/office/spreadsheetml/2017/richdata2" ref="A17:I26">
    <sortCondition descending="1" ref="I17"/>
    <sortCondition descending="1" ref="H17"/>
  </sortState>
  <hyperlinks>
    <hyperlink ref="B2" location="'Index'!A3" tooltip="Go to the Index sheet" display="á" xr:uid="{4A9C69FE-0A1C-4C34-B1C5-4F0EF4DD93C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04B69-2038-497C-8E37-A01168FCC8E3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9" width="5" style="73" customWidth="1"/>
    <col min="10" max="10" width="1.7109375" style="73" customWidth="1"/>
    <col min="11" max="11" width="2.7109375" style="74" customWidth="1"/>
    <col min="12" max="13" width="20.7109375" style="73" customWidth="1"/>
    <col min="14" max="19" width="5" style="73" customWidth="1"/>
    <col min="20" max="25" width="10.28515625" style="73"/>
  </cols>
  <sheetData>
    <row r="1" spans="1:25" ht="18" x14ac:dyDescent="0.35">
      <c r="A1" s="70"/>
      <c r="B1" s="71" t="s">
        <v>641</v>
      </c>
      <c r="C1" s="71"/>
      <c r="D1" s="72"/>
      <c r="E1" s="72"/>
      <c r="F1" s="72"/>
      <c r="G1" s="72"/>
      <c r="H1" s="72"/>
      <c r="I1" s="72"/>
      <c r="J1" s="72" t="s">
        <v>1504</v>
      </c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76" t="s">
        <v>587</v>
      </c>
    </row>
    <row r="3" spans="1:25" ht="15.75" customHeight="1" x14ac:dyDescent="0.3">
      <c r="A3" s="78"/>
      <c r="B3" s="79" t="s">
        <v>3</v>
      </c>
      <c r="C3" s="80" t="s">
        <v>642</v>
      </c>
      <c r="D3" s="80"/>
      <c r="E3" s="80" t="s">
        <v>1326</v>
      </c>
      <c r="F3" s="79"/>
      <c r="G3" s="79"/>
      <c r="H3" s="79"/>
      <c r="I3" s="79"/>
      <c r="J3" s="79"/>
      <c r="K3" s="78"/>
      <c r="L3" s="79" t="s">
        <v>5</v>
      </c>
      <c r="M3" s="80" t="s">
        <v>643</v>
      </c>
      <c r="N3" s="80"/>
      <c r="O3" s="80" t="s">
        <v>1327</v>
      </c>
      <c r="P3" s="79"/>
      <c r="Q3" s="79"/>
      <c r="R3" s="79"/>
      <c r="S3" s="79"/>
      <c r="U3" s="79"/>
      <c r="V3" s="79"/>
      <c r="W3" s="79"/>
      <c r="X3" s="79"/>
      <c r="Y3" s="79"/>
    </row>
    <row r="4" spans="1:25" ht="15.75" customHeight="1" x14ac:dyDescent="0.3">
      <c r="A4" s="81">
        <v>2</v>
      </c>
      <c r="B4" s="82" t="s">
        <v>7</v>
      </c>
      <c r="C4" s="83" t="s">
        <v>8</v>
      </c>
      <c r="D4" s="109"/>
      <c r="E4" s="153"/>
      <c r="F4" s="86" t="s">
        <v>9</v>
      </c>
      <c r="G4" s="86" t="s">
        <v>10</v>
      </c>
      <c r="H4" s="86" t="s">
        <v>11</v>
      </c>
      <c r="I4" s="87" t="s">
        <v>12</v>
      </c>
      <c r="K4" s="81">
        <v>2</v>
      </c>
      <c r="L4" s="82" t="s">
        <v>7</v>
      </c>
      <c r="M4" s="83" t="s">
        <v>8</v>
      </c>
      <c r="N4" s="109"/>
      <c r="O4" s="153"/>
      <c r="P4" s="86" t="s">
        <v>9</v>
      </c>
      <c r="Q4" s="86" t="s">
        <v>10</v>
      </c>
      <c r="R4" s="86" t="s">
        <v>11</v>
      </c>
      <c r="S4" s="87" t="s">
        <v>12</v>
      </c>
    </row>
    <row r="5" spans="1:25" ht="15.75" customHeight="1" x14ac:dyDescent="0.3">
      <c r="A5" s="315">
        <v>6</v>
      </c>
      <c r="B5" s="316" t="s">
        <v>597</v>
      </c>
      <c r="C5" s="316" t="s">
        <v>594</v>
      </c>
      <c r="D5" s="317">
        <v>99</v>
      </c>
      <c r="E5" s="317">
        <v>100</v>
      </c>
      <c r="F5" s="317">
        <f>SUM(D5:E5)</f>
        <v>199</v>
      </c>
      <c r="G5" s="317">
        <v>9</v>
      </c>
      <c r="H5" s="317">
        <v>595</v>
      </c>
      <c r="I5" s="457">
        <v>27</v>
      </c>
      <c r="K5" s="315">
        <v>3</v>
      </c>
      <c r="L5" s="316" t="s">
        <v>646</v>
      </c>
      <c r="M5" s="316" t="s">
        <v>51</v>
      </c>
      <c r="N5" s="317">
        <v>97</v>
      </c>
      <c r="O5" s="317">
        <v>98</v>
      </c>
      <c r="P5" s="317">
        <f>SUM(N5:O5)</f>
        <v>195</v>
      </c>
      <c r="Q5" s="317">
        <v>9</v>
      </c>
      <c r="R5" s="317">
        <v>579</v>
      </c>
      <c r="S5" s="457">
        <v>25</v>
      </c>
    </row>
    <row r="6" spans="1:25" ht="15.75" customHeight="1" x14ac:dyDescent="0.3">
      <c r="A6" s="91">
        <v>1</v>
      </c>
      <c r="B6" s="92" t="s">
        <v>83</v>
      </c>
      <c r="C6" s="92" t="s">
        <v>84</v>
      </c>
      <c r="D6" s="94">
        <v>96</v>
      </c>
      <c r="E6" s="94">
        <v>96</v>
      </c>
      <c r="F6" s="94">
        <f>SUM(D6:E6)</f>
        <v>192</v>
      </c>
      <c r="G6" s="88">
        <v>6</v>
      </c>
      <c r="H6" s="146">
        <v>584</v>
      </c>
      <c r="I6" s="147">
        <v>20</v>
      </c>
      <c r="K6" s="91">
        <v>8</v>
      </c>
      <c r="L6" s="92" t="s">
        <v>652</v>
      </c>
      <c r="M6" s="92" t="s">
        <v>62</v>
      </c>
      <c r="N6" s="94">
        <v>96</v>
      </c>
      <c r="O6" s="94">
        <v>97</v>
      </c>
      <c r="P6" s="94">
        <f>SUM(N6:O6)</f>
        <v>193</v>
      </c>
      <c r="Q6" s="88">
        <v>8</v>
      </c>
      <c r="R6" s="94">
        <v>574</v>
      </c>
      <c r="S6" s="95">
        <v>23</v>
      </c>
    </row>
    <row r="7" spans="1:25" ht="15.75" customHeight="1" x14ac:dyDescent="0.3">
      <c r="A7" s="91">
        <v>8</v>
      </c>
      <c r="B7" s="92" t="s">
        <v>604</v>
      </c>
      <c r="C7" s="92" t="s">
        <v>97</v>
      </c>
      <c r="D7" s="94">
        <v>94</v>
      </c>
      <c r="E7" s="94">
        <v>96</v>
      </c>
      <c r="F7" s="94">
        <f>SUM(D7:E7)</f>
        <v>190</v>
      </c>
      <c r="G7" s="88">
        <v>4</v>
      </c>
      <c r="H7" s="94">
        <v>582</v>
      </c>
      <c r="I7" s="95">
        <v>20</v>
      </c>
      <c r="J7" s="130"/>
      <c r="K7" s="91">
        <v>4</v>
      </c>
      <c r="L7" s="92" t="s">
        <v>648</v>
      </c>
      <c r="M7" s="92" t="s">
        <v>43</v>
      </c>
      <c r="N7" s="94">
        <v>95</v>
      </c>
      <c r="O7" s="94">
        <v>96</v>
      </c>
      <c r="P7" s="94">
        <f>SUM(N7:O7)</f>
        <v>191</v>
      </c>
      <c r="Q7" s="88">
        <v>6</v>
      </c>
      <c r="R7" s="94">
        <v>571</v>
      </c>
      <c r="S7" s="95">
        <v>19</v>
      </c>
    </row>
    <row r="8" spans="1:25" ht="15.75" customHeight="1" x14ac:dyDescent="0.3">
      <c r="A8" s="91">
        <v>7</v>
      </c>
      <c r="B8" s="92" t="s">
        <v>603</v>
      </c>
      <c r="C8" s="92" t="s">
        <v>97</v>
      </c>
      <c r="D8" s="94">
        <v>99</v>
      </c>
      <c r="E8" s="94">
        <v>99</v>
      </c>
      <c r="F8" s="94">
        <f>SUM(D8:E8)</f>
        <v>198</v>
      </c>
      <c r="G8" s="88">
        <v>8</v>
      </c>
      <c r="H8" s="94">
        <v>587</v>
      </c>
      <c r="I8" s="95">
        <v>19</v>
      </c>
      <c r="K8" s="91">
        <v>9</v>
      </c>
      <c r="L8" s="92" t="s">
        <v>653</v>
      </c>
      <c r="M8" s="92" t="s">
        <v>32</v>
      </c>
      <c r="N8" s="94">
        <v>95</v>
      </c>
      <c r="O8" s="94">
        <v>97</v>
      </c>
      <c r="P8" s="94">
        <f>SUM(N8:O8)</f>
        <v>192</v>
      </c>
      <c r="Q8" s="88">
        <v>7</v>
      </c>
      <c r="R8" s="94">
        <v>569</v>
      </c>
      <c r="S8" s="95">
        <v>17</v>
      </c>
    </row>
    <row r="9" spans="1:25" ht="15.75" customHeight="1" x14ac:dyDescent="0.3">
      <c r="A9" s="91">
        <v>9</v>
      </c>
      <c r="B9" s="92" t="s">
        <v>617</v>
      </c>
      <c r="C9" s="92" t="s">
        <v>97</v>
      </c>
      <c r="D9" s="94">
        <v>92</v>
      </c>
      <c r="E9" s="94">
        <v>93</v>
      </c>
      <c r="F9" s="94">
        <f>SUM(D9:E9)</f>
        <v>185</v>
      </c>
      <c r="G9" s="88">
        <v>2</v>
      </c>
      <c r="H9" s="94">
        <v>576</v>
      </c>
      <c r="I9" s="95">
        <v>17</v>
      </c>
      <c r="K9" s="91">
        <v>2</v>
      </c>
      <c r="L9" s="92" t="s">
        <v>645</v>
      </c>
      <c r="M9" s="92" t="s">
        <v>57</v>
      </c>
      <c r="N9" s="94">
        <v>93</v>
      </c>
      <c r="O9" s="94">
        <v>95</v>
      </c>
      <c r="P9" s="94">
        <f>SUM(N9:O9)</f>
        <v>188</v>
      </c>
      <c r="Q9" s="88">
        <v>5</v>
      </c>
      <c r="R9" s="94">
        <v>566</v>
      </c>
      <c r="S9" s="95">
        <v>15</v>
      </c>
    </row>
    <row r="10" spans="1:25" ht="15.75" customHeight="1" x14ac:dyDescent="0.3">
      <c r="A10" s="91">
        <v>5</v>
      </c>
      <c r="B10" s="92" t="s">
        <v>592</v>
      </c>
      <c r="C10" s="92" t="s">
        <v>43</v>
      </c>
      <c r="D10" s="94">
        <v>97</v>
      </c>
      <c r="E10" s="94">
        <v>99</v>
      </c>
      <c r="F10" s="94">
        <f>SUM(D10:E10)</f>
        <v>196</v>
      </c>
      <c r="G10" s="88">
        <v>7</v>
      </c>
      <c r="H10" s="94">
        <v>581</v>
      </c>
      <c r="I10" s="95">
        <v>14</v>
      </c>
      <c r="K10" s="91">
        <v>7</v>
      </c>
      <c r="L10" s="92" t="s">
        <v>651</v>
      </c>
      <c r="M10" s="92" t="s">
        <v>43</v>
      </c>
      <c r="N10" s="94">
        <v>86</v>
      </c>
      <c r="O10" s="94">
        <v>94</v>
      </c>
      <c r="P10" s="94">
        <f>SUM(N10:O10)</f>
        <v>180</v>
      </c>
      <c r="Q10" s="88">
        <v>2</v>
      </c>
      <c r="R10" s="94">
        <v>559</v>
      </c>
      <c r="S10" s="95">
        <v>15</v>
      </c>
    </row>
    <row r="11" spans="1:25" ht="15.75" customHeight="1" x14ac:dyDescent="0.3">
      <c r="A11" s="91">
        <v>4</v>
      </c>
      <c r="B11" s="92" t="s">
        <v>647</v>
      </c>
      <c r="C11" s="92" t="s">
        <v>43</v>
      </c>
      <c r="D11" s="94">
        <v>95</v>
      </c>
      <c r="E11" s="94">
        <v>96</v>
      </c>
      <c r="F11" s="94">
        <f>SUM(D11:E11)</f>
        <v>191</v>
      </c>
      <c r="G11" s="88">
        <v>5</v>
      </c>
      <c r="H11" s="94">
        <v>570</v>
      </c>
      <c r="I11" s="95">
        <v>11</v>
      </c>
      <c r="K11" s="91">
        <v>5</v>
      </c>
      <c r="L11" s="92" t="s">
        <v>649</v>
      </c>
      <c r="M11" s="92" t="s">
        <v>20</v>
      </c>
      <c r="N11" s="94">
        <v>89</v>
      </c>
      <c r="O11" s="94">
        <v>93</v>
      </c>
      <c r="P11" s="94">
        <f>SUM(N11:O11)</f>
        <v>182</v>
      </c>
      <c r="Q11" s="88">
        <v>3</v>
      </c>
      <c r="R11" s="94">
        <v>559</v>
      </c>
      <c r="S11" s="95">
        <v>13</v>
      </c>
    </row>
    <row r="12" spans="1:25" ht="15.75" customHeight="1" x14ac:dyDescent="0.3">
      <c r="A12" s="91">
        <v>2</v>
      </c>
      <c r="B12" s="92" t="s">
        <v>644</v>
      </c>
      <c r="C12" s="92" t="s">
        <v>24</v>
      </c>
      <c r="D12" s="94">
        <v>89</v>
      </c>
      <c r="E12" s="94">
        <v>97</v>
      </c>
      <c r="F12" s="94">
        <f>SUM(D12:E12)</f>
        <v>186</v>
      </c>
      <c r="G12" s="88">
        <v>3</v>
      </c>
      <c r="H12" s="146">
        <v>561</v>
      </c>
      <c r="I12" s="147">
        <v>8</v>
      </c>
      <c r="K12" s="91">
        <v>6</v>
      </c>
      <c r="L12" s="92" t="s">
        <v>650</v>
      </c>
      <c r="M12" s="92" t="s">
        <v>84</v>
      </c>
      <c r="N12" s="94">
        <v>92</v>
      </c>
      <c r="O12" s="94">
        <v>93</v>
      </c>
      <c r="P12" s="94">
        <f>SUM(N12:O12)</f>
        <v>185</v>
      </c>
      <c r="Q12" s="88">
        <v>4</v>
      </c>
      <c r="R12" s="94">
        <v>553</v>
      </c>
      <c r="S12" s="95">
        <v>8</v>
      </c>
    </row>
    <row r="13" spans="1:25" ht="15.75" customHeight="1" x14ac:dyDescent="0.3">
      <c r="A13" s="320">
        <v>3</v>
      </c>
      <c r="B13" s="321" t="s">
        <v>613</v>
      </c>
      <c r="C13" s="321" t="s">
        <v>97</v>
      </c>
      <c r="D13" s="322" t="s">
        <v>30</v>
      </c>
      <c r="E13" s="322"/>
      <c r="F13" s="322">
        <f>SUM(D13:E13)</f>
        <v>0</v>
      </c>
      <c r="G13" s="323">
        <v>0</v>
      </c>
      <c r="H13" s="96">
        <v>0</v>
      </c>
      <c r="I13" s="97">
        <v>0</v>
      </c>
      <c r="K13" s="320">
        <v>1</v>
      </c>
      <c r="L13" s="321" t="s">
        <v>608</v>
      </c>
      <c r="M13" s="321" t="s">
        <v>602</v>
      </c>
      <c r="N13" s="322" t="s">
        <v>30</v>
      </c>
      <c r="O13" s="322"/>
      <c r="P13" s="322">
        <f>SUM(N13:O13)</f>
        <v>0</v>
      </c>
      <c r="Q13" s="323">
        <v>0</v>
      </c>
      <c r="R13" s="431">
        <v>184</v>
      </c>
      <c r="S13" s="432">
        <v>3</v>
      </c>
    </row>
    <row r="14" spans="1:25" ht="15.75" customHeight="1" x14ac:dyDescent="0.3"/>
    <row r="15" spans="1:25" ht="15.75" customHeight="1" x14ac:dyDescent="0.3">
      <c r="A15" s="78"/>
      <c r="B15" s="79" t="s">
        <v>45</v>
      </c>
      <c r="C15" s="80" t="s">
        <v>654</v>
      </c>
      <c r="D15" s="80"/>
      <c r="E15" s="80" t="s">
        <v>1323</v>
      </c>
      <c r="F15" s="79"/>
      <c r="G15" s="79"/>
      <c r="H15" s="79"/>
      <c r="I15" s="79"/>
      <c r="K15" s="78"/>
      <c r="L15" s="79" t="s">
        <v>47</v>
      </c>
      <c r="M15" s="80" t="s">
        <v>639</v>
      </c>
      <c r="N15" s="80"/>
      <c r="O15" s="80" t="s">
        <v>1328</v>
      </c>
      <c r="P15" s="79"/>
      <c r="Q15" s="79"/>
      <c r="R15" s="79"/>
      <c r="S15" s="79"/>
    </row>
    <row r="16" spans="1:25" ht="15.75" customHeight="1" x14ac:dyDescent="0.3">
      <c r="A16" s="81">
        <v>2</v>
      </c>
      <c r="B16" s="82" t="s">
        <v>7</v>
      </c>
      <c r="C16" s="83" t="s">
        <v>8</v>
      </c>
      <c r="D16" s="109"/>
      <c r="E16" s="153"/>
      <c r="F16" s="86" t="s">
        <v>9</v>
      </c>
      <c r="G16" s="86" t="s">
        <v>10</v>
      </c>
      <c r="H16" s="86" t="s">
        <v>11</v>
      </c>
      <c r="I16" s="87" t="s">
        <v>12</v>
      </c>
      <c r="K16" s="81">
        <v>2</v>
      </c>
      <c r="L16" s="82" t="s">
        <v>7</v>
      </c>
      <c r="M16" s="83" t="s">
        <v>8</v>
      </c>
      <c r="N16" s="109"/>
      <c r="O16" s="153"/>
      <c r="P16" s="86" t="s">
        <v>9</v>
      </c>
      <c r="Q16" s="86" t="s">
        <v>10</v>
      </c>
      <c r="R16" s="86" t="s">
        <v>11</v>
      </c>
      <c r="S16" s="87" t="s">
        <v>12</v>
      </c>
    </row>
    <row r="17" spans="1:19" ht="15.75" customHeight="1" x14ac:dyDescent="0.3">
      <c r="A17" s="315">
        <v>7</v>
      </c>
      <c r="B17" s="316" t="s">
        <v>660</v>
      </c>
      <c r="C17" s="316" t="s">
        <v>20</v>
      </c>
      <c r="D17" s="317">
        <v>96</v>
      </c>
      <c r="E17" s="317">
        <v>96</v>
      </c>
      <c r="F17" s="317">
        <f>SUM(D17:E17)</f>
        <v>192</v>
      </c>
      <c r="G17" s="317">
        <v>9</v>
      </c>
      <c r="H17" s="317">
        <v>576</v>
      </c>
      <c r="I17" s="457">
        <v>24</v>
      </c>
      <c r="K17" s="315">
        <v>4</v>
      </c>
      <c r="L17" s="316" t="s">
        <v>593</v>
      </c>
      <c r="M17" s="316" t="s">
        <v>594</v>
      </c>
      <c r="N17" s="317">
        <v>95</v>
      </c>
      <c r="O17" s="317">
        <v>96</v>
      </c>
      <c r="P17" s="317">
        <f>SUM(N17:O17)</f>
        <v>191</v>
      </c>
      <c r="Q17" s="317">
        <v>9</v>
      </c>
      <c r="R17" s="317">
        <v>572</v>
      </c>
      <c r="S17" s="457">
        <v>26</v>
      </c>
    </row>
    <row r="18" spans="1:19" ht="15.75" customHeight="1" x14ac:dyDescent="0.3">
      <c r="A18" s="91">
        <v>6</v>
      </c>
      <c r="B18" s="92" t="s">
        <v>142</v>
      </c>
      <c r="C18" s="92" t="s">
        <v>20</v>
      </c>
      <c r="D18" s="94">
        <v>91</v>
      </c>
      <c r="E18" s="94">
        <v>97</v>
      </c>
      <c r="F18" s="94">
        <f>SUM(D18:E18)</f>
        <v>188</v>
      </c>
      <c r="G18" s="88">
        <v>8</v>
      </c>
      <c r="H18" s="94">
        <v>566</v>
      </c>
      <c r="I18" s="95">
        <v>23</v>
      </c>
      <c r="K18" s="91">
        <v>5</v>
      </c>
      <c r="L18" s="92" t="s">
        <v>596</v>
      </c>
      <c r="M18" s="92" t="s">
        <v>43</v>
      </c>
      <c r="N18" s="94">
        <v>91</v>
      </c>
      <c r="O18" s="94">
        <v>95</v>
      </c>
      <c r="P18" s="94">
        <f>SUM(N18:O18)</f>
        <v>186</v>
      </c>
      <c r="Q18" s="88">
        <v>8</v>
      </c>
      <c r="R18" s="94">
        <v>561</v>
      </c>
      <c r="S18" s="95">
        <v>22</v>
      </c>
    </row>
    <row r="19" spans="1:19" ht="15.75" customHeight="1" x14ac:dyDescent="0.3">
      <c r="A19" s="91">
        <v>5</v>
      </c>
      <c r="B19" s="92" t="s">
        <v>60</v>
      </c>
      <c r="C19" s="92" t="s">
        <v>20</v>
      </c>
      <c r="D19" s="94">
        <v>83</v>
      </c>
      <c r="E19" s="94">
        <v>92</v>
      </c>
      <c r="F19" s="94">
        <f>SUM(D19:E19)</f>
        <v>175</v>
      </c>
      <c r="G19" s="88">
        <v>3</v>
      </c>
      <c r="H19" s="94">
        <v>566</v>
      </c>
      <c r="I19" s="95">
        <v>21</v>
      </c>
      <c r="K19" s="91">
        <v>9</v>
      </c>
      <c r="L19" s="92" t="s">
        <v>121</v>
      </c>
      <c r="M19" s="92" t="s">
        <v>43</v>
      </c>
      <c r="N19" s="94">
        <v>87</v>
      </c>
      <c r="O19" s="94">
        <v>89</v>
      </c>
      <c r="P19" s="94">
        <f>SUM(N19:O19)</f>
        <v>176</v>
      </c>
      <c r="Q19" s="88">
        <v>3</v>
      </c>
      <c r="R19" s="94">
        <v>553</v>
      </c>
      <c r="S19" s="95">
        <v>19</v>
      </c>
    </row>
    <row r="20" spans="1:19" ht="15.75" customHeight="1" x14ac:dyDescent="0.3">
      <c r="A20" s="91">
        <v>2</v>
      </c>
      <c r="B20" s="92" t="s">
        <v>656</v>
      </c>
      <c r="C20" s="92" t="s">
        <v>602</v>
      </c>
      <c r="D20" s="94">
        <v>92</v>
      </c>
      <c r="E20" s="94">
        <v>95</v>
      </c>
      <c r="F20" s="94">
        <f>SUM(D20:E20)</f>
        <v>187</v>
      </c>
      <c r="G20" s="88">
        <v>7</v>
      </c>
      <c r="H20" s="94">
        <v>557</v>
      </c>
      <c r="I20" s="95">
        <v>18</v>
      </c>
      <c r="K20" s="91">
        <v>6</v>
      </c>
      <c r="L20" s="92" t="s">
        <v>659</v>
      </c>
      <c r="M20" s="92" t="s">
        <v>594</v>
      </c>
      <c r="N20" s="94">
        <v>88</v>
      </c>
      <c r="O20" s="94">
        <v>94</v>
      </c>
      <c r="P20" s="94">
        <f>SUM(N20:O20)</f>
        <v>182</v>
      </c>
      <c r="Q20" s="88">
        <v>6</v>
      </c>
      <c r="R20" s="94">
        <v>550</v>
      </c>
      <c r="S20" s="95">
        <v>18</v>
      </c>
    </row>
    <row r="21" spans="1:19" ht="15.75" customHeight="1" x14ac:dyDescent="0.3">
      <c r="A21" s="91">
        <v>8</v>
      </c>
      <c r="B21" s="92" t="s">
        <v>347</v>
      </c>
      <c r="C21" s="92" t="s">
        <v>348</v>
      </c>
      <c r="D21" s="94">
        <v>88</v>
      </c>
      <c r="E21" s="94">
        <v>97</v>
      </c>
      <c r="F21" s="94">
        <f>SUM(D21:E21)</f>
        <v>185</v>
      </c>
      <c r="G21" s="88">
        <v>6</v>
      </c>
      <c r="H21" s="94">
        <v>554</v>
      </c>
      <c r="I21" s="95">
        <v>16</v>
      </c>
      <c r="K21" s="91">
        <v>1</v>
      </c>
      <c r="L21" s="92" t="s">
        <v>655</v>
      </c>
      <c r="M21" s="92" t="s">
        <v>24</v>
      </c>
      <c r="N21" s="94">
        <v>86</v>
      </c>
      <c r="O21" s="94">
        <v>93</v>
      </c>
      <c r="P21" s="94">
        <f>SUM(N21:O21)</f>
        <v>179</v>
      </c>
      <c r="Q21" s="88">
        <v>4</v>
      </c>
      <c r="R21" s="146">
        <v>548</v>
      </c>
      <c r="S21" s="147">
        <v>17</v>
      </c>
    </row>
    <row r="22" spans="1:19" ht="15.75" customHeight="1" x14ac:dyDescent="0.3">
      <c r="A22" s="91">
        <v>3</v>
      </c>
      <c r="B22" s="92" t="s">
        <v>135</v>
      </c>
      <c r="C22" s="92" t="s">
        <v>134</v>
      </c>
      <c r="D22" s="94">
        <v>86</v>
      </c>
      <c r="E22" s="94">
        <v>96</v>
      </c>
      <c r="F22" s="94">
        <f>SUM(D22:E22)</f>
        <v>182</v>
      </c>
      <c r="G22" s="88">
        <v>5</v>
      </c>
      <c r="H22" s="94">
        <v>543</v>
      </c>
      <c r="I22" s="95">
        <v>10</v>
      </c>
      <c r="K22" s="91">
        <v>3</v>
      </c>
      <c r="L22" s="92" t="s">
        <v>117</v>
      </c>
      <c r="M22" s="92" t="s">
        <v>62</v>
      </c>
      <c r="N22" s="94">
        <v>93</v>
      </c>
      <c r="O22" s="94">
        <v>93</v>
      </c>
      <c r="P22" s="94">
        <f>SUM(N22:O22)</f>
        <v>186</v>
      </c>
      <c r="Q22" s="88">
        <v>8</v>
      </c>
      <c r="R22" s="94">
        <v>547</v>
      </c>
      <c r="S22" s="95">
        <v>14</v>
      </c>
    </row>
    <row r="23" spans="1:19" ht="15.75" customHeight="1" x14ac:dyDescent="0.3">
      <c r="A23" s="91">
        <v>4</v>
      </c>
      <c r="B23" s="92" t="s">
        <v>657</v>
      </c>
      <c r="C23" s="92" t="s">
        <v>627</v>
      </c>
      <c r="D23" s="94" t="s">
        <v>658</v>
      </c>
      <c r="E23" s="94"/>
      <c r="F23" s="94">
        <f>SUM(D23:E23)</f>
        <v>0</v>
      </c>
      <c r="G23" s="88">
        <v>0</v>
      </c>
      <c r="H23" s="94">
        <v>369</v>
      </c>
      <c r="I23" s="95">
        <v>10</v>
      </c>
      <c r="K23" s="91">
        <v>7</v>
      </c>
      <c r="L23" s="92" t="s">
        <v>661</v>
      </c>
      <c r="M23" s="92" t="s">
        <v>84</v>
      </c>
      <c r="N23" s="94">
        <v>85</v>
      </c>
      <c r="O23" s="94">
        <v>88</v>
      </c>
      <c r="P23" s="94">
        <f>SUM(N23:O23)</f>
        <v>173</v>
      </c>
      <c r="Q23" s="88">
        <v>2</v>
      </c>
      <c r="R23" s="94">
        <v>536</v>
      </c>
      <c r="S23" s="95">
        <v>10</v>
      </c>
    </row>
    <row r="24" spans="1:19" ht="15.75" customHeight="1" x14ac:dyDescent="0.3">
      <c r="A24" s="91">
        <v>9</v>
      </c>
      <c r="B24" s="92" t="s">
        <v>662</v>
      </c>
      <c r="C24" s="92" t="s">
        <v>97</v>
      </c>
      <c r="D24" s="94">
        <v>78</v>
      </c>
      <c r="E24" s="94">
        <v>87</v>
      </c>
      <c r="F24" s="94">
        <f>SUM(D24:E24)</f>
        <v>165</v>
      </c>
      <c r="G24" s="88">
        <v>2</v>
      </c>
      <c r="H24" s="94">
        <v>513</v>
      </c>
      <c r="I24" s="95">
        <v>7</v>
      </c>
      <c r="K24" s="91">
        <v>2</v>
      </c>
      <c r="L24" s="92" t="s">
        <v>49</v>
      </c>
      <c r="M24" s="92" t="s">
        <v>16</v>
      </c>
      <c r="N24" s="94">
        <v>85</v>
      </c>
      <c r="O24" s="94">
        <v>87</v>
      </c>
      <c r="P24" s="94">
        <f>SUM(N24:O24)</f>
        <v>172</v>
      </c>
      <c r="Q24" s="88">
        <v>1</v>
      </c>
      <c r="R24" s="94">
        <v>532</v>
      </c>
      <c r="S24" s="95">
        <v>7</v>
      </c>
    </row>
    <row r="25" spans="1:19" ht="15.75" customHeight="1" x14ac:dyDescent="0.3">
      <c r="A25" s="320">
        <v>1</v>
      </c>
      <c r="B25" s="321" t="s">
        <v>15</v>
      </c>
      <c r="C25" s="321" t="s">
        <v>16</v>
      </c>
      <c r="D25" s="322">
        <v>85</v>
      </c>
      <c r="E25" s="322">
        <v>93</v>
      </c>
      <c r="F25" s="322">
        <f>SUM(D25:E25)</f>
        <v>178</v>
      </c>
      <c r="G25" s="323">
        <v>4</v>
      </c>
      <c r="H25" s="431">
        <v>507</v>
      </c>
      <c r="I25" s="432">
        <v>6</v>
      </c>
      <c r="K25" s="320">
        <v>8</v>
      </c>
      <c r="L25" s="321" t="s">
        <v>99</v>
      </c>
      <c r="M25" s="321" t="s">
        <v>51</v>
      </c>
      <c r="N25" s="322">
        <v>87</v>
      </c>
      <c r="O25" s="322">
        <v>93</v>
      </c>
      <c r="P25" s="322">
        <f>SUM(N25:O25)</f>
        <v>180</v>
      </c>
      <c r="Q25" s="323">
        <v>5</v>
      </c>
      <c r="R25" s="96">
        <v>528</v>
      </c>
      <c r="S25" s="97">
        <v>7</v>
      </c>
    </row>
    <row r="26" spans="1:19" ht="15.75" customHeight="1" x14ac:dyDescent="0.3"/>
    <row r="27" spans="1:19" ht="15.75" customHeight="1" x14ac:dyDescent="0.3">
      <c r="A27" s="78"/>
      <c r="B27" s="79" t="s">
        <v>73</v>
      </c>
      <c r="C27" s="80" t="s">
        <v>663</v>
      </c>
      <c r="D27" s="80"/>
      <c r="E27" s="80" t="s">
        <v>1329</v>
      </c>
      <c r="F27" s="79"/>
      <c r="G27" s="79"/>
      <c r="H27" s="79"/>
      <c r="I27" s="79"/>
      <c r="K27" s="78"/>
      <c r="L27" s="79" t="s">
        <v>75</v>
      </c>
      <c r="M27" s="80" t="s">
        <v>664</v>
      </c>
      <c r="N27" s="80"/>
      <c r="O27" s="80" t="s">
        <v>1303</v>
      </c>
      <c r="P27" s="79"/>
      <c r="Q27" s="79"/>
      <c r="R27" s="79"/>
      <c r="S27" s="79"/>
    </row>
    <row r="28" spans="1:19" ht="15.75" customHeight="1" x14ac:dyDescent="0.3">
      <c r="A28" s="81">
        <v>2</v>
      </c>
      <c r="B28" s="82" t="s">
        <v>7</v>
      </c>
      <c r="C28" s="83" t="s">
        <v>8</v>
      </c>
      <c r="D28" s="109"/>
      <c r="E28" s="153"/>
      <c r="F28" s="86" t="s">
        <v>9</v>
      </c>
      <c r="G28" s="86" t="s">
        <v>10</v>
      </c>
      <c r="H28" s="86" t="s">
        <v>11</v>
      </c>
      <c r="I28" s="87" t="s">
        <v>12</v>
      </c>
      <c r="K28" s="81">
        <v>2</v>
      </c>
      <c r="L28" s="82" t="s">
        <v>7</v>
      </c>
      <c r="M28" s="83" t="s">
        <v>8</v>
      </c>
      <c r="N28" s="109"/>
      <c r="O28" s="153"/>
      <c r="P28" s="86" t="s">
        <v>9</v>
      </c>
      <c r="Q28" s="86" t="s">
        <v>10</v>
      </c>
      <c r="R28" s="86" t="s">
        <v>11</v>
      </c>
      <c r="S28" s="87" t="s">
        <v>12</v>
      </c>
    </row>
    <row r="29" spans="1:19" ht="15.75" customHeight="1" x14ac:dyDescent="0.3">
      <c r="A29" s="315">
        <v>6</v>
      </c>
      <c r="B29" s="316" t="s">
        <v>673</v>
      </c>
      <c r="C29" s="316" t="s">
        <v>28</v>
      </c>
      <c r="D29" s="317">
        <v>95</v>
      </c>
      <c r="E29" s="317">
        <v>98</v>
      </c>
      <c r="F29" s="317">
        <f>SUM(D29:E29)</f>
        <v>193</v>
      </c>
      <c r="G29" s="317">
        <v>9</v>
      </c>
      <c r="H29" s="317">
        <v>573</v>
      </c>
      <c r="I29" s="457">
        <v>27</v>
      </c>
      <c r="K29" s="315">
        <v>3</v>
      </c>
      <c r="L29" s="316" t="s">
        <v>668</v>
      </c>
      <c r="M29" s="316" t="s">
        <v>43</v>
      </c>
      <c r="N29" s="317">
        <v>91</v>
      </c>
      <c r="O29" s="317">
        <v>94</v>
      </c>
      <c r="P29" s="317">
        <f>SUM(N29:O29)</f>
        <v>185</v>
      </c>
      <c r="Q29" s="317">
        <v>9</v>
      </c>
      <c r="R29" s="317">
        <v>560</v>
      </c>
      <c r="S29" s="457">
        <v>27</v>
      </c>
    </row>
    <row r="30" spans="1:19" ht="15.75" customHeight="1" x14ac:dyDescent="0.3">
      <c r="A30" s="91">
        <v>2</v>
      </c>
      <c r="B30" s="92" t="s">
        <v>665</v>
      </c>
      <c r="C30" s="92" t="s">
        <v>57</v>
      </c>
      <c r="D30" s="94">
        <v>93</v>
      </c>
      <c r="E30" s="94">
        <v>95</v>
      </c>
      <c r="F30" s="94">
        <f>SUM(D30:E30)</f>
        <v>188</v>
      </c>
      <c r="G30" s="88">
        <v>7</v>
      </c>
      <c r="H30" s="94">
        <v>562</v>
      </c>
      <c r="I30" s="95">
        <v>21</v>
      </c>
      <c r="K30" s="91">
        <v>6</v>
      </c>
      <c r="L30" s="92" t="s">
        <v>674</v>
      </c>
      <c r="M30" s="92" t="s">
        <v>306</v>
      </c>
      <c r="N30" s="94">
        <v>90</v>
      </c>
      <c r="O30" s="94">
        <v>92</v>
      </c>
      <c r="P30" s="94">
        <f>SUM(N30:O30)</f>
        <v>182</v>
      </c>
      <c r="Q30" s="88">
        <v>7</v>
      </c>
      <c r="R30" s="94">
        <v>534</v>
      </c>
      <c r="S30" s="95">
        <v>19</v>
      </c>
    </row>
    <row r="31" spans="1:19" ht="15.75" customHeight="1" x14ac:dyDescent="0.3">
      <c r="A31" s="91">
        <v>8</v>
      </c>
      <c r="B31" s="92" t="s">
        <v>676</v>
      </c>
      <c r="C31" s="92" t="s">
        <v>602</v>
      </c>
      <c r="D31" s="94">
        <v>91</v>
      </c>
      <c r="E31" s="94">
        <v>93</v>
      </c>
      <c r="F31" s="94">
        <f>SUM(D31:E31)</f>
        <v>184</v>
      </c>
      <c r="G31" s="88">
        <v>6</v>
      </c>
      <c r="H31" s="94">
        <v>558</v>
      </c>
      <c r="I31" s="95">
        <v>21</v>
      </c>
      <c r="K31" s="91">
        <v>8</v>
      </c>
      <c r="L31" s="92" t="s">
        <v>677</v>
      </c>
      <c r="M31" s="92" t="s">
        <v>84</v>
      </c>
      <c r="N31" s="94">
        <v>83</v>
      </c>
      <c r="O31" s="94">
        <v>88</v>
      </c>
      <c r="P31" s="94">
        <f>SUM(N31:O31)</f>
        <v>171</v>
      </c>
      <c r="Q31" s="88">
        <v>2</v>
      </c>
      <c r="R31" s="94">
        <v>534</v>
      </c>
      <c r="S31" s="95">
        <v>18</v>
      </c>
    </row>
    <row r="32" spans="1:19" ht="15.75" customHeight="1" x14ac:dyDescent="0.3">
      <c r="A32" s="91">
        <v>7</v>
      </c>
      <c r="B32" s="92" t="s">
        <v>675</v>
      </c>
      <c r="C32" s="92" t="s">
        <v>16</v>
      </c>
      <c r="D32" s="94">
        <v>94</v>
      </c>
      <c r="E32" s="94">
        <v>95</v>
      </c>
      <c r="F32" s="94">
        <f>SUM(D32:E32)</f>
        <v>189</v>
      </c>
      <c r="G32" s="88">
        <v>8</v>
      </c>
      <c r="H32" s="94">
        <v>555</v>
      </c>
      <c r="I32" s="95">
        <v>17</v>
      </c>
      <c r="K32" s="91">
        <v>4</v>
      </c>
      <c r="L32" s="92" t="s">
        <v>670</v>
      </c>
      <c r="M32" s="92" t="s">
        <v>129</v>
      </c>
      <c r="N32" s="94">
        <v>91</v>
      </c>
      <c r="O32" s="94">
        <v>91</v>
      </c>
      <c r="P32" s="94">
        <f>SUM(N32:O32)</f>
        <v>182</v>
      </c>
      <c r="Q32" s="88">
        <v>7</v>
      </c>
      <c r="R32" s="94">
        <v>531</v>
      </c>
      <c r="S32" s="95">
        <v>16</v>
      </c>
    </row>
    <row r="33" spans="1:19" ht="15.75" customHeight="1" x14ac:dyDescent="0.3">
      <c r="A33" s="91">
        <v>9</v>
      </c>
      <c r="B33" s="92" t="s">
        <v>678</v>
      </c>
      <c r="C33" s="92" t="s">
        <v>24</v>
      </c>
      <c r="D33" s="94">
        <v>90</v>
      </c>
      <c r="E33" s="94">
        <v>94</v>
      </c>
      <c r="F33" s="94">
        <f>SUM(D33:E33)</f>
        <v>184</v>
      </c>
      <c r="G33" s="88">
        <v>6</v>
      </c>
      <c r="H33" s="94">
        <v>552</v>
      </c>
      <c r="I33" s="95">
        <v>17</v>
      </c>
      <c r="K33" s="91">
        <v>5</v>
      </c>
      <c r="L33" s="92" t="s">
        <v>672</v>
      </c>
      <c r="M33" s="92" t="s">
        <v>348</v>
      </c>
      <c r="N33" s="94">
        <v>90</v>
      </c>
      <c r="O33" s="94">
        <v>94</v>
      </c>
      <c r="P33" s="94">
        <f>SUM(N33:O33)</f>
        <v>184</v>
      </c>
      <c r="Q33" s="88">
        <v>8</v>
      </c>
      <c r="R33" s="94">
        <v>531</v>
      </c>
      <c r="S33" s="95">
        <v>16</v>
      </c>
    </row>
    <row r="34" spans="1:19" ht="15.75" customHeight="1" x14ac:dyDescent="0.3">
      <c r="A34" s="91">
        <v>5</v>
      </c>
      <c r="B34" s="92" t="s">
        <v>671</v>
      </c>
      <c r="C34" s="92" t="s">
        <v>51</v>
      </c>
      <c r="D34" s="94">
        <v>87</v>
      </c>
      <c r="E34" s="94">
        <v>87</v>
      </c>
      <c r="F34" s="94">
        <f>SUM(D34:E34)</f>
        <v>174</v>
      </c>
      <c r="G34" s="88">
        <v>2</v>
      </c>
      <c r="H34" s="94">
        <v>538</v>
      </c>
      <c r="I34" s="95">
        <v>12</v>
      </c>
      <c r="K34" s="91">
        <v>9</v>
      </c>
      <c r="L34" s="92" t="s">
        <v>122</v>
      </c>
      <c r="M34" s="92" t="s">
        <v>51</v>
      </c>
      <c r="N34" s="94">
        <v>84</v>
      </c>
      <c r="O34" s="94">
        <v>92</v>
      </c>
      <c r="P34" s="94">
        <f>SUM(N34:O34)</f>
        <v>176</v>
      </c>
      <c r="Q34" s="88">
        <v>5</v>
      </c>
      <c r="R34" s="94">
        <v>524</v>
      </c>
      <c r="S34" s="95">
        <v>14</v>
      </c>
    </row>
    <row r="35" spans="1:19" ht="15.75" customHeight="1" x14ac:dyDescent="0.3">
      <c r="A35" s="91">
        <v>3</v>
      </c>
      <c r="B35" s="92" t="s">
        <v>667</v>
      </c>
      <c r="C35" s="92" t="s">
        <v>218</v>
      </c>
      <c r="D35" s="94">
        <v>84</v>
      </c>
      <c r="E35" s="94">
        <v>90</v>
      </c>
      <c r="F35" s="94">
        <f>SUM(D35:E35)</f>
        <v>174</v>
      </c>
      <c r="G35" s="88">
        <v>2</v>
      </c>
      <c r="H35" s="94">
        <v>534</v>
      </c>
      <c r="I35" s="95">
        <v>9</v>
      </c>
      <c r="K35" s="91">
        <v>1</v>
      </c>
      <c r="L35" s="92" t="s">
        <v>19</v>
      </c>
      <c r="M35" s="92" t="s">
        <v>20</v>
      </c>
      <c r="N35" s="94">
        <v>80</v>
      </c>
      <c r="O35" s="94">
        <v>94</v>
      </c>
      <c r="P35" s="94">
        <f>SUM(N35:O35)</f>
        <v>174</v>
      </c>
      <c r="Q35" s="88">
        <v>4</v>
      </c>
      <c r="R35" s="146">
        <v>518</v>
      </c>
      <c r="S35" s="147">
        <v>13</v>
      </c>
    </row>
    <row r="36" spans="1:19" ht="15.75" customHeight="1" x14ac:dyDescent="0.3">
      <c r="A36" s="91">
        <v>4</v>
      </c>
      <c r="B36" s="92" t="s">
        <v>669</v>
      </c>
      <c r="C36" s="92" t="s">
        <v>51</v>
      </c>
      <c r="D36" s="94">
        <v>89</v>
      </c>
      <c r="E36" s="94">
        <v>89</v>
      </c>
      <c r="F36" s="94">
        <f>SUM(D36:E36)</f>
        <v>178</v>
      </c>
      <c r="G36" s="88">
        <v>3</v>
      </c>
      <c r="H36" s="94">
        <v>537</v>
      </c>
      <c r="I36" s="95">
        <v>8</v>
      </c>
      <c r="K36" s="91">
        <v>7</v>
      </c>
      <c r="L36" s="92" t="s">
        <v>38</v>
      </c>
      <c r="M36" s="92" t="s">
        <v>16</v>
      </c>
      <c r="N36" s="94">
        <v>84</v>
      </c>
      <c r="O36" s="94">
        <v>89</v>
      </c>
      <c r="P36" s="94">
        <f>SUM(N36:O36)</f>
        <v>173</v>
      </c>
      <c r="Q36" s="88">
        <v>3</v>
      </c>
      <c r="R36" s="94">
        <v>513</v>
      </c>
      <c r="S36" s="95">
        <v>9</v>
      </c>
    </row>
    <row r="37" spans="1:19" ht="15.75" customHeight="1" x14ac:dyDescent="0.3">
      <c r="A37" s="320">
        <v>1</v>
      </c>
      <c r="B37" s="321" t="s">
        <v>356</v>
      </c>
      <c r="C37" s="321" t="s">
        <v>306</v>
      </c>
      <c r="D37" s="322">
        <v>87</v>
      </c>
      <c r="E37" s="322">
        <v>93</v>
      </c>
      <c r="F37" s="322">
        <f>SUM(D37:E37)</f>
        <v>180</v>
      </c>
      <c r="G37" s="323">
        <v>4</v>
      </c>
      <c r="H37" s="431">
        <v>535</v>
      </c>
      <c r="I37" s="432">
        <v>7</v>
      </c>
      <c r="K37" s="320">
        <v>2</v>
      </c>
      <c r="L37" s="321" t="s">
        <v>666</v>
      </c>
      <c r="M37" s="321" t="s">
        <v>624</v>
      </c>
      <c r="N37" s="322">
        <v>76</v>
      </c>
      <c r="O37" s="322">
        <v>88</v>
      </c>
      <c r="P37" s="322">
        <f>SUM(N37:O37)</f>
        <v>164</v>
      </c>
      <c r="Q37" s="323">
        <v>1</v>
      </c>
      <c r="R37" s="96">
        <v>501</v>
      </c>
      <c r="S37" s="97">
        <v>5</v>
      </c>
    </row>
    <row r="38" spans="1:19" ht="15.75" customHeight="1" x14ac:dyDescent="0.3"/>
    <row r="39" spans="1:19" ht="15.75" customHeight="1" x14ac:dyDescent="0.3">
      <c r="A39" s="78"/>
      <c r="B39" s="79" t="s">
        <v>100</v>
      </c>
      <c r="C39" s="80" t="s">
        <v>679</v>
      </c>
      <c r="D39" s="80"/>
      <c r="E39" s="80" t="s">
        <v>1330</v>
      </c>
      <c r="F39" s="79"/>
      <c r="G39" s="79"/>
      <c r="H39" s="79"/>
      <c r="I39" s="79"/>
      <c r="K39" s="78"/>
      <c r="L39" s="79" t="s">
        <v>102</v>
      </c>
      <c r="M39" s="80" t="s">
        <v>680</v>
      </c>
      <c r="N39" s="80"/>
      <c r="O39" s="80" t="s">
        <v>1331</v>
      </c>
      <c r="P39" s="79"/>
      <c r="Q39" s="79"/>
      <c r="R39" s="79"/>
      <c r="S39" s="79"/>
    </row>
    <row r="40" spans="1:19" ht="15.75" customHeight="1" x14ac:dyDescent="0.3">
      <c r="A40" s="81">
        <v>2</v>
      </c>
      <c r="B40" s="82" t="s">
        <v>7</v>
      </c>
      <c r="C40" s="83" t="s">
        <v>8</v>
      </c>
      <c r="D40" s="109"/>
      <c r="E40" s="153"/>
      <c r="F40" s="86" t="s">
        <v>9</v>
      </c>
      <c r="G40" s="86" t="s">
        <v>10</v>
      </c>
      <c r="H40" s="86" t="s">
        <v>11</v>
      </c>
      <c r="I40" s="87" t="s">
        <v>12</v>
      </c>
      <c r="K40" s="81">
        <v>2</v>
      </c>
      <c r="L40" s="82" t="s">
        <v>7</v>
      </c>
      <c r="M40" s="83" t="s">
        <v>8</v>
      </c>
      <c r="N40" s="109"/>
      <c r="O40" s="153"/>
      <c r="P40" s="86" t="s">
        <v>9</v>
      </c>
      <c r="Q40" s="86" t="s">
        <v>10</v>
      </c>
      <c r="R40" s="86" t="s">
        <v>11</v>
      </c>
      <c r="S40" s="87" t="s">
        <v>12</v>
      </c>
    </row>
    <row r="41" spans="1:19" ht="15.75" customHeight="1" x14ac:dyDescent="0.3">
      <c r="A41" s="315">
        <v>8</v>
      </c>
      <c r="B41" s="316" t="s">
        <v>692</v>
      </c>
      <c r="C41" s="316" t="s">
        <v>28</v>
      </c>
      <c r="D41" s="317">
        <v>88</v>
      </c>
      <c r="E41" s="317">
        <v>92</v>
      </c>
      <c r="F41" s="317">
        <f>SUM(D41:E41)</f>
        <v>180</v>
      </c>
      <c r="G41" s="317">
        <v>9</v>
      </c>
      <c r="H41" s="317">
        <v>541</v>
      </c>
      <c r="I41" s="457">
        <v>26</v>
      </c>
      <c r="K41" s="315">
        <v>6</v>
      </c>
      <c r="L41" s="316" t="s">
        <v>689</v>
      </c>
      <c r="M41" s="316" t="s">
        <v>627</v>
      </c>
      <c r="N41" s="317">
        <v>82</v>
      </c>
      <c r="O41" s="317">
        <v>89</v>
      </c>
      <c r="P41" s="317">
        <f>SUM(N41:O41)</f>
        <v>171</v>
      </c>
      <c r="Q41" s="317">
        <v>9</v>
      </c>
      <c r="R41" s="317">
        <v>521</v>
      </c>
      <c r="S41" s="457">
        <v>27</v>
      </c>
    </row>
    <row r="42" spans="1:19" ht="15.75" customHeight="1" x14ac:dyDescent="0.3">
      <c r="A42" s="91">
        <v>7</v>
      </c>
      <c r="B42" s="92" t="s">
        <v>690</v>
      </c>
      <c r="C42" s="92" t="s">
        <v>627</v>
      </c>
      <c r="D42" s="94">
        <v>88</v>
      </c>
      <c r="E42" s="94">
        <v>90</v>
      </c>
      <c r="F42" s="94">
        <f>SUM(D42:E42)</f>
        <v>178</v>
      </c>
      <c r="G42" s="88">
        <v>8</v>
      </c>
      <c r="H42" s="94">
        <v>531</v>
      </c>
      <c r="I42" s="95">
        <v>23</v>
      </c>
      <c r="K42" s="91">
        <v>1</v>
      </c>
      <c r="L42" s="92" t="s">
        <v>609</v>
      </c>
      <c r="M42" s="92" t="s">
        <v>43</v>
      </c>
      <c r="N42" s="94">
        <v>66</v>
      </c>
      <c r="O42" s="94">
        <v>79</v>
      </c>
      <c r="P42" s="94">
        <f>SUM(N42:O42)</f>
        <v>145</v>
      </c>
      <c r="Q42" s="88">
        <v>6</v>
      </c>
      <c r="R42" s="146">
        <v>513</v>
      </c>
      <c r="S42" s="147">
        <v>26</v>
      </c>
    </row>
    <row r="43" spans="1:19" ht="15.75" customHeight="1" x14ac:dyDescent="0.3">
      <c r="A43" s="91">
        <v>5</v>
      </c>
      <c r="B43" s="92" t="s">
        <v>686</v>
      </c>
      <c r="C43" s="92" t="s">
        <v>32</v>
      </c>
      <c r="D43" s="94">
        <v>86</v>
      </c>
      <c r="E43" s="94">
        <v>88</v>
      </c>
      <c r="F43" s="94">
        <f>SUM(D43:E43)</f>
        <v>174</v>
      </c>
      <c r="G43" s="88">
        <v>7</v>
      </c>
      <c r="H43" s="94">
        <v>528</v>
      </c>
      <c r="I43" s="95">
        <v>20</v>
      </c>
      <c r="K43" s="91">
        <v>4</v>
      </c>
      <c r="L43" s="92" t="s">
        <v>685</v>
      </c>
      <c r="M43" s="92" t="s">
        <v>627</v>
      </c>
      <c r="N43" s="94">
        <v>87</v>
      </c>
      <c r="O43" s="94">
        <v>90</v>
      </c>
      <c r="P43" s="94">
        <f>SUM(N43:O43)</f>
        <v>177</v>
      </c>
      <c r="Q43" s="88">
        <v>10</v>
      </c>
      <c r="R43" s="94">
        <v>514</v>
      </c>
      <c r="S43" s="95">
        <v>25</v>
      </c>
    </row>
    <row r="44" spans="1:19" ht="15.75" customHeight="1" x14ac:dyDescent="0.3">
      <c r="A44" s="91">
        <v>1</v>
      </c>
      <c r="B44" s="92" t="s">
        <v>681</v>
      </c>
      <c r="C44" s="92" t="s">
        <v>57</v>
      </c>
      <c r="D44" s="94">
        <v>86</v>
      </c>
      <c r="E44" s="94">
        <v>88</v>
      </c>
      <c r="F44" s="94">
        <f>SUM(D44:E44)</f>
        <v>174</v>
      </c>
      <c r="G44" s="88">
        <v>7</v>
      </c>
      <c r="H44" s="146">
        <v>522</v>
      </c>
      <c r="I44" s="147">
        <v>20</v>
      </c>
      <c r="K44" s="91">
        <v>7</v>
      </c>
      <c r="L44" s="92" t="s">
        <v>691</v>
      </c>
      <c r="M44" s="92" t="s">
        <v>97</v>
      </c>
      <c r="N44" s="94">
        <v>77</v>
      </c>
      <c r="O44" s="94">
        <v>83</v>
      </c>
      <c r="P44" s="94">
        <f>SUM(N44:O44)</f>
        <v>160</v>
      </c>
      <c r="Q44" s="88">
        <v>8</v>
      </c>
      <c r="R44" s="94">
        <v>492</v>
      </c>
      <c r="S44" s="95">
        <v>23</v>
      </c>
    </row>
    <row r="45" spans="1:19" ht="15.75" customHeight="1" x14ac:dyDescent="0.3">
      <c r="A45" s="91">
        <v>2</v>
      </c>
      <c r="B45" s="92" t="s">
        <v>105</v>
      </c>
      <c r="C45" s="92" t="s">
        <v>43</v>
      </c>
      <c r="D45" s="94">
        <v>78</v>
      </c>
      <c r="E45" s="94">
        <v>83</v>
      </c>
      <c r="F45" s="94">
        <f>SUM(D45:E45)</f>
        <v>161</v>
      </c>
      <c r="G45" s="88">
        <v>1</v>
      </c>
      <c r="H45" s="94">
        <v>506</v>
      </c>
      <c r="I45" s="95">
        <v>11</v>
      </c>
      <c r="K45" s="91">
        <v>8</v>
      </c>
      <c r="L45" s="92" t="s">
        <v>693</v>
      </c>
      <c r="M45" s="92" t="s">
        <v>20</v>
      </c>
      <c r="N45" s="94">
        <v>71</v>
      </c>
      <c r="O45" s="94">
        <v>89</v>
      </c>
      <c r="P45" s="94">
        <f>SUM(N45:O45)</f>
        <v>160</v>
      </c>
      <c r="Q45" s="88">
        <v>8</v>
      </c>
      <c r="R45" s="94">
        <v>443</v>
      </c>
      <c r="S45" s="95">
        <v>16</v>
      </c>
    </row>
    <row r="46" spans="1:19" ht="15.75" customHeight="1" x14ac:dyDescent="0.3">
      <c r="A46" s="91">
        <v>6</v>
      </c>
      <c r="B46" s="92" t="s">
        <v>688</v>
      </c>
      <c r="C46" s="92" t="s">
        <v>84</v>
      </c>
      <c r="D46" s="94">
        <v>80</v>
      </c>
      <c r="E46" s="94">
        <v>82</v>
      </c>
      <c r="F46" s="94">
        <f>SUM(D46:E46)</f>
        <v>162</v>
      </c>
      <c r="G46" s="88">
        <v>3</v>
      </c>
      <c r="H46" s="94">
        <v>502</v>
      </c>
      <c r="I46" s="95">
        <v>11</v>
      </c>
      <c r="K46" s="91">
        <v>3</v>
      </c>
      <c r="L46" s="92" t="s">
        <v>683</v>
      </c>
      <c r="M46" s="92" t="s">
        <v>43</v>
      </c>
      <c r="N46" s="94">
        <v>63</v>
      </c>
      <c r="O46" s="94">
        <v>76</v>
      </c>
      <c r="P46" s="94">
        <f>SUM(N46:O46)</f>
        <v>139</v>
      </c>
      <c r="Q46" s="88">
        <v>3</v>
      </c>
      <c r="R46" s="94">
        <v>460</v>
      </c>
      <c r="S46" s="95">
        <v>15</v>
      </c>
    </row>
    <row r="47" spans="1:19" ht="15.75" customHeight="1" x14ac:dyDescent="0.3">
      <c r="A47" s="91">
        <v>4</v>
      </c>
      <c r="B47" s="92" t="s">
        <v>684</v>
      </c>
      <c r="C47" s="92" t="s">
        <v>84</v>
      </c>
      <c r="D47" s="94">
        <v>80</v>
      </c>
      <c r="E47" s="94">
        <v>82</v>
      </c>
      <c r="F47" s="94">
        <f>SUM(D47:E47)</f>
        <v>162</v>
      </c>
      <c r="G47" s="88">
        <v>3</v>
      </c>
      <c r="H47" s="94">
        <v>476</v>
      </c>
      <c r="I47" s="95">
        <v>10</v>
      </c>
      <c r="K47" s="91">
        <v>10</v>
      </c>
      <c r="L47" s="92" t="s">
        <v>696</v>
      </c>
      <c r="M47" s="92" t="s">
        <v>627</v>
      </c>
      <c r="N47" s="94">
        <v>70</v>
      </c>
      <c r="O47" s="94">
        <v>74</v>
      </c>
      <c r="P47" s="94">
        <f>SUM(N47:O47)</f>
        <v>144</v>
      </c>
      <c r="Q47" s="88">
        <v>5</v>
      </c>
      <c r="R47" s="94">
        <v>453</v>
      </c>
      <c r="S47" s="95">
        <v>15</v>
      </c>
    </row>
    <row r="48" spans="1:19" ht="15.75" customHeight="1" x14ac:dyDescent="0.3">
      <c r="A48" s="91">
        <v>3</v>
      </c>
      <c r="B48" s="92" t="s">
        <v>629</v>
      </c>
      <c r="C48" s="92" t="s">
        <v>97</v>
      </c>
      <c r="D48" s="94">
        <v>84</v>
      </c>
      <c r="E48" s="94">
        <v>89</v>
      </c>
      <c r="F48" s="94">
        <f>SUM(D48:E48)</f>
        <v>173</v>
      </c>
      <c r="G48" s="88">
        <v>5</v>
      </c>
      <c r="H48" s="94">
        <v>490</v>
      </c>
      <c r="I48" s="95">
        <v>9</v>
      </c>
      <c r="K48" s="91">
        <v>9</v>
      </c>
      <c r="L48" s="92" t="s">
        <v>695</v>
      </c>
      <c r="M48" s="92" t="s">
        <v>134</v>
      </c>
      <c r="N48" s="94">
        <v>62</v>
      </c>
      <c r="O48" s="94">
        <v>79</v>
      </c>
      <c r="P48" s="94">
        <f>SUM(N48:O48)</f>
        <v>141</v>
      </c>
      <c r="Q48" s="88">
        <v>4</v>
      </c>
      <c r="R48" s="94">
        <v>423</v>
      </c>
      <c r="S48" s="95">
        <v>10</v>
      </c>
    </row>
    <row r="49" spans="1:19" ht="15.75" customHeight="1" x14ac:dyDescent="0.3">
      <c r="A49" s="320">
        <v>9</v>
      </c>
      <c r="B49" s="321" t="s">
        <v>694</v>
      </c>
      <c r="C49" s="321" t="s">
        <v>306</v>
      </c>
      <c r="D49" s="322">
        <v>83</v>
      </c>
      <c r="E49" s="322">
        <v>88</v>
      </c>
      <c r="F49" s="322">
        <f>SUM(D49:E49)</f>
        <v>171</v>
      </c>
      <c r="G49" s="323">
        <v>4</v>
      </c>
      <c r="H49" s="96">
        <v>486</v>
      </c>
      <c r="I49" s="97">
        <v>8</v>
      </c>
      <c r="K49" s="91">
        <v>5</v>
      </c>
      <c r="L49" s="92" t="s">
        <v>687</v>
      </c>
      <c r="M49" s="92" t="s">
        <v>129</v>
      </c>
      <c r="N49" s="94">
        <v>66</v>
      </c>
      <c r="O49" s="94">
        <v>71</v>
      </c>
      <c r="P49" s="94">
        <f>SUM(N49:O49)</f>
        <v>137</v>
      </c>
      <c r="Q49" s="88">
        <v>2</v>
      </c>
      <c r="R49" s="94">
        <v>409</v>
      </c>
      <c r="S49" s="95">
        <v>7</v>
      </c>
    </row>
    <row r="50" spans="1:19" ht="15.75" customHeight="1" x14ac:dyDescent="0.3">
      <c r="K50" s="320">
        <v>2</v>
      </c>
      <c r="L50" s="321" t="s">
        <v>682</v>
      </c>
      <c r="M50" s="321" t="s">
        <v>624</v>
      </c>
      <c r="N50" s="322" t="s">
        <v>30</v>
      </c>
      <c r="O50" s="322"/>
      <c r="P50" s="322">
        <f>SUM(N50:O50)</f>
        <v>0</v>
      </c>
      <c r="Q50" s="323">
        <v>0</v>
      </c>
      <c r="R50" s="96">
        <v>0</v>
      </c>
      <c r="S50" s="97">
        <v>0</v>
      </c>
    </row>
    <row r="51" spans="1:19" ht="15.75" customHeight="1" x14ac:dyDescent="0.3"/>
    <row r="52" spans="1:19" ht="15.75" customHeight="1" x14ac:dyDescent="0.3">
      <c r="B52" s="79" t="s">
        <v>636</v>
      </c>
    </row>
    <row r="53" spans="1:19" ht="15.75" customHeight="1" x14ac:dyDescent="0.3"/>
    <row r="54" spans="1:19" ht="15.75" customHeight="1" x14ac:dyDescent="0.3">
      <c r="B54" s="73" t="s">
        <v>637</v>
      </c>
      <c r="F54" s="98" t="s">
        <v>1505</v>
      </c>
    </row>
    <row r="55" spans="1:19" ht="15.75" customHeight="1" x14ac:dyDescent="0.3">
      <c r="B55" s="73" t="s">
        <v>1506</v>
      </c>
    </row>
    <row r="56" spans="1:19" ht="15.75" customHeight="1" x14ac:dyDescent="0.3"/>
    <row r="57" spans="1:19" ht="15.75" customHeight="1" x14ac:dyDescent="0.3"/>
    <row r="58" spans="1:19" ht="15.75" customHeight="1" x14ac:dyDescent="0.3"/>
    <row r="59" spans="1:19" ht="15.75" customHeight="1" x14ac:dyDescent="0.3"/>
    <row r="60" spans="1:19" ht="15.75" customHeight="1" x14ac:dyDescent="0.3"/>
    <row r="61" spans="1:19" ht="15.75" customHeight="1" x14ac:dyDescent="0.3"/>
    <row r="62" spans="1:19" ht="15.75" customHeight="1" x14ac:dyDescent="0.3"/>
    <row r="63" spans="1:19" ht="15.75" customHeight="1" x14ac:dyDescent="0.3"/>
    <row r="64" spans="1:1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K41:S50">
    <sortCondition descending="1" ref="S41"/>
    <sortCondition descending="1" ref="R41"/>
  </sortState>
  <hyperlinks>
    <hyperlink ref="B2" location="'Index'!A3" tooltip="Go to the Index sheet" display="á" xr:uid="{427B2924-333F-4F32-BE2D-136C2D33133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E3B46-A399-47EE-9E36-4247CB9B4138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9" width="5" style="73" customWidth="1"/>
    <col min="10" max="10" width="1.7109375" style="73" customWidth="1"/>
    <col min="11" max="11" width="2.7109375" style="74" customWidth="1"/>
    <col min="12" max="13" width="20.7109375" style="73" customWidth="1"/>
    <col min="14" max="19" width="5" style="73" customWidth="1"/>
    <col min="20" max="25" width="10.28515625" style="73"/>
  </cols>
  <sheetData>
    <row r="1" spans="1:25" ht="18" x14ac:dyDescent="0.35">
      <c r="A1" s="70"/>
      <c r="B1" s="71" t="s">
        <v>641</v>
      </c>
      <c r="C1" s="71"/>
      <c r="D1" s="72"/>
      <c r="E1" s="72"/>
      <c r="F1" s="72" t="s">
        <v>150</v>
      </c>
      <c r="G1" s="72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155" t="s">
        <v>587</v>
      </c>
    </row>
    <row r="3" spans="1:25" ht="15.75" customHeight="1" x14ac:dyDescent="0.3">
      <c r="A3" s="78"/>
      <c r="B3" s="79" t="s">
        <v>3</v>
      </c>
      <c r="C3" s="80" t="s">
        <v>697</v>
      </c>
      <c r="D3" s="80"/>
      <c r="E3" s="80" t="s">
        <v>1332</v>
      </c>
      <c r="F3" s="79"/>
      <c r="G3" s="79"/>
      <c r="H3" s="79"/>
      <c r="I3" s="7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81">
        <v>2</v>
      </c>
      <c r="B4" s="82" t="s">
        <v>7</v>
      </c>
      <c r="C4" s="83" t="s">
        <v>8</v>
      </c>
      <c r="D4" s="109"/>
      <c r="E4" s="153"/>
      <c r="F4" s="86" t="s">
        <v>9</v>
      </c>
      <c r="G4" s="86" t="s">
        <v>10</v>
      </c>
      <c r="H4" s="86" t="s">
        <v>11</v>
      </c>
      <c r="I4" s="87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26">
        <v>9</v>
      </c>
      <c r="B5" s="327" t="s">
        <v>604</v>
      </c>
      <c r="C5" s="327" t="s">
        <v>97</v>
      </c>
      <c r="D5" s="462">
        <v>94</v>
      </c>
      <c r="E5" s="462">
        <v>96</v>
      </c>
      <c r="F5" s="328">
        <v>190</v>
      </c>
      <c r="G5" s="328">
        <v>8</v>
      </c>
      <c r="H5" s="459">
        <v>582</v>
      </c>
      <c r="I5" s="460">
        <v>27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33">
        <v>3</v>
      </c>
      <c r="B6" s="330" t="s">
        <v>646</v>
      </c>
      <c r="C6" s="330" t="s">
        <v>51</v>
      </c>
      <c r="D6" s="331">
        <v>97</v>
      </c>
      <c r="E6" s="331">
        <v>98</v>
      </c>
      <c r="F6" s="332">
        <v>195</v>
      </c>
      <c r="G6" s="332">
        <v>10</v>
      </c>
      <c r="H6" s="102">
        <v>579</v>
      </c>
      <c r="I6" s="103">
        <v>25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29">
        <v>10</v>
      </c>
      <c r="B7" s="330" t="s">
        <v>617</v>
      </c>
      <c r="C7" s="330" t="s">
        <v>97</v>
      </c>
      <c r="D7" s="331">
        <v>92</v>
      </c>
      <c r="E7" s="331">
        <v>93</v>
      </c>
      <c r="F7" s="332">
        <v>185</v>
      </c>
      <c r="G7" s="332">
        <v>6</v>
      </c>
      <c r="H7" s="102">
        <v>576</v>
      </c>
      <c r="I7" s="103">
        <v>24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29">
        <v>8</v>
      </c>
      <c r="B8" s="330" t="s">
        <v>652</v>
      </c>
      <c r="C8" s="330" t="s">
        <v>62</v>
      </c>
      <c r="D8" s="331">
        <v>96</v>
      </c>
      <c r="E8" s="331">
        <v>97</v>
      </c>
      <c r="F8" s="332">
        <v>193</v>
      </c>
      <c r="G8" s="332">
        <v>9</v>
      </c>
      <c r="H8" s="102">
        <v>574</v>
      </c>
      <c r="I8" s="103">
        <v>21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29">
        <v>2</v>
      </c>
      <c r="B9" s="330" t="s">
        <v>60</v>
      </c>
      <c r="C9" s="330" t="s">
        <v>20</v>
      </c>
      <c r="D9" s="331">
        <v>83</v>
      </c>
      <c r="E9" s="331">
        <v>92</v>
      </c>
      <c r="F9" s="332">
        <v>175</v>
      </c>
      <c r="G9" s="332">
        <v>3</v>
      </c>
      <c r="H9" s="102">
        <v>566</v>
      </c>
      <c r="I9" s="103">
        <v>21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33">
        <v>1</v>
      </c>
      <c r="B10" s="330" t="s">
        <v>644</v>
      </c>
      <c r="C10" s="330" t="s">
        <v>24</v>
      </c>
      <c r="D10" s="332">
        <v>89</v>
      </c>
      <c r="E10" s="332">
        <v>97</v>
      </c>
      <c r="F10" s="332">
        <v>186</v>
      </c>
      <c r="G10" s="332">
        <v>7</v>
      </c>
      <c r="H10" s="146">
        <v>561</v>
      </c>
      <c r="I10" s="147">
        <v>16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33">
        <v>5</v>
      </c>
      <c r="B11" s="330" t="s">
        <v>649</v>
      </c>
      <c r="C11" s="330" t="s">
        <v>20</v>
      </c>
      <c r="D11" s="331">
        <v>89</v>
      </c>
      <c r="E11" s="331">
        <v>93</v>
      </c>
      <c r="F11" s="332">
        <v>182</v>
      </c>
      <c r="G11" s="332">
        <v>4</v>
      </c>
      <c r="H11" s="102">
        <v>559</v>
      </c>
      <c r="I11" s="103">
        <v>13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29">
        <v>6</v>
      </c>
      <c r="B12" s="330" t="s">
        <v>650</v>
      </c>
      <c r="C12" s="330" t="s">
        <v>84</v>
      </c>
      <c r="D12" s="331">
        <v>92</v>
      </c>
      <c r="E12" s="331">
        <v>93</v>
      </c>
      <c r="F12" s="332">
        <v>185</v>
      </c>
      <c r="G12" s="332">
        <v>6</v>
      </c>
      <c r="H12" s="102">
        <v>553</v>
      </c>
      <c r="I12" s="103">
        <v>13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33">
        <v>7</v>
      </c>
      <c r="B13" s="330" t="s">
        <v>662</v>
      </c>
      <c r="C13" s="330" t="s">
        <v>97</v>
      </c>
      <c r="D13" s="331">
        <v>78</v>
      </c>
      <c r="E13" s="331">
        <v>87</v>
      </c>
      <c r="F13" s="332">
        <v>165</v>
      </c>
      <c r="G13" s="332">
        <v>2</v>
      </c>
      <c r="H13" s="102">
        <v>513</v>
      </c>
      <c r="I13" s="103">
        <v>6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338">
        <v>4</v>
      </c>
      <c r="B14" s="335" t="s">
        <v>613</v>
      </c>
      <c r="C14" s="335" t="s">
        <v>97</v>
      </c>
      <c r="D14" s="336" t="s">
        <v>30</v>
      </c>
      <c r="E14" s="336" t="s">
        <v>640</v>
      </c>
      <c r="F14" s="337">
        <v>0</v>
      </c>
      <c r="G14" s="337">
        <v>0</v>
      </c>
      <c r="H14" s="104">
        <v>0</v>
      </c>
      <c r="I14" s="105">
        <v>0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78"/>
      <c r="B16" s="79" t="s">
        <v>5</v>
      </c>
      <c r="C16" s="80" t="s">
        <v>698</v>
      </c>
      <c r="D16" s="80"/>
      <c r="E16" s="80" t="s">
        <v>1333</v>
      </c>
      <c r="F16" s="79"/>
      <c r="G16" s="79"/>
      <c r="H16" s="79"/>
      <c r="I16" s="79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81">
        <v>2</v>
      </c>
      <c r="B17" s="82" t="s">
        <v>7</v>
      </c>
      <c r="C17" s="83" t="s">
        <v>8</v>
      </c>
      <c r="D17" s="109"/>
      <c r="E17" s="153"/>
      <c r="F17" s="86" t="s">
        <v>9</v>
      </c>
      <c r="G17" s="86" t="s">
        <v>10</v>
      </c>
      <c r="H17" s="86" t="s">
        <v>11</v>
      </c>
      <c r="I17" s="87" t="s">
        <v>12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26">
        <v>7</v>
      </c>
      <c r="B18" s="327" t="s">
        <v>593</v>
      </c>
      <c r="C18" s="327" t="s">
        <v>594</v>
      </c>
      <c r="D18" s="462">
        <v>95</v>
      </c>
      <c r="E18" s="462">
        <v>96</v>
      </c>
      <c r="F18" s="328">
        <v>191</v>
      </c>
      <c r="G18" s="328">
        <v>10</v>
      </c>
      <c r="H18" s="459">
        <v>572</v>
      </c>
      <c r="I18" s="460">
        <v>30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29">
        <v>8</v>
      </c>
      <c r="B19" s="330" t="s">
        <v>659</v>
      </c>
      <c r="C19" s="330" t="s">
        <v>594</v>
      </c>
      <c r="D19" s="331">
        <v>88</v>
      </c>
      <c r="E19" s="331">
        <v>94</v>
      </c>
      <c r="F19" s="332">
        <v>182</v>
      </c>
      <c r="G19" s="332">
        <v>8</v>
      </c>
      <c r="H19" s="102">
        <v>550</v>
      </c>
      <c r="I19" s="103">
        <v>24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33">
        <v>1</v>
      </c>
      <c r="B20" s="330" t="s">
        <v>655</v>
      </c>
      <c r="C20" s="330" t="s">
        <v>24</v>
      </c>
      <c r="D20" s="332">
        <v>86</v>
      </c>
      <c r="E20" s="332">
        <v>93</v>
      </c>
      <c r="F20" s="332">
        <v>179</v>
      </c>
      <c r="G20" s="332">
        <v>5</v>
      </c>
      <c r="H20" s="146">
        <v>548</v>
      </c>
      <c r="I20" s="147">
        <v>23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29">
        <v>6</v>
      </c>
      <c r="B21" s="330" t="s">
        <v>117</v>
      </c>
      <c r="C21" s="330" t="s">
        <v>62</v>
      </c>
      <c r="D21" s="331">
        <v>93</v>
      </c>
      <c r="E21" s="331">
        <v>93</v>
      </c>
      <c r="F21" s="332">
        <v>186</v>
      </c>
      <c r="G21" s="332">
        <v>9</v>
      </c>
      <c r="H21" s="102">
        <v>547</v>
      </c>
      <c r="I21" s="103">
        <v>20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29">
        <v>2</v>
      </c>
      <c r="B22" s="330" t="s">
        <v>135</v>
      </c>
      <c r="C22" s="330" t="s">
        <v>134</v>
      </c>
      <c r="D22" s="331">
        <v>86</v>
      </c>
      <c r="E22" s="331">
        <v>96</v>
      </c>
      <c r="F22" s="332">
        <v>182</v>
      </c>
      <c r="G22" s="332">
        <v>8</v>
      </c>
      <c r="H22" s="102">
        <v>543</v>
      </c>
      <c r="I22" s="103">
        <v>19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29">
        <v>4</v>
      </c>
      <c r="B23" s="330" t="s">
        <v>671</v>
      </c>
      <c r="C23" s="330" t="s">
        <v>51</v>
      </c>
      <c r="D23" s="331">
        <v>87</v>
      </c>
      <c r="E23" s="331">
        <v>87</v>
      </c>
      <c r="F23" s="332">
        <v>174</v>
      </c>
      <c r="G23" s="332">
        <v>3</v>
      </c>
      <c r="H23" s="102">
        <v>538</v>
      </c>
      <c r="I23" s="103">
        <v>17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33">
        <v>3</v>
      </c>
      <c r="B24" s="330" t="s">
        <v>669</v>
      </c>
      <c r="C24" s="330" t="s">
        <v>51</v>
      </c>
      <c r="D24" s="331">
        <v>89</v>
      </c>
      <c r="E24" s="331">
        <v>89</v>
      </c>
      <c r="F24" s="332">
        <v>178</v>
      </c>
      <c r="G24" s="332">
        <v>4</v>
      </c>
      <c r="H24" s="102">
        <v>537</v>
      </c>
      <c r="I24" s="103">
        <v>14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29">
        <v>10</v>
      </c>
      <c r="B25" s="330" t="s">
        <v>99</v>
      </c>
      <c r="C25" s="330" t="s">
        <v>51</v>
      </c>
      <c r="D25" s="331">
        <v>87</v>
      </c>
      <c r="E25" s="331">
        <v>93</v>
      </c>
      <c r="F25" s="332">
        <v>180</v>
      </c>
      <c r="G25" s="332">
        <v>6</v>
      </c>
      <c r="H25" s="102">
        <v>528</v>
      </c>
      <c r="I25" s="103">
        <v>12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333">
        <v>9</v>
      </c>
      <c r="B26" s="330" t="s">
        <v>691</v>
      </c>
      <c r="C26" s="330" t="s">
        <v>97</v>
      </c>
      <c r="D26" s="331">
        <v>77</v>
      </c>
      <c r="E26" s="331">
        <v>83</v>
      </c>
      <c r="F26" s="332">
        <v>160</v>
      </c>
      <c r="G26" s="332">
        <v>1</v>
      </c>
      <c r="H26" s="102">
        <v>492</v>
      </c>
      <c r="I26" s="103">
        <v>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34">
        <v>5</v>
      </c>
      <c r="B27" s="335" t="s">
        <v>629</v>
      </c>
      <c r="C27" s="335" t="s">
        <v>97</v>
      </c>
      <c r="D27" s="336">
        <v>84</v>
      </c>
      <c r="E27" s="336">
        <v>89</v>
      </c>
      <c r="F27" s="337">
        <v>173</v>
      </c>
      <c r="G27" s="337">
        <v>2</v>
      </c>
      <c r="H27" s="104">
        <v>490</v>
      </c>
      <c r="I27" s="105">
        <v>4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 s="156" t="s">
        <v>636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/>
      <c r="B31" s="73" t="s">
        <v>365</v>
      </c>
      <c r="F31" s="98" t="s">
        <v>1505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/>
      <c r="B32" s="73" t="s">
        <v>1506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18:I27">
    <sortCondition descending="1" ref="I18"/>
    <sortCondition descending="1" ref="H18"/>
  </sortState>
  <hyperlinks>
    <hyperlink ref="B2" location="'Index'!A3" tooltip="Go to the Index sheet" display="á" xr:uid="{321BE22F-C30F-452B-8F36-B03C76A5456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2107D-A6FF-4F3D-81DC-E67F8D23B166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9" width="5" style="73" customWidth="1"/>
    <col min="10" max="10" width="1.7109375" style="73" customWidth="1"/>
    <col min="11" max="11" width="2.7109375" style="74" customWidth="1"/>
    <col min="12" max="13" width="20.7109375" style="73" customWidth="1"/>
    <col min="14" max="19" width="5" style="73" customWidth="1"/>
    <col min="20" max="25" width="10.28515625" style="73"/>
  </cols>
  <sheetData>
    <row r="1" spans="1:25" ht="18" x14ac:dyDescent="0.35">
      <c r="A1" s="70"/>
      <c r="B1" s="71" t="s">
        <v>1199</v>
      </c>
      <c r="C1" s="71"/>
      <c r="D1" s="72"/>
      <c r="E1" s="72"/>
      <c r="F1" s="72"/>
      <c r="G1" s="72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76" t="s">
        <v>1200</v>
      </c>
    </row>
    <row r="3" spans="1:25" ht="15.75" customHeight="1" x14ac:dyDescent="0.3">
      <c r="A3" s="78"/>
      <c r="B3" s="79" t="s">
        <v>3</v>
      </c>
      <c r="C3" s="80" t="s">
        <v>1201</v>
      </c>
      <c r="D3" s="80"/>
      <c r="E3" s="80" t="s">
        <v>1334</v>
      </c>
      <c r="F3" s="79"/>
      <c r="G3" s="79"/>
      <c r="H3" s="79"/>
      <c r="I3" s="79"/>
      <c r="J3" s="79"/>
      <c r="K3" s="73"/>
      <c r="U3" s="79"/>
      <c r="V3" s="79"/>
      <c r="W3" s="79"/>
      <c r="X3" s="79"/>
      <c r="Y3" s="79"/>
    </row>
    <row r="4" spans="1:25" ht="15.75" customHeight="1" x14ac:dyDescent="0.3">
      <c r="A4" s="270">
        <v>2</v>
      </c>
      <c r="B4" s="306" t="s">
        <v>7</v>
      </c>
      <c r="C4" s="307" t="s">
        <v>8</v>
      </c>
      <c r="D4" s="279"/>
      <c r="E4" s="308"/>
      <c r="F4" s="286" t="s">
        <v>9</v>
      </c>
      <c r="G4" s="286" t="s">
        <v>10</v>
      </c>
      <c r="H4" s="286" t="s">
        <v>11</v>
      </c>
      <c r="I4" s="287" t="s">
        <v>12</v>
      </c>
      <c r="K4" s="73"/>
    </row>
    <row r="5" spans="1:25" ht="15.75" customHeight="1" x14ac:dyDescent="0.3">
      <c r="A5" s="315">
        <v>7</v>
      </c>
      <c r="B5" s="316" t="s">
        <v>398</v>
      </c>
      <c r="C5" s="316" t="s">
        <v>72</v>
      </c>
      <c r="D5" s="317">
        <v>96</v>
      </c>
      <c r="E5" s="317">
        <v>97</v>
      </c>
      <c r="F5" s="317">
        <f>SUM(D5:E5)</f>
        <v>193</v>
      </c>
      <c r="G5" s="317">
        <v>8</v>
      </c>
      <c r="H5" s="317">
        <v>582</v>
      </c>
      <c r="I5" s="457">
        <v>24</v>
      </c>
      <c r="K5" s="73"/>
    </row>
    <row r="6" spans="1:25" ht="15.75" customHeight="1" x14ac:dyDescent="0.3">
      <c r="A6" s="91">
        <v>8</v>
      </c>
      <c r="B6" s="92" t="s">
        <v>597</v>
      </c>
      <c r="C6" s="92" t="s">
        <v>594</v>
      </c>
      <c r="D6" s="94">
        <v>91</v>
      </c>
      <c r="E6" s="94">
        <v>97</v>
      </c>
      <c r="F6" s="94">
        <f>SUM(D6:E6)</f>
        <v>188</v>
      </c>
      <c r="G6" s="88">
        <v>7</v>
      </c>
      <c r="H6" s="94">
        <v>552</v>
      </c>
      <c r="I6" s="95">
        <v>18</v>
      </c>
      <c r="K6" s="73"/>
    </row>
    <row r="7" spans="1:25" ht="15.75" customHeight="1" x14ac:dyDescent="0.3">
      <c r="A7" s="91">
        <v>5</v>
      </c>
      <c r="B7" s="92" t="s">
        <v>89</v>
      </c>
      <c r="C7" s="92" t="s">
        <v>43</v>
      </c>
      <c r="D7" s="94">
        <v>87</v>
      </c>
      <c r="E7" s="94">
        <v>93</v>
      </c>
      <c r="F7" s="94">
        <f>SUM(D7:E7)</f>
        <v>180</v>
      </c>
      <c r="G7" s="88">
        <v>5</v>
      </c>
      <c r="H7" s="94">
        <v>545</v>
      </c>
      <c r="I7" s="95">
        <v>15</v>
      </c>
      <c r="J7" s="130"/>
      <c r="K7" s="73"/>
    </row>
    <row r="8" spans="1:25" ht="15.75" customHeight="1" x14ac:dyDescent="0.3">
      <c r="A8" s="91">
        <v>1</v>
      </c>
      <c r="B8" s="92" t="s">
        <v>107</v>
      </c>
      <c r="C8" s="92" t="s">
        <v>20</v>
      </c>
      <c r="D8" s="94">
        <v>87</v>
      </c>
      <c r="E8" s="94">
        <v>88</v>
      </c>
      <c r="F8" s="94">
        <f>SUM(D8:E8)</f>
        <v>175</v>
      </c>
      <c r="G8" s="88">
        <v>3</v>
      </c>
      <c r="H8" s="146">
        <v>543</v>
      </c>
      <c r="I8" s="147">
        <v>14</v>
      </c>
      <c r="K8" s="73"/>
    </row>
    <row r="9" spans="1:25" ht="15.75" customHeight="1" x14ac:dyDescent="0.3">
      <c r="A9" s="91">
        <v>2</v>
      </c>
      <c r="B9" s="92" t="s">
        <v>391</v>
      </c>
      <c r="C9" s="92" t="s">
        <v>72</v>
      </c>
      <c r="D9" s="94">
        <v>92</v>
      </c>
      <c r="E9" s="94">
        <v>94</v>
      </c>
      <c r="F9" s="94">
        <f>SUM(D9:E9)</f>
        <v>186</v>
      </c>
      <c r="G9" s="88">
        <v>6</v>
      </c>
      <c r="H9" s="146">
        <v>374</v>
      </c>
      <c r="I9" s="147">
        <v>13</v>
      </c>
    </row>
    <row r="10" spans="1:25" ht="15.75" customHeight="1" x14ac:dyDescent="0.3">
      <c r="A10" s="91">
        <v>3</v>
      </c>
      <c r="B10" s="92" t="s">
        <v>83</v>
      </c>
      <c r="C10" s="92" t="s">
        <v>84</v>
      </c>
      <c r="D10" s="94">
        <v>87</v>
      </c>
      <c r="E10" s="94">
        <v>92</v>
      </c>
      <c r="F10" s="94">
        <f>SUM(D10:E10)</f>
        <v>179</v>
      </c>
      <c r="G10" s="88">
        <v>4</v>
      </c>
      <c r="H10" s="94">
        <v>539</v>
      </c>
      <c r="I10" s="95">
        <v>12</v>
      </c>
    </row>
    <row r="11" spans="1:25" ht="15.75" customHeight="1" x14ac:dyDescent="0.3">
      <c r="A11" s="91">
        <v>4</v>
      </c>
      <c r="B11" s="92" t="s">
        <v>1047</v>
      </c>
      <c r="C11" s="92" t="s">
        <v>20</v>
      </c>
      <c r="D11" s="94">
        <v>79</v>
      </c>
      <c r="E11" s="94">
        <v>85</v>
      </c>
      <c r="F11" s="94">
        <f>SUM(D11:E11)</f>
        <v>164</v>
      </c>
      <c r="G11" s="88">
        <v>2</v>
      </c>
      <c r="H11" s="94">
        <v>504</v>
      </c>
      <c r="I11" s="95">
        <v>7</v>
      </c>
    </row>
    <row r="12" spans="1:25" ht="15.75" customHeight="1" x14ac:dyDescent="0.3">
      <c r="A12" s="320">
        <v>6</v>
      </c>
      <c r="B12" s="321" t="s">
        <v>94</v>
      </c>
      <c r="C12" s="321" t="s">
        <v>43</v>
      </c>
      <c r="D12" s="322" t="s">
        <v>30</v>
      </c>
      <c r="E12" s="322"/>
      <c r="F12" s="322">
        <f>SUM(D12:E12)</f>
        <v>0</v>
      </c>
      <c r="G12" s="323">
        <v>0</v>
      </c>
      <c r="H12" s="96">
        <v>0</v>
      </c>
      <c r="I12" s="97">
        <v>0</v>
      </c>
    </row>
    <row r="13" spans="1:25" ht="15.75" customHeight="1" x14ac:dyDescent="0.3"/>
    <row r="14" spans="1:25" ht="15.75" customHeight="1" x14ac:dyDescent="0.3">
      <c r="A14" s="78"/>
      <c r="B14" s="79" t="s">
        <v>5</v>
      </c>
      <c r="C14" s="80" t="s">
        <v>958</v>
      </c>
      <c r="D14" s="80"/>
      <c r="E14" s="80" t="s">
        <v>1335</v>
      </c>
      <c r="F14" s="79"/>
      <c r="G14" s="79"/>
      <c r="H14" s="79"/>
      <c r="I14" s="79"/>
    </row>
    <row r="15" spans="1:25" ht="15.75" customHeight="1" x14ac:dyDescent="0.3">
      <c r="A15" s="270">
        <v>2</v>
      </c>
      <c r="B15" s="306" t="s">
        <v>7</v>
      </c>
      <c r="C15" s="307" t="s">
        <v>8</v>
      </c>
      <c r="D15" s="279"/>
      <c r="E15" s="308"/>
      <c r="F15" s="286" t="s">
        <v>9</v>
      </c>
      <c r="G15" s="286" t="s">
        <v>10</v>
      </c>
      <c r="H15" s="286" t="s">
        <v>11</v>
      </c>
      <c r="I15" s="287" t="s">
        <v>12</v>
      </c>
    </row>
    <row r="16" spans="1:25" ht="15.75" customHeight="1" x14ac:dyDescent="0.3">
      <c r="A16" s="315">
        <v>1</v>
      </c>
      <c r="B16" s="316" t="s">
        <v>1202</v>
      </c>
      <c r="C16" s="316" t="s">
        <v>97</v>
      </c>
      <c r="D16" s="317">
        <v>88</v>
      </c>
      <c r="E16" s="317">
        <v>91</v>
      </c>
      <c r="F16" s="317">
        <f>SUM(D16:E16)</f>
        <v>179</v>
      </c>
      <c r="G16" s="317">
        <v>8</v>
      </c>
      <c r="H16" s="318">
        <v>536</v>
      </c>
      <c r="I16" s="319">
        <v>23</v>
      </c>
    </row>
    <row r="17" spans="1:9" ht="15.75" customHeight="1" x14ac:dyDescent="0.3">
      <c r="A17" s="91">
        <v>7</v>
      </c>
      <c r="B17" s="92" t="s">
        <v>599</v>
      </c>
      <c r="C17" s="92" t="s">
        <v>594</v>
      </c>
      <c r="D17" s="94">
        <v>87</v>
      </c>
      <c r="E17" s="94">
        <v>86</v>
      </c>
      <c r="F17" s="94">
        <f>SUM(D17:E17)</f>
        <v>173</v>
      </c>
      <c r="G17" s="88">
        <v>5</v>
      </c>
      <c r="H17" s="94">
        <v>531</v>
      </c>
      <c r="I17" s="95">
        <v>18</v>
      </c>
    </row>
    <row r="18" spans="1:9" ht="15.75" customHeight="1" x14ac:dyDescent="0.3">
      <c r="A18" s="91">
        <v>2</v>
      </c>
      <c r="B18" s="92" t="s">
        <v>879</v>
      </c>
      <c r="C18" s="92" t="s">
        <v>20</v>
      </c>
      <c r="D18" s="94">
        <v>84</v>
      </c>
      <c r="E18" s="94">
        <v>91</v>
      </c>
      <c r="F18" s="94">
        <f>SUM(D18:E18)</f>
        <v>175</v>
      </c>
      <c r="G18" s="88">
        <v>6</v>
      </c>
      <c r="H18" s="94">
        <v>520</v>
      </c>
      <c r="I18" s="95">
        <v>16</v>
      </c>
    </row>
    <row r="19" spans="1:9" ht="15.75" customHeight="1" x14ac:dyDescent="0.3">
      <c r="A19" s="91">
        <v>4</v>
      </c>
      <c r="B19" s="92" t="s">
        <v>114</v>
      </c>
      <c r="C19" s="92" t="s">
        <v>62</v>
      </c>
      <c r="D19" s="94">
        <v>78</v>
      </c>
      <c r="E19" s="94">
        <v>80</v>
      </c>
      <c r="F19" s="94">
        <f>SUM(D19:E19)</f>
        <v>158</v>
      </c>
      <c r="G19" s="88">
        <v>2</v>
      </c>
      <c r="H19" s="94">
        <v>510</v>
      </c>
      <c r="I19" s="95">
        <v>15</v>
      </c>
    </row>
    <row r="20" spans="1:9" ht="15.75" customHeight="1" x14ac:dyDescent="0.3">
      <c r="A20" s="91">
        <v>5</v>
      </c>
      <c r="B20" s="92" t="s">
        <v>595</v>
      </c>
      <c r="C20" s="92" t="s">
        <v>594</v>
      </c>
      <c r="D20" s="94">
        <v>84</v>
      </c>
      <c r="E20" s="94">
        <v>85</v>
      </c>
      <c r="F20" s="94">
        <f>SUM(D20:E20)</f>
        <v>169</v>
      </c>
      <c r="G20" s="88">
        <v>4</v>
      </c>
      <c r="H20" s="94">
        <v>515</v>
      </c>
      <c r="I20" s="95">
        <v>13</v>
      </c>
    </row>
    <row r="21" spans="1:9" ht="15.75" customHeight="1" x14ac:dyDescent="0.3">
      <c r="A21" s="91">
        <v>6</v>
      </c>
      <c r="B21" s="92" t="s">
        <v>1203</v>
      </c>
      <c r="C21" s="92" t="s">
        <v>594</v>
      </c>
      <c r="D21" s="94">
        <v>82</v>
      </c>
      <c r="E21" s="94">
        <v>84</v>
      </c>
      <c r="F21" s="94">
        <f>SUM(D21:E21)</f>
        <v>166</v>
      </c>
      <c r="G21" s="88">
        <v>3</v>
      </c>
      <c r="H21" s="94">
        <v>507</v>
      </c>
      <c r="I21" s="95">
        <v>11</v>
      </c>
    </row>
    <row r="22" spans="1:9" ht="15.75" customHeight="1" x14ac:dyDescent="0.3">
      <c r="A22" s="91">
        <v>8</v>
      </c>
      <c r="B22" s="92" t="s">
        <v>38</v>
      </c>
      <c r="C22" s="92" t="s">
        <v>16</v>
      </c>
      <c r="D22" s="94">
        <v>88</v>
      </c>
      <c r="E22" s="94">
        <v>89</v>
      </c>
      <c r="F22" s="94">
        <f>SUM(D22:E22)</f>
        <v>177</v>
      </c>
      <c r="G22" s="88">
        <v>7</v>
      </c>
      <c r="H22" s="94">
        <v>504</v>
      </c>
      <c r="I22" s="95">
        <v>11</v>
      </c>
    </row>
    <row r="23" spans="1:9" ht="15.75" customHeight="1" x14ac:dyDescent="0.3">
      <c r="A23" s="320">
        <v>3</v>
      </c>
      <c r="B23" s="321" t="s">
        <v>111</v>
      </c>
      <c r="C23" s="321" t="s">
        <v>62</v>
      </c>
      <c r="D23" s="322" t="s">
        <v>30</v>
      </c>
      <c r="E23" s="322"/>
      <c r="F23" s="322">
        <f>SUM(D23:E23)</f>
        <v>0</v>
      </c>
      <c r="G23" s="323">
        <v>0</v>
      </c>
      <c r="H23" s="96">
        <v>0</v>
      </c>
      <c r="I23" s="97">
        <v>0</v>
      </c>
    </row>
    <row r="24" spans="1:9" ht="15.75" customHeight="1" x14ac:dyDescent="0.3"/>
    <row r="25" spans="1:9" ht="15.75" customHeight="1" x14ac:dyDescent="0.3">
      <c r="A25" s="78"/>
      <c r="B25" s="79" t="s">
        <v>45</v>
      </c>
      <c r="C25" s="80" t="s">
        <v>1204</v>
      </c>
      <c r="D25" s="80"/>
      <c r="E25" s="80" t="s">
        <v>1336</v>
      </c>
      <c r="F25" s="79"/>
      <c r="G25" s="79"/>
      <c r="H25" s="79"/>
      <c r="I25" s="79"/>
    </row>
    <row r="26" spans="1:9" ht="15.75" customHeight="1" x14ac:dyDescent="0.3">
      <c r="A26" s="270">
        <v>2</v>
      </c>
      <c r="B26" s="306" t="s">
        <v>7</v>
      </c>
      <c r="C26" s="307" t="s">
        <v>8</v>
      </c>
      <c r="D26" s="279"/>
      <c r="E26" s="308"/>
      <c r="F26" s="286" t="s">
        <v>9</v>
      </c>
      <c r="G26" s="286" t="s">
        <v>10</v>
      </c>
      <c r="H26" s="286" t="s">
        <v>11</v>
      </c>
      <c r="I26" s="287" t="s">
        <v>12</v>
      </c>
    </row>
    <row r="27" spans="1:9" ht="15.75" customHeight="1" x14ac:dyDescent="0.3">
      <c r="A27" s="315">
        <v>5</v>
      </c>
      <c r="B27" s="316" t="s">
        <v>1206</v>
      </c>
      <c r="C27" s="316" t="s">
        <v>43</v>
      </c>
      <c r="D27" s="317">
        <v>81</v>
      </c>
      <c r="E27" s="317">
        <v>87</v>
      </c>
      <c r="F27" s="317">
        <f>SUM(D27:E27)</f>
        <v>168</v>
      </c>
      <c r="G27" s="317">
        <v>8</v>
      </c>
      <c r="H27" s="317">
        <v>515</v>
      </c>
      <c r="I27" s="457">
        <v>21</v>
      </c>
    </row>
    <row r="28" spans="1:9" ht="15.75" customHeight="1" x14ac:dyDescent="0.3">
      <c r="A28" s="91">
        <v>8</v>
      </c>
      <c r="B28" s="92" t="s">
        <v>1034</v>
      </c>
      <c r="C28" s="92" t="s">
        <v>43</v>
      </c>
      <c r="D28" s="94">
        <v>82</v>
      </c>
      <c r="E28" s="94">
        <v>86</v>
      </c>
      <c r="F28" s="94">
        <f>SUM(D28:E28)</f>
        <v>168</v>
      </c>
      <c r="G28" s="88">
        <v>8</v>
      </c>
      <c r="H28" s="94">
        <v>512</v>
      </c>
      <c r="I28" s="95">
        <v>19</v>
      </c>
    </row>
    <row r="29" spans="1:9" ht="15.75" customHeight="1" x14ac:dyDescent="0.3">
      <c r="A29" s="91">
        <v>6</v>
      </c>
      <c r="B29" s="92" t="s">
        <v>675</v>
      </c>
      <c r="C29" s="92" t="s">
        <v>16</v>
      </c>
      <c r="D29" s="94">
        <v>77</v>
      </c>
      <c r="E29" s="94">
        <v>89</v>
      </c>
      <c r="F29" s="94">
        <f>SUM(D29:E29)</f>
        <v>166</v>
      </c>
      <c r="G29" s="88">
        <v>6</v>
      </c>
      <c r="H29" s="94">
        <v>509</v>
      </c>
      <c r="I29" s="95">
        <v>18</v>
      </c>
    </row>
    <row r="30" spans="1:9" ht="15.75" customHeight="1" x14ac:dyDescent="0.3">
      <c r="A30" s="91">
        <v>2</v>
      </c>
      <c r="B30" s="92" t="s">
        <v>1205</v>
      </c>
      <c r="C30" s="92" t="s">
        <v>43</v>
      </c>
      <c r="D30" s="94">
        <v>76</v>
      </c>
      <c r="E30" s="94">
        <v>85</v>
      </c>
      <c r="F30" s="94">
        <f>SUM(D30:E30)</f>
        <v>161</v>
      </c>
      <c r="G30" s="88">
        <v>4</v>
      </c>
      <c r="H30" s="94">
        <v>497</v>
      </c>
      <c r="I30" s="95">
        <v>13</v>
      </c>
    </row>
    <row r="31" spans="1:9" ht="15.75" customHeight="1" x14ac:dyDescent="0.3">
      <c r="A31" s="91">
        <v>7</v>
      </c>
      <c r="B31" s="92" t="s">
        <v>593</v>
      </c>
      <c r="C31" s="92" t="s">
        <v>594</v>
      </c>
      <c r="D31" s="94">
        <v>81</v>
      </c>
      <c r="E31" s="94">
        <v>85</v>
      </c>
      <c r="F31" s="94">
        <f>SUM(D31:E31)</f>
        <v>166</v>
      </c>
      <c r="G31" s="88">
        <v>6</v>
      </c>
      <c r="H31" s="94">
        <v>494</v>
      </c>
      <c r="I31" s="95">
        <v>13</v>
      </c>
    </row>
    <row r="32" spans="1:9" ht="15.75" customHeight="1" x14ac:dyDescent="0.3">
      <c r="A32" s="91">
        <v>3</v>
      </c>
      <c r="B32" s="92" t="s">
        <v>759</v>
      </c>
      <c r="C32" s="92" t="s">
        <v>62</v>
      </c>
      <c r="D32" s="94">
        <v>75</v>
      </c>
      <c r="E32" s="94">
        <v>79</v>
      </c>
      <c r="F32" s="94">
        <f>SUM(D32:E32)</f>
        <v>154</v>
      </c>
      <c r="G32" s="88">
        <v>3</v>
      </c>
      <c r="H32" s="94">
        <v>484</v>
      </c>
      <c r="I32" s="95">
        <v>13</v>
      </c>
    </row>
    <row r="33" spans="1:9" ht="15.75" customHeight="1" x14ac:dyDescent="0.3">
      <c r="A33" s="91">
        <v>4</v>
      </c>
      <c r="B33" s="92" t="s">
        <v>612</v>
      </c>
      <c r="C33" s="92" t="s">
        <v>43</v>
      </c>
      <c r="D33" s="94">
        <v>70</v>
      </c>
      <c r="E33" s="94">
        <v>83</v>
      </c>
      <c r="F33" s="94">
        <f>SUM(D33:E33)</f>
        <v>153</v>
      </c>
      <c r="G33" s="88">
        <v>2</v>
      </c>
      <c r="H33" s="94">
        <v>470</v>
      </c>
      <c r="I33" s="95">
        <v>11</v>
      </c>
    </row>
    <row r="34" spans="1:9" ht="15.75" customHeight="1" x14ac:dyDescent="0.3">
      <c r="A34" s="320">
        <v>1</v>
      </c>
      <c r="B34" s="321" t="s">
        <v>15</v>
      </c>
      <c r="C34" s="321" t="s">
        <v>16</v>
      </c>
      <c r="D34" s="322">
        <v>71</v>
      </c>
      <c r="E34" s="322">
        <v>77</v>
      </c>
      <c r="F34" s="322">
        <f>SUM(D34:E34)</f>
        <v>148</v>
      </c>
      <c r="G34" s="323">
        <v>1</v>
      </c>
      <c r="H34" s="431">
        <v>414</v>
      </c>
      <c r="I34" s="432">
        <v>4</v>
      </c>
    </row>
    <row r="35" spans="1:9" ht="15.75" customHeight="1" x14ac:dyDescent="0.3"/>
    <row r="36" spans="1:9" ht="15.75" customHeight="1" x14ac:dyDescent="0.3">
      <c r="A36" s="78"/>
      <c r="B36" s="79" t="s">
        <v>47</v>
      </c>
      <c r="C36" s="80" t="s">
        <v>1207</v>
      </c>
      <c r="D36" s="80"/>
      <c r="E36" s="80" t="s">
        <v>1337</v>
      </c>
      <c r="F36" s="79"/>
      <c r="G36" s="79"/>
      <c r="H36" s="79"/>
      <c r="I36" s="79"/>
    </row>
    <row r="37" spans="1:9" ht="15.75" customHeight="1" x14ac:dyDescent="0.3">
      <c r="A37" s="270">
        <v>2</v>
      </c>
      <c r="B37" s="306" t="s">
        <v>7</v>
      </c>
      <c r="C37" s="307" t="s">
        <v>8</v>
      </c>
      <c r="D37" s="279"/>
      <c r="E37" s="308"/>
      <c r="F37" s="286" t="s">
        <v>9</v>
      </c>
      <c r="G37" s="286" t="s">
        <v>10</v>
      </c>
      <c r="H37" s="286" t="s">
        <v>11</v>
      </c>
      <c r="I37" s="287" t="s">
        <v>12</v>
      </c>
    </row>
    <row r="38" spans="1:9" ht="15.75" customHeight="1" x14ac:dyDescent="0.3">
      <c r="A38" s="315">
        <v>6</v>
      </c>
      <c r="B38" s="316" t="s">
        <v>58</v>
      </c>
      <c r="C38" s="316" t="s">
        <v>28</v>
      </c>
      <c r="D38" s="317">
        <v>74</v>
      </c>
      <c r="E38" s="317">
        <v>83</v>
      </c>
      <c r="F38" s="317">
        <f>SUM(D38:E38)</f>
        <v>157</v>
      </c>
      <c r="G38" s="317">
        <v>6</v>
      </c>
      <c r="H38" s="317">
        <v>481</v>
      </c>
      <c r="I38" s="457">
        <v>20</v>
      </c>
    </row>
    <row r="39" spans="1:9" ht="15.75" customHeight="1" x14ac:dyDescent="0.3">
      <c r="A39" s="91">
        <v>1</v>
      </c>
      <c r="B39" s="92" t="s">
        <v>1208</v>
      </c>
      <c r="C39" s="92" t="s">
        <v>16</v>
      </c>
      <c r="D39" s="94">
        <v>76</v>
      </c>
      <c r="E39" s="94">
        <v>79</v>
      </c>
      <c r="F39" s="94">
        <f>SUM(D39:E39)</f>
        <v>155</v>
      </c>
      <c r="G39" s="88">
        <v>5</v>
      </c>
      <c r="H39" s="146">
        <v>460</v>
      </c>
      <c r="I39" s="147">
        <v>17</v>
      </c>
    </row>
    <row r="40" spans="1:9" ht="15.75" customHeight="1" x14ac:dyDescent="0.3">
      <c r="A40" s="91">
        <v>5</v>
      </c>
      <c r="B40" s="92" t="s">
        <v>27</v>
      </c>
      <c r="C40" s="92" t="s">
        <v>28</v>
      </c>
      <c r="D40" s="94">
        <v>78</v>
      </c>
      <c r="E40" s="94">
        <v>81</v>
      </c>
      <c r="F40" s="94">
        <f>SUM(D40:E40)</f>
        <v>159</v>
      </c>
      <c r="G40" s="88">
        <v>7</v>
      </c>
      <c r="H40" s="94">
        <v>442</v>
      </c>
      <c r="I40" s="95">
        <v>16</v>
      </c>
    </row>
    <row r="41" spans="1:9" ht="15.75" customHeight="1" x14ac:dyDescent="0.3">
      <c r="A41" s="91">
        <v>4</v>
      </c>
      <c r="B41" s="92" t="s">
        <v>683</v>
      </c>
      <c r="C41" s="92" t="s">
        <v>43</v>
      </c>
      <c r="D41" s="94">
        <v>74</v>
      </c>
      <c r="E41" s="94">
        <v>79</v>
      </c>
      <c r="F41" s="94">
        <f>SUM(D41:E41)</f>
        <v>153</v>
      </c>
      <c r="G41" s="88">
        <v>4</v>
      </c>
      <c r="H41" s="94">
        <v>421</v>
      </c>
      <c r="I41" s="95">
        <v>11</v>
      </c>
    </row>
    <row r="42" spans="1:9" ht="15.75" customHeight="1" x14ac:dyDescent="0.3">
      <c r="A42" s="91">
        <v>2</v>
      </c>
      <c r="B42" s="92" t="s">
        <v>105</v>
      </c>
      <c r="C42" s="92" t="s">
        <v>43</v>
      </c>
      <c r="D42" s="94">
        <v>58</v>
      </c>
      <c r="E42" s="94">
        <v>60</v>
      </c>
      <c r="F42" s="94">
        <f>SUM(D42:E42)</f>
        <v>118</v>
      </c>
      <c r="G42" s="88">
        <v>2</v>
      </c>
      <c r="H42" s="94">
        <v>394</v>
      </c>
      <c r="I42" s="95">
        <v>9</v>
      </c>
    </row>
    <row r="43" spans="1:9" ht="15.75" customHeight="1" x14ac:dyDescent="0.3">
      <c r="A43" s="91">
        <v>3</v>
      </c>
      <c r="B43" s="92" t="s">
        <v>667</v>
      </c>
      <c r="C43" s="92" t="s">
        <v>218</v>
      </c>
      <c r="D43" s="94">
        <v>69</v>
      </c>
      <c r="E43" s="94">
        <v>77</v>
      </c>
      <c r="F43" s="94">
        <f>SUM(D43:E43)</f>
        <v>146</v>
      </c>
      <c r="G43" s="88">
        <v>3</v>
      </c>
      <c r="H43" s="94">
        <v>405</v>
      </c>
      <c r="I43" s="95">
        <v>8</v>
      </c>
    </row>
    <row r="44" spans="1:9" ht="15.75" customHeight="1" x14ac:dyDescent="0.3">
      <c r="A44" s="320">
        <v>7</v>
      </c>
      <c r="B44" s="321" t="s">
        <v>173</v>
      </c>
      <c r="C44" s="321" t="s">
        <v>72</v>
      </c>
      <c r="D44" s="322" t="s">
        <v>30</v>
      </c>
      <c r="E44" s="322"/>
      <c r="F44" s="322">
        <f>SUM(D44:E44)</f>
        <v>0</v>
      </c>
      <c r="G44" s="323">
        <v>0</v>
      </c>
      <c r="H44" s="96">
        <v>0</v>
      </c>
      <c r="I44" s="97">
        <v>0</v>
      </c>
    </row>
    <row r="45" spans="1:9" ht="15.75" customHeight="1" x14ac:dyDescent="0.3"/>
    <row r="46" spans="1:9" ht="15.75" customHeight="1" x14ac:dyDescent="0.3">
      <c r="B46" s="73" t="s">
        <v>1209</v>
      </c>
      <c r="F46" s="98" t="s">
        <v>1505</v>
      </c>
    </row>
    <row r="47" spans="1:9" ht="15.75" customHeight="1" x14ac:dyDescent="0.3">
      <c r="B47" s="73" t="s">
        <v>1506</v>
      </c>
    </row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38:I44">
    <sortCondition descending="1" ref="I38"/>
    <sortCondition descending="1" ref="H38"/>
  </sortState>
  <hyperlinks>
    <hyperlink ref="B2" location="'Index'!A3" tooltip="Go to the Index sheet" display="á" xr:uid="{EF1155DC-8926-4759-B341-FD1981AA631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D0FDD-D46E-4130-9947-8D76C9E47246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7" width="5" style="73" customWidth="1"/>
    <col min="8" max="8" width="1.7109375" style="73" customWidth="1"/>
    <col min="9" max="9" width="2.7109375" style="74" customWidth="1"/>
    <col min="10" max="11" width="20.7109375" style="73" customWidth="1"/>
    <col min="12" max="15" width="5" style="73" customWidth="1"/>
    <col min="16" max="16" width="2.42578125" style="73" customWidth="1"/>
    <col min="17" max="24" width="4.140625" style="73" customWidth="1"/>
    <col min="25" max="25" width="10.28515625" style="73"/>
  </cols>
  <sheetData>
    <row r="1" spans="1:25" ht="18" x14ac:dyDescent="0.35">
      <c r="A1" s="70"/>
      <c r="B1" s="71" t="s">
        <v>383</v>
      </c>
      <c r="C1" s="71"/>
      <c r="D1" s="72"/>
      <c r="E1" s="72"/>
      <c r="F1" s="72" t="s">
        <v>363</v>
      </c>
      <c r="G1" s="72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A2" s="73"/>
      <c r="B2" s="75" t="s">
        <v>1</v>
      </c>
      <c r="I2" s="100" t="s">
        <v>384</v>
      </c>
    </row>
    <row r="3" spans="1:25" ht="15.75" customHeight="1" x14ac:dyDescent="0.3">
      <c r="A3" s="78"/>
      <c r="B3" s="79" t="s">
        <v>3</v>
      </c>
      <c r="C3" s="80" t="s">
        <v>554</v>
      </c>
      <c r="D3" s="80"/>
      <c r="E3" s="80" t="s">
        <v>1283</v>
      </c>
      <c r="F3" s="79"/>
      <c r="G3" s="79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81">
        <v>1</v>
      </c>
      <c r="B4" s="82" t="s">
        <v>7</v>
      </c>
      <c r="C4" s="82" t="s">
        <v>8</v>
      </c>
      <c r="D4" s="86" t="s">
        <v>9</v>
      </c>
      <c r="E4" s="86" t="s">
        <v>10</v>
      </c>
      <c r="F4" s="86" t="s">
        <v>11</v>
      </c>
      <c r="G4" s="87" t="s">
        <v>12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61">
        <v>6</v>
      </c>
      <c r="B5" s="327" t="s">
        <v>394</v>
      </c>
      <c r="C5" s="327" t="s">
        <v>273</v>
      </c>
      <c r="D5" s="462">
        <v>185</v>
      </c>
      <c r="E5" s="328">
        <v>9</v>
      </c>
      <c r="F5" s="459">
        <v>558</v>
      </c>
      <c r="G5" s="460">
        <v>27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33">
        <v>9</v>
      </c>
      <c r="B6" s="330" t="s">
        <v>405</v>
      </c>
      <c r="C6" s="330" t="s">
        <v>243</v>
      </c>
      <c r="D6" s="331">
        <v>183</v>
      </c>
      <c r="E6" s="332">
        <v>8</v>
      </c>
      <c r="F6" s="102">
        <v>547</v>
      </c>
      <c r="G6" s="103">
        <v>23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33">
        <v>1</v>
      </c>
      <c r="B7" s="330" t="s">
        <v>408</v>
      </c>
      <c r="C7" s="330" t="s">
        <v>298</v>
      </c>
      <c r="D7" s="332">
        <v>183</v>
      </c>
      <c r="E7" s="332">
        <v>8</v>
      </c>
      <c r="F7" s="146">
        <v>540</v>
      </c>
      <c r="G7" s="147">
        <v>22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29">
        <v>8</v>
      </c>
      <c r="B8" s="330" t="s">
        <v>222</v>
      </c>
      <c r="C8" s="330" t="s">
        <v>211</v>
      </c>
      <c r="D8" s="331">
        <v>180</v>
      </c>
      <c r="E8" s="332">
        <v>6</v>
      </c>
      <c r="F8" s="102">
        <v>545</v>
      </c>
      <c r="G8" s="103">
        <v>20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29">
        <v>2</v>
      </c>
      <c r="B9" s="330" t="s">
        <v>452</v>
      </c>
      <c r="C9" s="330" t="s">
        <v>132</v>
      </c>
      <c r="D9" s="331">
        <v>159</v>
      </c>
      <c r="E9" s="332">
        <v>5</v>
      </c>
      <c r="F9" s="102">
        <v>491</v>
      </c>
      <c r="G9" s="103">
        <v>15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33">
        <v>7</v>
      </c>
      <c r="B10" s="330" t="s">
        <v>547</v>
      </c>
      <c r="C10" s="330" t="s">
        <v>20</v>
      </c>
      <c r="D10" s="331">
        <v>127</v>
      </c>
      <c r="E10" s="332">
        <v>3</v>
      </c>
      <c r="F10" s="102">
        <v>435</v>
      </c>
      <c r="G10" s="103">
        <v>11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33">
        <v>5</v>
      </c>
      <c r="B11" s="330" t="s">
        <v>543</v>
      </c>
      <c r="C11" s="330" t="s">
        <v>298</v>
      </c>
      <c r="D11" s="331">
        <v>132</v>
      </c>
      <c r="E11" s="332">
        <v>4</v>
      </c>
      <c r="F11" s="102">
        <v>372</v>
      </c>
      <c r="G11" s="103">
        <v>10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29">
        <v>4</v>
      </c>
      <c r="B12" s="330" t="s">
        <v>546</v>
      </c>
      <c r="C12" s="330" t="s">
        <v>20</v>
      </c>
      <c r="D12" s="331">
        <v>108</v>
      </c>
      <c r="E12" s="332">
        <v>2</v>
      </c>
      <c r="F12" s="102">
        <v>333</v>
      </c>
      <c r="G12" s="103">
        <v>6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34">
        <v>3</v>
      </c>
      <c r="B13" s="335" t="s">
        <v>513</v>
      </c>
      <c r="C13" s="335" t="s">
        <v>132</v>
      </c>
      <c r="D13" s="336" t="s">
        <v>30</v>
      </c>
      <c r="E13" s="337">
        <v>0</v>
      </c>
      <c r="F13" s="104">
        <v>0</v>
      </c>
      <c r="G13" s="105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73" t="s">
        <v>365</v>
      </c>
      <c r="F15" s="98" t="s">
        <v>1505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73" t="s">
        <v>1506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sortState xmlns:xlrd2="http://schemas.microsoft.com/office/spreadsheetml/2017/richdata2" ref="A5:G13">
    <sortCondition descending="1" ref="G5"/>
    <sortCondition descending="1" ref="F5"/>
  </sortState>
  <hyperlinks>
    <hyperlink ref="B2" location="'Index'!A3" tooltip="Go to the Index sheet" display="á" xr:uid="{BB9477E6-30FF-41E7-90AB-347D47B9A6C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768CA-8D99-4404-AB8D-399A4406A4C4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9" width="5" style="73" customWidth="1"/>
    <col min="10" max="10" width="1.7109375" style="73" customWidth="1"/>
    <col min="11" max="11" width="2.7109375" style="74" customWidth="1"/>
    <col min="12" max="13" width="20.7109375" style="73" customWidth="1"/>
    <col min="14" max="19" width="5" style="73" customWidth="1"/>
    <col min="20" max="25" width="10.28515625" style="73"/>
  </cols>
  <sheetData>
    <row r="1" spans="1:25" ht="18" x14ac:dyDescent="0.35">
      <c r="A1" s="70"/>
      <c r="B1" s="71" t="s">
        <v>1199</v>
      </c>
      <c r="C1" s="71"/>
      <c r="D1" s="72"/>
      <c r="E1" s="72"/>
      <c r="F1" s="72" t="s">
        <v>150</v>
      </c>
      <c r="G1" s="72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155" t="s">
        <v>1200</v>
      </c>
    </row>
    <row r="3" spans="1:25" ht="15.75" customHeight="1" x14ac:dyDescent="0.3">
      <c r="A3" s="78"/>
      <c r="B3" s="79" t="s">
        <v>3</v>
      </c>
      <c r="C3" s="80" t="s">
        <v>1210</v>
      </c>
      <c r="D3" s="80"/>
      <c r="E3" s="80" t="s">
        <v>1335</v>
      </c>
      <c r="F3" s="79"/>
      <c r="G3" s="79"/>
      <c r="H3" s="79"/>
      <c r="I3" s="7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70">
        <v>2</v>
      </c>
      <c r="B4" s="306" t="s">
        <v>7</v>
      </c>
      <c r="C4" s="307" t="s">
        <v>8</v>
      </c>
      <c r="D4" s="279"/>
      <c r="E4" s="308"/>
      <c r="F4" s="286" t="s">
        <v>9</v>
      </c>
      <c r="G4" s="286" t="s">
        <v>10</v>
      </c>
      <c r="H4" s="286" t="s">
        <v>11</v>
      </c>
      <c r="I4" s="287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26">
        <v>3</v>
      </c>
      <c r="B5" s="327" t="s">
        <v>398</v>
      </c>
      <c r="C5" s="327" t="s">
        <v>72</v>
      </c>
      <c r="D5" s="462">
        <v>96</v>
      </c>
      <c r="E5" s="462">
        <v>97</v>
      </c>
      <c r="F5" s="328">
        <v>193</v>
      </c>
      <c r="G5" s="328">
        <v>6</v>
      </c>
      <c r="H5" s="459">
        <v>582</v>
      </c>
      <c r="I5" s="460">
        <v>18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33">
        <v>5</v>
      </c>
      <c r="B6" s="330" t="s">
        <v>599</v>
      </c>
      <c r="C6" s="330" t="s">
        <v>594</v>
      </c>
      <c r="D6" s="331">
        <v>87</v>
      </c>
      <c r="E6" s="331">
        <v>86</v>
      </c>
      <c r="F6" s="332">
        <v>173</v>
      </c>
      <c r="G6" s="332">
        <v>5</v>
      </c>
      <c r="H6" s="102">
        <v>531</v>
      </c>
      <c r="I6" s="103">
        <v>14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29">
        <v>4</v>
      </c>
      <c r="B7" s="330" t="s">
        <v>595</v>
      </c>
      <c r="C7" s="330" t="s">
        <v>594</v>
      </c>
      <c r="D7" s="331">
        <v>84</v>
      </c>
      <c r="E7" s="331">
        <v>85</v>
      </c>
      <c r="F7" s="332">
        <v>169</v>
      </c>
      <c r="G7" s="332">
        <v>4</v>
      </c>
      <c r="H7" s="102">
        <v>515</v>
      </c>
      <c r="I7" s="103">
        <v>11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33">
        <v>1</v>
      </c>
      <c r="B8" s="330" t="s">
        <v>759</v>
      </c>
      <c r="C8" s="330" t="s">
        <v>62</v>
      </c>
      <c r="D8" s="332">
        <v>75</v>
      </c>
      <c r="E8" s="332">
        <v>79</v>
      </c>
      <c r="F8" s="332">
        <v>154</v>
      </c>
      <c r="G8" s="332">
        <v>2</v>
      </c>
      <c r="H8" s="146">
        <v>484</v>
      </c>
      <c r="I8" s="147">
        <v>9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29">
        <v>2</v>
      </c>
      <c r="B9" s="330" t="s">
        <v>593</v>
      </c>
      <c r="C9" s="330" t="s">
        <v>594</v>
      </c>
      <c r="D9" s="331">
        <v>81</v>
      </c>
      <c r="E9" s="331">
        <v>85</v>
      </c>
      <c r="F9" s="332">
        <v>166</v>
      </c>
      <c r="G9" s="332">
        <v>3</v>
      </c>
      <c r="H9" s="102">
        <v>494</v>
      </c>
      <c r="I9" s="103">
        <v>8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38">
        <v>6</v>
      </c>
      <c r="B10" s="335" t="s">
        <v>173</v>
      </c>
      <c r="C10" s="335" t="s">
        <v>72</v>
      </c>
      <c r="D10" s="336" t="s">
        <v>30</v>
      </c>
      <c r="E10" s="336" t="s">
        <v>640</v>
      </c>
      <c r="F10" s="337">
        <v>0</v>
      </c>
      <c r="G10" s="337">
        <v>0</v>
      </c>
      <c r="H10" s="104">
        <v>0</v>
      </c>
      <c r="I10" s="105">
        <v>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/>
      <c r="B12" s="73" t="s">
        <v>365</v>
      </c>
      <c r="F12" s="98" t="s">
        <v>1505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/>
      <c r="B13" s="73" t="s">
        <v>1506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hyperlinks>
    <hyperlink ref="B2" location="'Index'!A3" tooltip="Go to the Index sheet" display="á" xr:uid="{DE82F1F9-4B0B-4116-BD24-6ED6D7EFAF7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9E368-B7DE-477B-A9B9-EF75113C9957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96" customWidth="1"/>
    <col min="2" max="3" width="20.7109375" style="196" customWidth="1"/>
    <col min="4" max="9" width="5" style="196" customWidth="1"/>
    <col min="10" max="10" width="1.7109375" style="196" customWidth="1"/>
    <col min="11" max="11" width="2.7109375" style="196" customWidth="1"/>
    <col min="12" max="13" width="20.7109375" style="196" customWidth="1"/>
    <col min="14" max="19" width="5" style="196" customWidth="1"/>
    <col min="20" max="25" width="10.28515625" style="196" customWidth="1"/>
    <col min="26" max="1025" width="10.28515625" customWidth="1"/>
  </cols>
  <sheetData>
    <row r="1" spans="1:25" ht="18" x14ac:dyDescent="0.35">
      <c r="A1" s="194"/>
      <c r="B1" s="194" t="s">
        <v>821</v>
      </c>
      <c r="C1" s="194"/>
      <c r="D1" s="194"/>
      <c r="E1" s="194"/>
      <c r="F1" s="194"/>
      <c r="G1" s="194"/>
      <c r="H1" s="194"/>
      <c r="I1" s="194" t="s">
        <v>1504</v>
      </c>
      <c r="J1" s="194"/>
      <c r="K1" s="194"/>
      <c r="L1" s="194"/>
      <c r="M1" s="195"/>
      <c r="N1" s="194"/>
      <c r="O1" s="194"/>
      <c r="P1" s="194"/>
      <c r="Q1" s="194"/>
      <c r="R1" s="194"/>
      <c r="S1" s="194"/>
      <c r="T1" s="194"/>
      <c r="U1" s="195"/>
      <c r="V1" s="195"/>
      <c r="W1" s="195"/>
      <c r="X1" s="195"/>
      <c r="Y1" s="195"/>
    </row>
    <row r="2" spans="1:25" ht="15.75" customHeight="1" x14ac:dyDescent="0.3">
      <c r="B2" s="497" t="s">
        <v>1</v>
      </c>
      <c r="C2" s="198"/>
      <c r="D2" s="198"/>
      <c r="E2" s="198"/>
      <c r="H2" s="198"/>
      <c r="I2" s="199" t="s">
        <v>822</v>
      </c>
    </row>
    <row r="3" spans="1:25" ht="15.75" customHeight="1" x14ac:dyDescent="0.3">
      <c r="B3" s="198" t="s">
        <v>3</v>
      </c>
      <c r="C3" s="200" t="s">
        <v>823</v>
      </c>
      <c r="D3" s="200"/>
      <c r="E3" s="310" t="s">
        <v>1340</v>
      </c>
    </row>
    <row r="4" spans="1:25" ht="15.75" customHeight="1" x14ac:dyDescent="0.3">
      <c r="A4" s="201">
        <v>2</v>
      </c>
      <c r="B4" s="202" t="s">
        <v>7</v>
      </c>
      <c r="C4" s="203" t="s">
        <v>8</v>
      </c>
      <c r="D4" s="204"/>
      <c r="E4" s="205"/>
      <c r="F4" s="206" t="s">
        <v>9</v>
      </c>
      <c r="G4" s="206" t="s">
        <v>10</v>
      </c>
      <c r="H4" s="206" t="s">
        <v>11</v>
      </c>
      <c r="I4" s="207" t="s">
        <v>12</v>
      </c>
    </row>
    <row r="5" spans="1:25" ht="15.75" customHeight="1" x14ac:dyDescent="0.3">
      <c r="A5" s="374">
        <v>3</v>
      </c>
      <c r="B5" s="375" t="s">
        <v>83</v>
      </c>
      <c r="C5" s="375" t="s">
        <v>84</v>
      </c>
      <c r="D5" s="376">
        <v>97</v>
      </c>
      <c r="E5" s="376">
        <v>98</v>
      </c>
      <c r="F5" s="376">
        <f>SUM(D5:E5)</f>
        <v>195</v>
      </c>
      <c r="G5" s="376">
        <v>8</v>
      </c>
      <c r="H5" s="433">
        <v>582</v>
      </c>
      <c r="I5" s="434">
        <v>21</v>
      </c>
    </row>
    <row r="6" spans="1:25" ht="15.75" customHeight="1" x14ac:dyDescent="0.3">
      <c r="A6" s="210">
        <v>8</v>
      </c>
      <c r="B6" s="211" t="s">
        <v>828</v>
      </c>
      <c r="C6" s="211" t="s">
        <v>348</v>
      </c>
      <c r="D6" s="212">
        <v>95</v>
      </c>
      <c r="E6" s="212">
        <v>94</v>
      </c>
      <c r="F6" s="212">
        <f>SUM(D6:E6)</f>
        <v>189</v>
      </c>
      <c r="G6" s="208">
        <v>3</v>
      </c>
      <c r="H6" s="435">
        <v>581</v>
      </c>
      <c r="I6" s="436">
        <v>18</v>
      </c>
    </row>
    <row r="7" spans="1:25" ht="15.75" customHeight="1" x14ac:dyDescent="0.3">
      <c r="A7" s="210">
        <v>7</v>
      </c>
      <c r="B7" s="211" t="s">
        <v>276</v>
      </c>
      <c r="C7" s="211" t="s">
        <v>79</v>
      </c>
      <c r="D7" s="212">
        <v>96</v>
      </c>
      <c r="E7" s="212">
        <v>98</v>
      </c>
      <c r="F7" s="212">
        <f>SUM(D7:E7)</f>
        <v>194</v>
      </c>
      <c r="G7" s="208">
        <v>6</v>
      </c>
      <c r="H7" s="435">
        <v>577</v>
      </c>
      <c r="I7" s="436">
        <v>17</v>
      </c>
      <c r="J7" s="214"/>
    </row>
    <row r="8" spans="1:25" ht="15.75" customHeight="1" x14ac:dyDescent="0.3">
      <c r="A8" s="210">
        <v>6</v>
      </c>
      <c r="B8" s="211" t="s">
        <v>827</v>
      </c>
      <c r="C8" s="211" t="s">
        <v>26</v>
      </c>
      <c r="D8" s="212">
        <v>99</v>
      </c>
      <c r="E8" s="212">
        <v>96</v>
      </c>
      <c r="F8" s="212">
        <f>SUM(D8:E8)</f>
        <v>195</v>
      </c>
      <c r="G8" s="208">
        <v>8</v>
      </c>
      <c r="H8" s="435">
        <v>575</v>
      </c>
      <c r="I8" s="436">
        <v>16</v>
      </c>
      <c r="K8" s="197"/>
    </row>
    <row r="9" spans="1:25" ht="15.75" customHeight="1" x14ac:dyDescent="0.3">
      <c r="A9" s="210">
        <v>2</v>
      </c>
      <c r="B9" s="211" t="s">
        <v>824</v>
      </c>
      <c r="C9" s="211" t="s">
        <v>34</v>
      </c>
      <c r="D9" s="212">
        <v>94</v>
      </c>
      <c r="E9" s="212">
        <v>95</v>
      </c>
      <c r="F9" s="212">
        <f>SUM(D9:E9)</f>
        <v>189</v>
      </c>
      <c r="G9" s="208">
        <v>3</v>
      </c>
      <c r="H9" s="435">
        <v>570</v>
      </c>
      <c r="I9" s="436">
        <v>13</v>
      </c>
    </row>
    <row r="10" spans="1:25" ht="15.75" customHeight="1" x14ac:dyDescent="0.3">
      <c r="A10" s="210">
        <v>5</v>
      </c>
      <c r="B10" s="211" t="s">
        <v>826</v>
      </c>
      <c r="C10" s="211" t="s">
        <v>32</v>
      </c>
      <c r="D10" s="212">
        <v>96</v>
      </c>
      <c r="E10" s="212">
        <v>98</v>
      </c>
      <c r="F10" s="212">
        <f>SUM(D10:E10)</f>
        <v>194</v>
      </c>
      <c r="G10" s="208">
        <v>6</v>
      </c>
      <c r="H10" s="435">
        <v>391</v>
      </c>
      <c r="I10" s="436">
        <v>13</v>
      </c>
    </row>
    <row r="11" spans="1:25" ht="15.75" customHeight="1" x14ac:dyDescent="0.3">
      <c r="A11" s="210">
        <v>1</v>
      </c>
      <c r="B11" s="211" t="s">
        <v>455</v>
      </c>
      <c r="C11" s="211" t="s">
        <v>32</v>
      </c>
      <c r="D11" s="212">
        <v>94</v>
      </c>
      <c r="E11" s="212">
        <v>97</v>
      </c>
      <c r="F11" s="212">
        <f>SUM(D11:E11)</f>
        <v>191</v>
      </c>
      <c r="G11" s="208">
        <v>4</v>
      </c>
      <c r="H11" s="435">
        <v>567</v>
      </c>
      <c r="I11" s="436">
        <v>10</v>
      </c>
    </row>
    <row r="12" spans="1:25" ht="15.75" customHeight="1" x14ac:dyDescent="0.3">
      <c r="A12" s="377">
        <v>4</v>
      </c>
      <c r="B12" s="378" t="s">
        <v>825</v>
      </c>
      <c r="C12" s="378" t="s">
        <v>26</v>
      </c>
      <c r="D12" s="379">
        <v>93</v>
      </c>
      <c r="E12" s="379">
        <v>94</v>
      </c>
      <c r="F12" s="379">
        <f>SUM(D12:E12)</f>
        <v>187</v>
      </c>
      <c r="G12" s="380">
        <v>1</v>
      </c>
      <c r="H12" s="437">
        <v>552</v>
      </c>
      <c r="I12" s="438">
        <v>6</v>
      </c>
    </row>
    <row r="13" spans="1:25" ht="15.75" customHeight="1" x14ac:dyDescent="0.3"/>
    <row r="14" spans="1:25" ht="15.75" customHeight="1" x14ac:dyDescent="0.3">
      <c r="B14" s="198" t="s">
        <v>5</v>
      </c>
      <c r="C14" s="200" t="s">
        <v>829</v>
      </c>
      <c r="D14" s="200"/>
      <c r="E14" s="310" t="s">
        <v>1341</v>
      </c>
    </row>
    <row r="15" spans="1:25" ht="15.75" customHeight="1" x14ac:dyDescent="0.3">
      <c r="A15" s="201">
        <v>2</v>
      </c>
      <c r="B15" s="202" t="s">
        <v>7</v>
      </c>
      <c r="C15" s="203" t="s">
        <v>8</v>
      </c>
      <c r="D15" s="204"/>
      <c r="E15" s="205"/>
      <c r="F15" s="206" t="s">
        <v>9</v>
      </c>
      <c r="G15" s="206" t="s">
        <v>10</v>
      </c>
      <c r="H15" s="206" t="s">
        <v>11</v>
      </c>
      <c r="I15" s="207" t="s">
        <v>12</v>
      </c>
    </row>
    <row r="16" spans="1:25" ht="15.75" customHeight="1" x14ac:dyDescent="0.3">
      <c r="A16" s="374">
        <v>1</v>
      </c>
      <c r="B16" s="375" t="s">
        <v>830</v>
      </c>
      <c r="C16" s="375" t="s">
        <v>72</v>
      </c>
      <c r="D16" s="376">
        <v>94</v>
      </c>
      <c r="E16" s="376">
        <v>92</v>
      </c>
      <c r="F16" s="376">
        <f>SUM(D16:E16)</f>
        <v>186</v>
      </c>
      <c r="G16" s="376">
        <v>6</v>
      </c>
      <c r="H16" s="433">
        <v>569</v>
      </c>
      <c r="I16" s="434">
        <v>22</v>
      </c>
    </row>
    <row r="17" spans="1:9" ht="15.75" customHeight="1" x14ac:dyDescent="0.3">
      <c r="A17" s="210">
        <v>4</v>
      </c>
      <c r="B17" s="211" t="s">
        <v>832</v>
      </c>
      <c r="C17" s="211" t="s">
        <v>84</v>
      </c>
      <c r="D17" s="212">
        <v>94</v>
      </c>
      <c r="E17" s="212">
        <v>95</v>
      </c>
      <c r="F17" s="212">
        <f>SUM(D17:E17)</f>
        <v>189</v>
      </c>
      <c r="G17" s="208">
        <v>8</v>
      </c>
      <c r="H17" s="435">
        <v>569</v>
      </c>
      <c r="I17" s="436">
        <v>22</v>
      </c>
    </row>
    <row r="18" spans="1:9" ht="15.75" customHeight="1" x14ac:dyDescent="0.3">
      <c r="A18" s="210">
        <v>5</v>
      </c>
      <c r="B18" s="211" t="s">
        <v>833</v>
      </c>
      <c r="C18" s="211" t="s">
        <v>26</v>
      </c>
      <c r="D18" s="212">
        <v>96</v>
      </c>
      <c r="E18" s="212">
        <v>93</v>
      </c>
      <c r="F18" s="212">
        <f>SUM(D18:E18)</f>
        <v>189</v>
      </c>
      <c r="G18" s="208">
        <v>8</v>
      </c>
      <c r="H18" s="435">
        <v>566</v>
      </c>
      <c r="I18" s="436">
        <v>20</v>
      </c>
    </row>
    <row r="19" spans="1:9" ht="15.75" customHeight="1" x14ac:dyDescent="0.3">
      <c r="A19" s="210">
        <v>3</v>
      </c>
      <c r="B19" s="211" t="s">
        <v>831</v>
      </c>
      <c r="C19" s="211" t="s">
        <v>84</v>
      </c>
      <c r="D19" s="212">
        <v>96</v>
      </c>
      <c r="E19" s="212">
        <v>89</v>
      </c>
      <c r="F19" s="212">
        <f>SUM(D19:E19)</f>
        <v>185</v>
      </c>
      <c r="G19" s="208">
        <v>4</v>
      </c>
      <c r="H19" s="435">
        <v>560</v>
      </c>
      <c r="I19" s="436">
        <v>13</v>
      </c>
    </row>
    <row r="20" spans="1:9" ht="15.75" customHeight="1" x14ac:dyDescent="0.3">
      <c r="A20" s="210">
        <v>6</v>
      </c>
      <c r="B20" s="211" t="s">
        <v>834</v>
      </c>
      <c r="C20" s="211" t="s">
        <v>287</v>
      </c>
      <c r="D20" s="212">
        <v>92</v>
      </c>
      <c r="E20" s="212">
        <v>90</v>
      </c>
      <c r="F20" s="212">
        <f>SUM(D20:E20)</f>
        <v>182</v>
      </c>
      <c r="G20" s="208">
        <v>2</v>
      </c>
      <c r="H20" s="435">
        <v>557</v>
      </c>
      <c r="I20" s="436">
        <v>12</v>
      </c>
    </row>
    <row r="21" spans="1:9" ht="15.75" customHeight="1" x14ac:dyDescent="0.3">
      <c r="A21" s="210">
        <v>2</v>
      </c>
      <c r="B21" s="211" t="s">
        <v>469</v>
      </c>
      <c r="C21" s="211" t="s">
        <v>32</v>
      </c>
      <c r="D21" s="212">
        <v>94</v>
      </c>
      <c r="E21" s="212">
        <v>91</v>
      </c>
      <c r="F21" s="212">
        <f>SUM(D21:E21)</f>
        <v>185</v>
      </c>
      <c r="G21" s="208">
        <v>4</v>
      </c>
      <c r="H21" s="435">
        <v>553</v>
      </c>
      <c r="I21" s="436">
        <v>11</v>
      </c>
    </row>
    <row r="22" spans="1:9" ht="15.75" customHeight="1" x14ac:dyDescent="0.3">
      <c r="A22" s="210">
        <v>7</v>
      </c>
      <c r="B22" s="211" t="s">
        <v>118</v>
      </c>
      <c r="C22" s="211" t="s">
        <v>72</v>
      </c>
      <c r="D22" s="212">
        <v>92</v>
      </c>
      <c r="E22" s="212">
        <v>94</v>
      </c>
      <c r="F22" s="212">
        <f>SUM(D22:E22)</f>
        <v>186</v>
      </c>
      <c r="G22" s="208">
        <v>6</v>
      </c>
      <c r="H22" s="435">
        <v>540</v>
      </c>
      <c r="I22" s="436">
        <v>10</v>
      </c>
    </row>
    <row r="23" spans="1:9" ht="15.75" customHeight="1" x14ac:dyDescent="0.3">
      <c r="A23" s="377">
        <v>8</v>
      </c>
      <c r="B23" s="378" t="s">
        <v>835</v>
      </c>
      <c r="C23" s="378" t="s">
        <v>84</v>
      </c>
      <c r="D23" s="379">
        <v>79</v>
      </c>
      <c r="E23" s="379">
        <v>88</v>
      </c>
      <c r="F23" s="379">
        <f>SUM(D23:E23)</f>
        <v>167</v>
      </c>
      <c r="G23" s="380">
        <v>1</v>
      </c>
      <c r="H23" s="437">
        <v>510</v>
      </c>
      <c r="I23" s="438">
        <v>3</v>
      </c>
    </row>
    <row r="24" spans="1:9" ht="15.75" customHeight="1" x14ac:dyDescent="0.3"/>
    <row r="25" spans="1:9" ht="15.75" customHeight="1" x14ac:dyDescent="0.3">
      <c r="B25" s="198" t="s">
        <v>45</v>
      </c>
      <c r="C25" s="200" t="s">
        <v>386</v>
      </c>
      <c r="D25" s="200"/>
      <c r="E25" s="310" t="s">
        <v>1329</v>
      </c>
    </row>
    <row r="26" spans="1:9" ht="15.75" customHeight="1" x14ac:dyDescent="0.3">
      <c r="A26" s="201">
        <v>2</v>
      </c>
      <c r="B26" s="202" t="s">
        <v>7</v>
      </c>
      <c r="C26" s="203" t="s">
        <v>8</v>
      </c>
      <c r="D26" s="204"/>
      <c r="E26" s="205"/>
      <c r="F26" s="206" t="s">
        <v>9</v>
      </c>
      <c r="G26" s="206" t="s">
        <v>10</v>
      </c>
      <c r="H26" s="206" t="s">
        <v>11</v>
      </c>
      <c r="I26" s="207" t="s">
        <v>12</v>
      </c>
    </row>
    <row r="27" spans="1:9" ht="15.75" customHeight="1" x14ac:dyDescent="0.3">
      <c r="A27" s="374">
        <v>3</v>
      </c>
      <c r="B27" s="375" t="s">
        <v>838</v>
      </c>
      <c r="C27" s="375" t="s">
        <v>26</v>
      </c>
      <c r="D27" s="376">
        <v>95</v>
      </c>
      <c r="E27" s="376">
        <v>95</v>
      </c>
      <c r="F27" s="376">
        <f>SUM(D27:E27)</f>
        <v>190</v>
      </c>
      <c r="G27" s="376">
        <v>8</v>
      </c>
      <c r="H27" s="433">
        <v>563</v>
      </c>
      <c r="I27" s="434">
        <v>21</v>
      </c>
    </row>
    <row r="28" spans="1:9" ht="15.75" customHeight="1" x14ac:dyDescent="0.3">
      <c r="A28" s="210">
        <v>5</v>
      </c>
      <c r="B28" s="211" t="s">
        <v>840</v>
      </c>
      <c r="C28" s="211" t="s">
        <v>26</v>
      </c>
      <c r="D28" s="212">
        <v>96</v>
      </c>
      <c r="E28" s="212">
        <v>88</v>
      </c>
      <c r="F28" s="212">
        <f>SUM(D28:E28)</f>
        <v>184</v>
      </c>
      <c r="G28" s="208">
        <v>4</v>
      </c>
      <c r="H28" s="435">
        <v>561</v>
      </c>
      <c r="I28" s="436">
        <v>20</v>
      </c>
    </row>
    <row r="29" spans="1:9" ht="15.75" customHeight="1" x14ac:dyDescent="0.3">
      <c r="A29" s="210">
        <v>1</v>
      </c>
      <c r="B29" s="211" t="s">
        <v>836</v>
      </c>
      <c r="C29" s="211" t="s">
        <v>84</v>
      </c>
      <c r="D29" s="212">
        <v>93</v>
      </c>
      <c r="E29" s="212">
        <v>93</v>
      </c>
      <c r="F29" s="212">
        <f>SUM(D29:E29)</f>
        <v>186</v>
      </c>
      <c r="G29" s="208">
        <v>7</v>
      </c>
      <c r="H29" s="435">
        <v>554</v>
      </c>
      <c r="I29" s="436">
        <v>20</v>
      </c>
    </row>
    <row r="30" spans="1:9" ht="15.75" customHeight="1" x14ac:dyDescent="0.3">
      <c r="A30" s="210">
        <v>6</v>
      </c>
      <c r="B30" s="211" t="s">
        <v>841</v>
      </c>
      <c r="C30" s="211" t="s">
        <v>287</v>
      </c>
      <c r="D30" s="212">
        <v>93</v>
      </c>
      <c r="E30" s="212">
        <v>92</v>
      </c>
      <c r="F30" s="212">
        <f>SUM(D30:E30)</f>
        <v>185</v>
      </c>
      <c r="G30" s="208">
        <v>6</v>
      </c>
      <c r="H30" s="435">
        <v>550</v>
      </c>
      <c r="I30" s="436">
        <v>16</v>
      </c>
    </row>
    <row r="31" spans="1:9" ht="15.75" customHeight="1" x14ac:dyDescent="0.3">
      <c r="A31" s="210">
        <v>8</v>
      </c>
      <c r="B31" s="211" t="s">
        <v>843</v>
      </c>
      <c r="C31" s="211" t="s">
        <v>348</v>
      </c>
      <c r="D31" s="212">
        <v>93</v>
      </c>
      <c r="E31" s="212">
        <v>92</v>
      </c>
      <c r="F31" s="212">
        <f>SUM(D31:E31)</f>
        <v>185</v>
      </c>
      <c r="G31" s="208">
        <v>6</v>
      </c>
      <c r="H31" s="435">
        <v>539</v>
      </c>
      <c r="I31" s="436">
        <v>12</v>
      </c>
    </row>
    <row r="32" spans="1:9" ht="15.75" customHeight="1" x14ac:dyDescent="0.3">
      <c r="A32" s="210">
        <v>4</v>
      </c>
      <c r="B32" s="211" t="s">
        <v>839</v>
      </c>
      <c r="C32" s="211" t="s">
        <v>26</v>
      </c>
      <c r="D32" s="212">
        <v>90</v>
      </c>
      <c r="E32" s="212">
        <v>80</v>
      </c>
      <c r="F32" s="212">
        <f>SUM(D32:E32)</f>
        <v>170</v>
      </c>
      <c r="G32" s="208">
        <v>2</v>
      </c>
      <c r="H32" s="435">
        <v>527</v>
      </c>
      <c r="I32" s="436">
        <v>11</v>
      </c>
    </row>
    <row r="33" spans="1:9" ht="15.75" customHeight="1" x14ac:dyDescent="0.3">
      <c r="A33" s="210">
        <v>2</v>
      </c>
      <c r="B33" s="211" t="s">
        <v>837</v>
      </c>
      <c r="C33" s="211" t="s">
        <v>34</v>
      </c>
      <c r="D33" s="212">
        <v>85</v>
      </c>
      <c r="E33" s="212">
        <v>94</v>
      </c>
      <c r="F33" s="212">
        <f>SUM(D33:E33)</f>
        <v>179</v>
      </c>
      <c r="G33" s="208">
        <v>3</v>
      </c>
      <c r="H33" s="435">
        <v>535</v>
      </c>
      <c r="I33" s="436">
        <v>9</v>
      </c>
    </row>
    <row r="34" spans="1:9" ht="15.75" customHeight="1" x14ac:dyDescent="0.3">
      <c r="A34" s="377">
        <v>7</v>
      </c>
      <c r="B34" s="378" t="s">
        <v>842</v>
      </c>
      <c r="C34" s="378" t="s">
        <v>34</v>
      </c>
      <c r="D34" s="379" t="s">
        <v>30</v>
      </c>
      <c r="E34" s="379"/>
      <c r="F34" s="379">
        <f>SUM(D34:E34)</f>
        <v>0</v>
      </c>
      <c r="G34" s="380">
        <v>0</v>
      </c>
      <c r="H34" s="437">
        <v>0</v>
      </c>
      <c r="I34" s="438">
        <v>0</v>
      </c>
    </row>
    <row r="35" spans="1:9" ht="15.75" customHeight="1" x14ac:dyDescent="0.3"/>
    <row r="36" spans="1:9" ht="15.75" customHeight="1" x14ac:dyDescent="0.3">
      <c r="B36" s="198" t="s">
        <v>47</v>
      </c>
      <c r="C36" s="200" t="s">
        <v>844</v>
      </c>
      <c r="D36" s="200"/>
      <c r="E36" s="310" t="s">
        <v>1342</v>
      </c>
    </row>
    <row r="37" spans="1:9" ht="15.75" customHeight="1" x14ac:dyDescent="0.3">
      <c r="A37" s="201">
        <v>2</v>
      </c>
      <c r="B37" s="202" t="s">
        <v>7</v>
      </c>
      <c r="C37" s="203" t="s">
        <v>8</v>
      </c>
      <c r="D37" s="204"/>
      <c r="E37" s="205"/>
      <c r="F37" s="206" t="s">
        <v>9</v>
      </c>
      <c r="G37" s="206" t="s">
        <v>10</v>
      </c>
      <c r="H37" s="206" t="s">
        <v>11</v>
      </c>
      <c r="I37" s="207" t="s">
        <v>12</v>
      </c>
    </row>
    <row r="38" spans="1:9" ht="15.75" customHeight="1" x14ac:dyDescent="0.3">
      <c r="A38" s="374">
        <v>4</v>
      </c>
      <c r="B38" s="375" t="s">
        <v>323</v>
      </c>
      <c r="C38" s="375" t="s">
        <v>211</v>
      </c>
      <c r="D38" s="376">
        <v>86</v>
      </c>
      <c r="E38" s="376">
        <v>88</v>
      </c>
      <c r="F38" s="376">
        <f>SUM(D38:E38)</f>
        <v>174</v>
      </c>
      <c r="G38" s="376">
        <v>6</v>
      </c>
      <c r="H38" s="433">
        <v>542</v>
      </c>
      <c r="I38" s="434">
        <v>22</v>
      </c>
    </row>
    <row r="39" spans="1:9" ht="15.75" customHeight="1" x14ac:dyDescent="0.3">
      <c r="A39" s="210">
        <v>8</v>
      </c>
      <c r="B39" s="211" t="s">
        <v>848</v>
      </c>
      <c r="C39" s="211" t="s">
        <v>348</v>
      </c>
      <c r="D39" s="212">
        <v>91</v>
      </c>
      <c r="E39" s="212">
        <v>91</v>
      </c>
      <c r="F39" s="212">
        <f>SUM(D39:E39)</f>
        <v>182</v>
      </c>
      <c r="G39" s="208">
        <v>8</v>
      </c>
      <c r="H39" s="435">
        <v>533</v>
      </c>
      <c r="I39" s="436">
        <v>20</v>
      </c>
    </row>
    <row r="40" spans="1:9" ht="15.75" customHeight="1" x14ac:dyDescent="0.3">
      <c r="A40" s="210">
        <v>5</v>
      </c>
      <c r="B40" s="211" t="s">
        <v>347</v>
      </c>
      <c r="C40" s="211" t="s">
        <v>348</v>
      </c>
      <c r="D40" s="212">
        <v>89</v>
      </c>
      <c r="E40" s="212">
        <v>88</v>
      </c>
      <c r="F40" s="212">
        <f>SUM(D40:E40)</f>
        <v>177</v>
      </c>
      <c r="G40" s="208">
        <v>7</v>
      </c>
      <c r="H40" s="435">
        <v>525</v>
      </c>
      <c r="I40" s="436">
        <v>19</v>
      </c>
    </row>
    <row r="41" spans="1:9" ht="15.75" customHeight="1" x14ac:dyDescent="0.3">
      <c r="A41" s="210">
        <v>3</v>
      </c>
      <c r="B41" s="211" t="s">
        <v>163</v>
      </c>
      <c r="C41" s="211" t="s">
        <v>79</v>
      </c>
      <c r="D41" s="212">
        <v>88</v>
      </c>
      <c r="E41" s="212">
        <v>81</v>
      </c>
      <c r="F41" s="212">
        <f>SUM(D41:E41)</f>
        <v>169</v>
      </c>
      <c r="G41" s="208">
        <v>5</v>
      </c>
      <c r="H41" s="435">
        <v>515</v>
      </c>
      <c r="I41" s="436">
        <v>17</v>
      </c>
    </row>
    <row r="42" spans="1:9" ht="15.75" customHeight="1" x14ac:dyDescent="0.3">
      <c r="A42" s="210">
        <v>1</v>
      </c>
      <c r="B42" s="211" t="s">
        <v>845</v>
      </c>
      <c r="C42" s="211" t="s">
        <v>32</v>
      </c>
      <c r="D42" s="212">
        <v>85</v>
      </c>
      <c r="E42" s="212">
        <v>82</v>
      </c>
      <c r="F42" s="212">
        <f>SUM(D42:E42)</f>
        <v>167</v>
      </c>
      <c r="G42" s="208">
        <v>4</v>
      </c>
      <c r="H42" s="435">
        <v>508</v>
      </c>
      <c r="I42" s="436">
        <v>13</v>
      </c>
    </row>
    <row r="43" spans="1:9" ht="15.75" customHeight="1" x14ac:dyDescent="0.3">
      <c r="A43" s="210">
        <v>7</v>
      </c>
      <c r="B43" s="211" t="s">
        <v>350</v>
      </c>
      <c r="C43" s="211" t="s">
        <v>348</v>
      </c>
      <c r="D43" s="212">
        <v>88</v>
      </c>
      <c r="E43" s="212">
        <v>79</v>
      </c>
      <c r="F43" s="212">
        <f>SUM(D43:E43)</f>
        <v>167</v>
      </c>
      <c r="G43" s="208">
        <v>4</v>
      </c>
      <c r="H43" s="435">
        <v>499</v>
      </c>
      <c r="I43" s="436">
        <v>9</v>
      </c>
    </row>
    <row r="44" spans="1:9" ht="15.75" customHeight="1" x14ac:dyDescent="0.3">
      <c r="A44" s="210">
        <v>6</v>
      </c>
      <c r="B44" s="211" t="s">
        <v>847</v>
      </c>
      <c r="C44" s="211" t="s">
        <v>32</v>
      </c>
      <c r="D44" s="212">
        <v>73</v>
      </c>
      <c r="E44" s="212">
        <v>71</v>
      </c>
      <c r="F44" s="212">
        <f>SUM(D44:E44)</f>
        <v>144</v>
      </c>
      <c r="G44" s="208">
        <v>2</v>
      </c>
      <c r="H44" s="435">
        <v>396</v>
      </c>
      <c r="I44" s="436">
        <v>5</v>
      </c>
    </row>
    <row r="45" spans="1:9" ht="15.75" customHeight="1" x14ac:dyDescent="0.3">
      <c r="A45" s="377">
        <v>2</v>
      </c>
      <c r="B45" s="378" t="s">
        <v>846</v>
      </c>
      <c r="C45" s="378" t="s">
        <v>287</v>
      </c>
      <c r="D45" s="379" t="s">
        <v>30</v>
      </c>
      <c r="E45" s="379"/>
      <c r="F45" s="379">
        <f>SUM(D45:E45)</f>
        <v>0</v>
      </c>
      <c r="G45" s="380">
        <v>0</v>
      </c>
      <c r="H45" s="437">
        <v>167</v>
      </c>
      <c r="I45" s="438">
        <v>3</v>
      </c>
    </row>
    <row r="46" spans="1:9" ht="15.75" customHeight="1" x14ac:dyDescent="0.3"/>
    <row r="47" spans="1:9" ht="15.75" customHeight="1" x14ac:dyDescent="0.3">
      <c r="B47" s="196" t="s">
        <v>849</v>
      </c>
      <c r="F47" s="217" t="s">
        <v>1505</v>
      </c>
    </row>
    <row r="48" spans="1:9" ht="15.75" customHeight="1" x14ac:dyDescent="0.3">
      <c r="B48" s="196" t="s">
        <v>1506</v>
      </c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á" xr:uid="{1CF8FE54-6D1A-4A5F-B71A-3CCA00BAFA48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F67CA-13B7-4CA4-AB03-ADF88F8507E7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96" customWidth="1"/>
    <col min="2" max="3" width="20.7109375" style="196" customWidth="1"/>
    <col min="4" max="9" width="5" style="196" customWidth="1"/>
    <col min="10" max="10" width="1.7109375" style="196" customWidth="1"/>
    <col min="11" max="11" width="2.7109375" style="196" customWidth="1"/>
    <col min="12" max="13" width="20.7109375" style="196" customWidth="1"/>
    <col min="14" max="19" width="5" style="196" customWidth="1"/>
    <col min="20" max="25" width="10.28515625" style="196" customWidth="1"/>
    <col min="26" max="1025" width="10.28515625" customWidth="1"/>
  </cols>
  <sheetData>
    <row r="1" spans="1:25" ht="18" x14ac:dyDescent="0.35">
      <c r="A1" s="194"/>
      <c r="B1" s="194" t="s">
        <v>821</v>
      </c>
      <c r="C1" s="194"/>
      <c r="D1" s="194"/>
      <c r="E1" s="194"/>
      <c r="F1" s="194" t="s">
        <v>150</v>
      </c>
      <c r="G1" s="194"/>
      <c r="H1" s="194"/>
      <c r="I1" s="194" t="s">
        <v>1504</v>
      </c>
      <c r="J1" s="194"/>
      <c r="K1" s="194"/>
      <c r="L1" s="194"/>
      <c r="M1" s="195"/>
      <c r="N1" s="194"/>
      <c r="O1" s="194"/>
      <c r="P1" s="194"/>
      <c r="Q1" s="194"/>
      <c r="R1" s="194"/>
      <c r="S1" s="194"/>
      <c r="T1" s="194"/>
      <c r="U1" s="195"/>
      <c r="V1" s="195"/>
      <c r="W1" s="195"/>
      <c r="X1" s="195"/>
      <c r="Y1" s="195"/>
    </row>
    <row r="2" spans="1:25" ht="15.75" customHeight="1" x14ac:dyDescent="0.3">
      <c r="B2" s="497" t="s">
        <v>1</v>
      </c>
      <c r="C2" s="198"/>
      <c r="D2" s="198"/>
      <c r="E2" s="198"/>
      <c r="H2" s="198"/>
      <c r="I2" s="218" t="s">
        <v>822</v>
      </c>
    </row>
    <row r="3" spans="1:25" ht="15.75" customHeight="1" x14ac:dyDescent="0.3">
      <c r="B3" s="198" t="s">
        <v>3</v>
      </c>
      <c r="C3" s="200" t="s">
        <v>850</v>
      </c>
      <c r="D3" s="200"/>
      <c r="E3" s="310" t="s">
        <v>1343</v>
      </c>
    </row>
    <row r="4" spans="1:25" ht="15.75" customHeight="1" x14ac:dyDescent="0.3">
      <c r="A4" s="201">
        <v>2</v>
      </c>
      <c r="B4" s="202" t="s">
        <v>7</v>
      </c>
      <c r="C4" s="203" t="s">
        <v>8</v>
      </c>
      <c r="D4" s="204"/>
      <c r="E4" s="205"/>
      <c r="F4" s="206" t="s">
        <v>9</v>
      </c>
      <c r="G4" s="206" t="s">
        <v>10</v>
      </c>
      <c r="H4" s="206" t="s">
        <v>11</v>
      </c>
      <c r="I4" s="207" t="s">
        <v>12</v>
      </c>
    </row>
    <row r="5" spans="1:25" ht="15.75" customHeight="1" x14ac:dyDescent="0.3">
      <c r="A5" s="468">
        <v>2</v>
      </c>
      <c r="B5" s="381" t="s">
        <v>830</v>
      </c>
      <c r="C5" s="381" t="s">
        <v>72</v>
      </c>
      <c r="D5" s="470">
        <v>94</v>
      </c>
      <c r="E5" s="470">
        <v>92</v>
      </c>
      <c r="F5" s="382">
        <v>186</v>
      </c>
      <c r="G5" s="382">
        <v>7</v>
      </c>
      <c r="H5" s="471">
        <v>569</v>
      </c>
      <c r="I5" s="472">
        <v>23</v>
      </c>
    </row>
    <row r="6" spans="1:25" ht="15.75" customHeight="1" x14ac:dyDescent="0.3">
      <c r="A6" s="383">
        <v>4</v>
      </c>
      <c r="B6" s="384" t="s">
        <v>832</v>
      </c>
      <c r="C6" s="384" t="s">
        <v>84</v>
      </c>
      <c r="D6" s="385">
        <v>94</v>
      </c>
      <c r="E6" s="385">
        <v>95</v>
      </c>
      <c r="F6" s="386">
        <v>189</v>
      </c>
      <c r="G6" s="386">
        <v>8</v>
      </c>
      <c r="H6" s="439">
        <v>569</v>
      </c>
      <c r="I6" s="440">
        <v>22</v>
      </c>
    </row>
    <row r="7" spans="1:25" ht="15.75" customHeight="1" x14ac:dyDescent="0.3">
      <c r="A7" s="387">
        <v>1</v>
      </c>
      <c r="B7" s="384" t="s">
        <v>836</v>
      </c>
      <c r="C7" s="384" t="s">
        <v>84</v>
      </c>
      <c r="D7" s="386">
        <v>93</v>
      </c>
      <c r="E7" s="386">
        <v>93</v>
      </c>
      <c r="F7" s="386">
        <v>186</v>
      </c>
      <c r="G7" s="386">
        <v>7</v>
      </c>
      <c r="H7" s="435">
        <v>554</v>
      </c>
      <c r="I7" s="436">
        <v>18</v>
      </c>
    </row>
    <row r="8" spans="1:25" ht="15.75" customHeight="1" x14ac:dyDescent="0.3">
      <c r="A8" s="383">
        <v>6</v>
      </c>
      <c r="B8" s="384" t="s">
        <v>323</v>
      </c>
      <c r="C8" s="384" t="s">
        <v>211</v>
      </c>
      <c r="D8" s="385">
        <v>86</v>
      </c>
      <c r="E8" s="385">
        <v>88</v>
      </c>
      <c r="F8" s="386">
        <v>174</v>
      </c>
      <c r="G8" s="386">
        <v>3</v>
      </c>
      <c r="H8" s="439">
        <v>542</v>
      </c>
      <c r="I8" s="440">
        <v>14</v>
      </c>
    </row>
    <row r="9" spans="1:25" ht="15.75" customHeight="1" x14ac:dyDescent="0.3">
      <c r="A9" s="383">
        <v>8</v>
      </c>
      <c r="B9" s="384" t="s">
        <v>118</v>
      </c>
      <c r="C9" s="384" t="s">
        <v>72</v>
      </c>
      <c r="D9" s="385">
        <v>92</v>
      </c>
      <c r="E9" s="385">
        <v>94</v>
      </c>
      <c r="F9" s="386">
        <v>186</v>
      </c>
      <c r="G9" s="386">
        <v>7</v>
      </c>
      <c r="H9" s="439">
        <v>540</v>
      </c>
      <c r="I9" s="440">
        <v>14</v>
      </c>
    </row>
    <row r="10" spans="1:25" ht="15.75" customHeight="1" x14ac:dyDescent="0.3">
      <c r="A10" s="387">
        <v>3</v>
      </c>
      <c r="B10" s="384" t="s">
        <v>837</v>
      </c>
      <c r="C10" s="384" t="s">
        <v>34</v>
      </c>
      <c r="D10" s="385">
        <v>85</v>
      </c>
      <c r="E10" s="385">
        <v>94</v>
      </c>
      <c r="F10" s="386">
        <v>179</v>
      </c>
      <c r="G10" s="386">
        <v>4</v>
      </c>
      <c r="H10" s="439">
        <v>535</v>
      </c>
      <c r="I10" s="440">
        <v>11</v>
      </c>
    </row>
    <row r="11" spans="1:25" ht="15.75" customHeight="1" x14ac:dyDescent="0.3">
      <c r="A11" s="387">
        <v>5</v>
      </c>
      <c r="B11" s="384" t="s">
        <v>163</v>
      </c>
      <c r="C11" s="384" t="s">
        <v>79</v>
      </c>
      <c r="D11" s="385">
        <v>88</v>
      </c>
      <c r="E11" s="385">
        <v>81</v>
      </c>
      <c r="F11" s="386">
        <v>169</v>
      </c>
      <c r="G11" s="386">
        <v>2</v>
      </c>
      <c r="H11" s="439">
        <v>515</v>
      </c>
      <c r="I11" s="440">
        <v>6</v>
      </c>
    </row>
    <row r="12" spans="1:25" ht="15.75" customHeight="1" x14ac:dyDescent="0.3">
      <c r="A12" s="469">
        <v>7</v>
      </c>
      <c r="B12" s="388" t="s">
        <v>842</v>
      </c>
      <c r="C12" s="388" t="s">
        <v>34</v>
      </c>
      <c r="D12" s="389" t="s">
        <v>30</v>
      </c>
      <c r="E12" s="389" t="s">
        <v>640</v>
      </c>
      <c r="F12" s="390">
        <v>0</v>
      </c>
      <c r="G12" s="390">
        <v>0</v>
      </c>
      <c r="H12" s="441">
        <v>0</v>
      </c>
      <c r="I12" s="442">
        <v>0</v>
      </c>
    </row>
    <row r="13" spans="1:25" ht="15.75" customHeight="1" x14ac:dyDescent="0.3"/>
    <row r="14" spans="1:25" ht="15.75" customHeight="1" x14ac:dyDescent="0.3">
      <c r="B14" s="196" t="s">
        <v>365</v>
      </c>
      <c r="F14" s="217" t="s">
        <v>1505</v>
      </c>
    </row>
    <row r="15" spans="1:25" ht="15.75" customHeight="1" x14ac:dyDescent="0.3">
      <c r="B15" s="196" t="s">
        <v>1506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9A7892F6-A0F8-4300-AB18-4C1579D50BB6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FA1AA-46B0-475A-804D-EE676359B648}">
  <sheetPr>
    <tabColor rgb="FFA5A5A5"/>
    <pageSetUpPr fitToPage="1"/>
  </sheetPr>
  <dimension ref="A1:Y174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0.7109375" style="196" customWidth="1"/>
    <col min="2" max="3" width="4.7109375" style="196" customWidth="1"/>
    <col min="4" max="4" width="5" style="196" customWidth="1"/>
    <col min="5" max="5" width="5" style="197" customWidth="1"/>
    <col min="6" max="6" width="5" style="196" customWidth="1"/>
    <col min="7" max="7" width="4.7109375" style="197" customWidth="1"/>
    <col min="8" max="8" width="20.7109375" style="196" customWidth="1"/>
    <col min="9" max="10" width="4.7109375" style="196" customWidth="1"/>
    <col min="11" max="14" width="5" style="196" customWidth="1"/>
    <col min="15" max="22" width="4.140625" style="196" customWidth="1"/>
    <col min="23" max="25" width="10.28515625" style="196" customWidth="1"/>
    <col min="26" max="1025" width="10.28515625" customWidth="1"/>
  </cols>
  <sheetData>
    <row r="1" spans="1:25" ht="18" x14ac:dyDescent="0.35">
      <c r="A1" s="194" t="s">
        <v>851</v>
      </c>
      <c r="B1" s="194"/>
      <c r="C1" s="194"/>
      <c r="D1" s="194"/>
      <c r="E1" s="194"/>
      <c r="F1" s="194"/>
      <c r="G1" s="219"/>
      <c r="H1" s="194"/>
      <c r="I1" s="194"/>
      <c r="J1" s="194" t="s">
        <v>1504</v>
      </c>
      <c r="K1" s="195"/>
      <c r="L1" s="194"/>
      <c r="M1" s="194"/>
      <c r="N1" s="195"/>
      <c r="O1" s="194"/>
      <c r="P1" s="194"/>
      <c r="Q1" s="194"/>
      <c r="R1" s="194"/>
      <c r="S1" s="194"/>
      <c r="T1" s="194"/>
      <c r="U1" s="195"/>
      <c r="V1" s="195"/>
      <c r="W1" s="195"/>
      <c r="X1" s="195"/>
      <c r="Y1" s="195"/>
    </row>
    <row r="2" spans="1:25" ht="15.75" customHeight="1" x14ac:dyDescent="0.35">
      <c r="A2" s="497" t="s">
        <v>1</v>
      </c>
      <c r="I2" s="199" t="s">
        <v>822</v>
      </c>
      <c r="J2" s="220">
        <v>2</v>
      </c>
    </row>
    <row r="3" spans="1:25" ht="15.75" customHeight="1" x14ac:dyDescent="0.3">
      <c r="A3" s="198" t="s">
        <v>3</v>
      </c>
      <c r="B3" s="198"/>
      <c r="C3" s="198"/>
      <c r="D3" s="198"/>
      <c r="E3" s="221"/>
      <c r="F3" s="198"/>
      <c r="G3" s="221"/>
      <c r="H3" s="198"/>
      <c r="I3" s="198"/>
      <c r="J3" s="198"/>
      <c r="K3" s="198"/>
      <c r="L3" s="198"/>
      <c r="M3" s="198"/>
      <c r="N3" s="198"/>
    </row>
    <row r="4" spans="1:25" x14ac:dyDescent="0.3">
      <c r="A4" s="222" t="s">
        <v>852</v>
      </c>
      <c r="B4" s="204"/>
      <c r="C4" s="223">
        <v>571</v>
      </c>
      <c r="D4" s="204"/>
      <c r="E4" s="224" t="s">
        <v>12</v>
      </c>
      <c r="F4" s="225">
        <f>SUM(F5:F7)</f>
        <v>572</v>
      </c>
      <c r="G4" s="226" t="s">
        <v>186</v>
      </c>
      <c r="H4" s="222" t="s">
        <v>853</v>
      </c>
      <c r="I4" s="204"/>
      <c r="J4" s="223">
        <v>560</v>
      </c>
      <c r="K4" s="204"/>
      <c r="L4" s="224" t="s">
        <v>12</v>
      </c>
      <c r="M4" s="225">
        <f>SUM(M5:M7)</f>
        <v>555</v>
      </c>
    </row>
    <row r="5" spans="1:25" ht="15.75" customHeight="1" x14ac:dyDescent="0.3">
      <c r="A5" s="227" t="s">
        <v>854</v>
      </c>
      <c r="B5" s="228"/>
      <c r="C5" s="229"/>
      <c r="D5" s="208">
        <v>97</v>
      </c>
      <c r="E5" s="208">
        <v>95</v>
      </c>
      <c r="F5" s="209">
        <f>SUM(D5:E5)</f>
        <v>192</v>
      </c>
      <c r="H5" s="227" t="s">
        <v>824</v>
      </c>
      <c r="I5" s="228"/>
      <c r="J5" s="229"/>
      <c r="K5" s="208">
        <v>94</v>
      </c>
      <c r="L5" s="208">
        <v>95</v>
      </c>
      <c r="M5" s="209">
        <f>SUM(K5:L5)</f>
        <v>189</v>
      </c>
    </row>
    <row r="6" spans="1:25" ht="15.75" customHeight="1" x14ac:dyDescent="0.3">
      <c r="A6" s="230" t="s">
        <v>855</v>
      </c>
      <c r="B6" s="231"/>
      <c r="C6" s="232"/>
      <c r="D6" s="212">
        <v>94</v>
      </c>
      <c r="E6" s="212">
        <v>94</v>
      </c>
      <c r="F6" s="213">
        <f>SUM(D6:E6)</f>
        <v>188</v>
      </c>
      <c r="H6" s="230" t="s">
        <v>837</v>
      </c>
      <c r="I6" s="231"/>
      <c r="J6" s="232"/>
      <c r="K6" s="212">
        <v>85</v>
      </c>
      <c r="L6" s="212">
        <v>94</v>
      </c>
      <c r="M6" s="213">
        <f>SUM(K6:L6)</f>
        <v>179</v>
      </c>
    </row>
    <row r="7" spans="1:25" ht="15.75" customHeight="1" x14ac:dyDescent="0.3">
      <c r="A7" s="233" t="s">
        <v>615</v>
      </c>
      <c r="B7" s="234"/>
      <c r="C7" s="235"/>
      <c r="D7" s="215">
        <v>97</v>
      </c>
      <c r="E7" s="215">
        <v>95</v>
      </c>
      <c r="F7" s="216">
        <f>SUM(D7:E7)</f>
        <v>192</v>
      </c>
      <c r="H7" s="233" t="s">
        <v>842</v>
      </c>
      <c r="I7" s="234"/>
      <c r="J7" s="235"/>
      <c r="K7" s="215">
        <v>95</v>
      </c>
      <c r="L7" s="215">
        <v>92</v>
      </c>
      <c r="M7" s="216">
        <f>SUM(K7:L7)</f>
        <v>187</v>
      </c>
    </row>
    <row r="8" spans="1:25" ht="15.75" customHeight="1" x14ac:dyDescent="0.3"/>
    <row r="9" spans="1:25" ht="15.75" customHeight="1" x14ac:dyDescent="0.3">
      <c r="A9" s="222" t="s">
        <v>856</v>
      </c>
      <c r="B9" s="204"/>
      <c r="C9" s="223">
        <v>567</v>
      </c>
      <c r="D9" s="204"/>
      <c r="E9" s="224" t="s">
        <v>12</v>
      </c>
      <c r="F9" s="225">
        <f>SUM(F10:F12)</f>
        <v>571</v>
      </c>
      <c r="G9" s="226" t="s">
        <v>186</v>
      </c>
      <c r="H9" s="222" t="s">
        <v>857</v>
      </c>
      <c r="I9" s="204"/>
      <c r="J9" s="223">
        <v>564</v>
      </c>
      <c r="K9" s="204"/>
      <c r="L9" s="224" t="s">
        <v>12</v>
      </c>
      <c r="M9" s="225">
        <f>SUM(M10:M12)</f>
        <v>564</v>
      </c>
    </row>
    <row r="10" spans="1:25" ht="15.75" customHeight="1" x14ac:dyDescent="0.3">
      <c r="A10" s="227" t="s">
        <v>825</v>
      </c>
      <c r="B10" s="228"/>
      <c r="C10" s="229"/>
      <c r="D10" s="208">
        <v>93</v>
      </c>
      <c r="E10" s="208">
        <v>94</v>
      </c>
      <c r="F10" s="209">
        <f>SUM(D10:E10)</f>
        <v>187</v>
      </c>
      <c r="G10" s="196"/>
      <c r="H10" s="227" t="s">
        <v>831</v>
      </c>
      <c r="I10" s="228"/>
      <c r="J10" s="229"/>
      <c r="K10" s="208">
        <v>96</v>
      </c>
      <c r="L10" s="208">
        <v>89</v>
      </c>
      <c r="M10" s="209">
        <f>SUM(K10:L10)</f>
        <v>185</v>
      </c>
    </row>
    <row r="11" spans="1:25" ht="15.75" customHeight="1" x14ac:dyDescent="0.3">
      <c r="A11" s="230" t="s">
        <v>827</v>
      </c>
      <c r="B11" s="231"/>
      <c r="C11" s="232"/>
      <c r="D11" s="212">
        <v>99</v>
      </c>
      <c r="E11" s="212">
        <v>96</v>
      </c>
      <c r="F11" s="213">
        <f>SUM(D11:E11)</f>
        <v>195</v>
      </c>
      <c r="G11" s="196"/>
      <c r="H11" s="230" t="s">
        <v>83</v>
      </c>
      <c r="I11" s="231"/>
      <c r="J11" s="232"/>
      <c r="K11" s="212">
        <v>98</v>
      </c>
      <c r="L11" s="212">
        <v>99</v>
      </c>
      <c r="M11" s="213">
        <f>SUM(K11:L11)</f>
        <v>197</v>
      </c>
    </row>
    <row r="12" spans="1:25" ht="15.75" customHeight="1" x14ac:dyDescent="0.3">
      <c r="A12" s="233" t="s">
        <v>833</v>
      </c>
      <c r="B12" s="234"/>
      <c r="C12" s="235"/>
      <c r="D12" s="215">
        <v>96</v>
      </c>
      <c r="E12" s="215">
        <v>93</v>
      </c>
      <c r="F12" s="216">
        <f>SUM(D12:E12)</f>
        <v>189</v>
      </c>
      <c r="G12" s="196"/>
      <c r="H12" s="233" t="s">
        <v>832</v>
      </c>
      <c r="I12" s="234"/>
      <c r="J12" s="235"/>
      <c r="K12" s="215">
        <v>88</v>
      </c>
      <c r="L12" s="215">
        <v>94</v>
      </c>
      <c r="M12" s="216">
        <f>SUM(K12:L12)</f>
        <v>182</v>
      </c>
    </row>
    <row r="13" spans="1:25" ht="15.75" customHeight="1" x14ac:dyDescent="0.3">
      <c r="E13" s="196"/>
      <c r="G13" s="196"/>
    </row>
    <row r="14" spans="1:25" ht="15.75" customHeight="1" x14ac:dyDescent="0.3">
      <c r="A14" s="196" t="s">
        <v>858</v>
      </c>
      <c r="C14" s="218">
        <v>563</v>
      </c>
      <c r="E14" s="196"/>
      <c r="F14" s="429">
        <v>563</v>
      </c>
      <c r="G14" s="226" t="s">
        <v>186</v>
      </c>
      <c r="H14" s="196" t="s">
        <v>859</v>
      </c>
      <c r="J14" s="218">
        <v>566</v>
      </c>
    </row>
    <row r="15" spans="1:25" ht="15.75" customHeight="1" x14ac:dyDescent="0.3">
      <c r="E15" s="196"/>
      <c r="G15" s="196"/>
    </row>
    <row r="16" spans="1:25" ht="15.75" customHeight="1" x14ac:dyDescent="0.3">
      <c r="E16" s="196"/>
      <c r="G16" s="196"/>
    </row>
    <row r="17" spans="1:14" ht="15.75" customHeight="1" x14ac:dyDescent="0.3">
      <c r="E17" s="196"/>
      <c r="G17" s="196"/>
    </row>
    <row r="18" spans="1:14" ht="15.75" customHeight="1" x14ac:dyDescent="0.3"/>
    <row r="19" spans="1:14" ht="15.75" customHeight="1" x14ac:dyDescent="0.3">
      <c r="E19" s="196"/>
      <c r="H19" s="236" t="s">
        <v>3</v>
      </c>
      <c r="I19" s="206" t="s">
        <v>193</v>
      </c>
      <c r="J19" s="206" t="s">
        <v>194</v>
      </c>
      <c r="K19" s="206" t="s">
        <v>195</v>
      </c>
      <c r="L19" s="206" t="s">
        <v>196</v>
      </c>
      <c r="M19" s="206" t="s">
        <v>11</v>
      </c>
      <c r="N19" s="207" t="s">
        <v>197</v>
      </c>
    </row>
    <row r="20" spans="1:14" ht="15.75" customHeight="1" x14ac:dyDescent="0.3">
      <c r="B20" s="200" t="s">
        <v>860</v>
      </c>
      <c r="E20" s="196"/>
      <c r="H20" s="443" t="s">
        <v>857</v>
      </c>
      <c r="I20" s="444">
        <v>3</v>
      </c>
      <c r="J20" s="444">
        <v>2</v>
      </c>
      <c r="K20" s="444"/>
      <c r="L20" s="444">
        <v>1</v>
      </c>
      <c r="M20" s="444">
        <v>1712</v>
      </c>
      <c r="N20" s="445">
        <v>4</v>
      </c>
    </row>
    <row r="21" spans="1:14" ht="15.75" customHeight="1" x14ac:dyDescent="0.3">
      <c r="B21" s="313" t="s">
        <v>1426</v>
      </c>
      <c r="E21" s="196"/>
      <c r="H21" s="446" t="s">
        <v>852</v>
      </c>
      <c r="I21" s="435">
        <v>3</v>
      </c>
      <c r="J21" s="435">
        <v>2</v>
      </c>
      <c r="K21" s="435"/>
      <c r="L21" s="435">
        <v>1</v>
      </c>
      <c r="M21" s="435">
        <v>1698</v>
      </c>
      <c r="N21" s="436">
        <v>4</v>
      </c>
    </row>
    <row r="22" spans="1:14" ht="15.75" customHeight="1" x14ac:dyDescent="0.3">
      <c r="B22" s="200" t="s">
        <v>1417</v>
      </c>
      <c r="E22" s="196"/>
      <c r="H22" s="446" t="s">
        <v>856</v>
      </c>
      <c r="I22" s="435">
        <v>3</v>
      </c>
      <c r="J22" s="435">
        <v>2</v>
      </c>
      <c r="K22" s="435"/>
      <c r="L22" s="435">
        <v>1</v>
      </c>
      <c r="M22" s="435">
        <v>1693</v>
      </c>
      <c r="N22" s="436">
        <v>4</v>
      </c>
    </row>
    <row r="23" spans="1:14" ht="15.75" customHeight="1" x14ac:dyDescent="0.3">
      <c r="E23" s="196"/>
      <c r="H23" s="446" t="s">
        <v>858</v>
      </c>
      <c r="I23" s="435">
        <v>3</v>
      </c>
      <c r="J23" s="435">
        <v>2</v>
      </c>
      <c r="K23" s="435"/>
      <c r="L23" s="435">
        <v>1</v>
      </c>
      <c r="M23" s="435">
        <v>1689</v>
      </c>
      <c r="N23" s="436">
        <v>4</v>
      </c>
    </row>
    <row r="24" spans="1:14" ht="15.75" customHeight="1" x14ac:dyDescent="0.3">
      <c r="H24" s="446" t="s">
        <v>859</v>
      </c>
      <c r="I24" s="435">
        <v>3</v>
      </c>
      <c r="J24" s="435">
        <v>1</v>
      </c>
      <c r="K24" s="435"/>
      <c r="L24" s="435">
        <v>2</v>
      </c>
      <c r="M24" s="435">
        <v>1132</v>
      </c>
      <c r="N24" s="436">
        <v>2</v>
      </c>
    </row>
    <row r="25" spans="1:14" ht="15.75" customHeight="1" x14ac:dyDescent="0.3">
      <c r="H25" s="447" t="s">
        <v>853</v>
      </c>
      <c r="I25" s="437">
        <v>3</v>
      </c>
      <c r="J25" s="437"/>
      <c r="K25" s="437"/>
      <c r="L25" s="437">
        <v>3</v>
      </c>
      <c r="M25" s="437">
        <v>1646</v>
      </c>
      <c r="N25" s="438">
        <v>0</v>
      </c>
    </row>
    <row r="26" spans="1:14" ht="15.75" customHeight="1" x14ac:dyDescent="0.3"/>
    <row r="27" spans="1:14" ht="15.75" customHeight="1" x14ac:dyDescent="0.3">
      <c r="A27" s="196" t="s">
        <v>849</v>
      </c>
      <c r="G27" s="237" t="s">
        <v>1505</v>
      </c>
    </row>
    <row r="28" spans="1:14" ht="15.75" customHeight="1" x14ac:dyDescent="0.3">
      <c r="A28" s="196" t="s">
        <v>1506</v>
      </c>
      <c r="E28" s="196"/>
    </row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8967FF68-15D1-48B5-8987-E2800A4D769D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D34B-589C-4853-9AE3-51DA3B4FB40D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97" customWidth="1"/>
    <col min="2" max="3" width="20.7109375" style="196" customWidth="1"/>
    <col min="4" max="9" width="5" style="196" customWidth="1"/>
    <col min="10" max="10" width="1.7109375" style="196" customWidth="1"/>
    <col min="11" max="11" width="2.7109375" style="196" customWidth="1"/>
    <col min="12" max="13" width="20.7109375" style="196" customWidth="1"/>
    <col min="14" max="19" width="5" style="196" customWidth="1"/>
    <col min="20" max="25" width="4.140625" style="196" customWidth="1"/>
    <col min="26" max="27" width="4.140625" customWidth="1"/>
    <col min="28" max="1025" width="10.28515625" customWidth="1"/>
  </cols>
  <sheetData>
    <row r="1" spans="1:25" ht="18" x14ac:dyDescent="0.35">
      <c r="A1" s="219"/>
      <c r="B1" s="194" t="s">
        <v>861</v>
      </c>
      <c r="C1" s="194"/>
      <c r="D1" s="194"/>
      <c r="E1" s="194"/>
      <c r="F1" s="194"/>
      <c r="G1" s="194"/>
      <c r="H1" s="194"/>
      <c r="I1" s="194" t="s">
        <v>1504</v>
      </c>
      <c r="J1" s="194"/>
      <c r="K1" s="194"/>
      <c r="L1" s="194"/>
      <c r="M1" s="195"/>
      <c r="N1" s="194"/>
      <c r="O1" s="194"/>
      <c r="P1" s="194"/>
      <c r="Q1" s="194"/>
      <c r="R1" s="194"/>
      <c r="S1" s="194"/>
      <c r="T1" s="194"/>
      <c r="U1" s="195"/>
      <c r="V1" s="195"/>
      <c r="W1" s="195"/>
      <c r="X1" s="195"/>
      <c r="Y1" s="195"/>
    </row>
    <row r="2" spans="1:25" ht="15.75" customHeight="1" x14ac:dyDescent="0.3">
      <c r="A2" s="221"/>
      <c r="B2" s="497" t="s">
        <v>1</v>
      </c>
      <c r="C2" s="198"/>
      <c r="D2" s="198"/>
      <c r="E2" s="198"/>
      <c r="F2" s="198"/>
      <c r="G2" s="198"/>
      <c r="H2" s="198"/>
      <c r="I2" s="238" t="s">
        <v>822</v>
      </c>
      <c r="J2" s="198"/>
    </row>
    <row r="3" spans="1:25" ht="15.75" customHeight="1" x14ac:dyDescent="0.3">
      <c r="A3" s="239"/>
      <c r="B3" s="240" t="s">
        <v>3</v>
      </c>
      <c r="C3" s="241" t="s">
        <v>862</v>
      </c>
      <c r="D3" s="241"/>
      <c r="E3" s="309" t="s">
        <v>1338</v>
      </c>
      <c r="F3" s="240"/>
      <c r="G3" s="240"/>
      <c r="H3" s="240"/>
      <c r="I3" s="240"/>
    </row>
    <row r="4" spans="1:25" ht="15.75" customHeight="1" x14ac:dyDescent="0.3">
      <c r="A4" s="201">
        <v>2</v>
      </c>
      <c r="B4" s="202" t="s">
        <v>7</v>
      </c>
      <c r="C4" s="203" t="s">
        <v>8</v>
      </c>
      <c r="D4" s="204"/>
      <c r="E4" s="205"/>
      <c r="F4" s="206" t="s">
        <v>9</v>
      </c>
      <c r="G4" s="206" t="s">
        <v>10</v>
      </c>
      <c r="H4" s="206" t="s">
        <v>11</v>
      </c>
      <c r="I4" s="207" t="s">
        <v>12</v>
      </c>
    </row>
    <row r="5" spans="1:25" ht="15.75" customHeight="1" x14ac:dyDescent="0.3">
      <c r="A5" s="374">
        <v>3</v>
      </c>
      <c r="B5" s="375" t="s">
        <v>704</v>
      </c>
      <c r="C5" s="375" t="s">
        <v>97</v>
      </c>
      <c r="D5" s="376">
        <v>100</v>
      </c>
      <c r="E5" s="376">
        <v>100</v>
      </c>
      <c r="F5" s="376">
        <f>SUM(D5:E5)</f>
        <v>200</v>
      </c>
      <c r="G5" s="376">
        <v>8</v>
      </c>
      <c r="H5" s="433">
        <v>595</v>
      </c>
      <c r="I5" s="434">
        <v>24</v>
      </c>
    </row>
    <row r="6" spans="1:25" ht="15.75" customHeight="1" x14ac:dyDescent="0.3">
      <c r="A6" s="210">
        <v>7</v>
      </c>
      <c r="B6" s="211" t="s">
        <v>652</v>
      </c>
      <c r="C6" s="211" t="s">
        <v>62</v>
      </c>
      <c r="D6" s="212">
        <v>96</v>
      </c>
      <c r="E6" s="212">
        <v>97</v>
      </c>
      <c r="F6" s="212">
        <f>SUM(D6:E6)</f>
        <v>193</v>
      </c>
      <c r="G6" s="208">
        <v>7</v>
      </c>
      <c r="H6" s="435">
        <v>572</v>
      </c>
      <c r="I6" s="436">
        <v>21</v>
      </c>
    </row>
    <row r="7" spans="1:25" ht="15.75" customHeight="1" x14ac:dyDescent="0.3">
      <c r="A7" s="210">
        <v>5</v>
      </c>
      <c r="B7" s="211" t="s">
        <v>832</v>
      </c>
      <c r="C7" s="211" t="s">
        <v>84</v>
      </c>
      <c r="D7" s="212">
        <v>94</v>
      </c>
      <c r="E7" s="212">
        <v>98</v>
      </c>
      <c r="F7" s="212">
        <f>SUM(D7:E7)</f>
        <v>192</v>
      </c>
      <c r="G7" s="208">
        <v>6</v>
      </c>
      <c r="H7" s="435">
        <v>564</v>
      </c>
      <c r="I7" s="436">
        <v>17</v>
      </c>
      <c r="J7" s="214"/>
    </row>
    <row r="8" spans="1:25" ht="15.75" customHeight="1" x14ac:dyDescent="0.3">
      <c r="A8" s="210">
        <v>6</v>
      </c>
      <c r="B8" s="211" t="s">
        <v>89</v>
      </c>
      <c r="C8" s="211" t="s">
        <v>259</v>
      </c>
      <c r="D8" s="212">
        <v>91</v>
      </c>
      <c r="E8" s="212">
        <v>96</v>
      </c>
      <c r="F8" s="212">
        <f>SUM(D8:E8)</f>
        <v>187</v>
      </c>
      <c r="G8" s="208">
        <v>5</v>
      </c>
      <c r="H8" s="435">
        <v>562</v>
      </c>
      <c r="I8" s="436">
        <v>16</v>
      </c>
      <c r="K8" s="197"/>
    </row>
    <row r="9" spans="1:25" ht="15.75" customHeight="1" x14ac:dyDescent="0.3">
      <c r="A9" s="210">
        <v>8</v>
      </c>
      <c r="B9" s="211" t="s">
        <v>283</v>
      </c>
      <c r="C9" s="211" t="s">
        <v>284</v>
      </c>
      <c r="D9" s="212">
        <v>91</v>
      </c>
      <c r="E9" s="212">
        <v>89</v>
      </c>
      <c r="F9" s="212">
        <f>SUM(D9:E9)</f>
        <v>180</v>
      </c>
      <c r="G9" s="208">
        <v>2</v>
      </c>
      <c r="H9" s="435">
        <v>551</v>
      </c>
      <c r="I9" s="436">
        <v>11</v>
      </c>
    </row>
    <row r="10" spans="1:25" ht="15.75" customHeight="1" x14ac:dyDescent="0.3">
      <c r="A10" s="210">
        <v>4</v>
      </c>
      <c r="B10" s="211" t="s">
        <v>301</v>
      </c>
      <c r="C10" s="211" t="s">
        <v>284</v>
      </c>
      <c r="D10" s="212">
        <v>90</v>
      </c>
      <c r="E10" s="212">
        <v>93</v>
      </c>
      <c r="F10" s="212">
        <f>SUM(D10:E10)</f>
        <v>183</v>
      </c>
      <c r="G10" s="208">
        <v>4</v>
      </c>
      <c r="H10" s="435">
        <v>534</v>
      </c>
      <c r="I10" s="436">
        <v>7</v>
      </c>
    </row>
    <row r="11" spans="1:25" ht="15.75" customHeight="1" x14ac:dyDescent="0.3">
      <c r="A11" s="210">
        <v>2</v>
      </c>
      <c r="B11" s="211" t="s">
        <v>359</v>
      </c>
      <c r="C11" s="211" t="s">
        <v>284</v>
      </c>
      <c r="D11" s="212">
        <v>94</v>
      </c>
      <c r="E11" s="212">
        <v>87</v>
      </c>
      <c r="F11" s="212">
        <f>SUM(D11:E11)</f>
        <v>181</v>
      </c>
      <c r="G11" s="208">
        <v>3</v>
      </c>
      <c r="H11" s="435">
        <v>533</v>
      </c>
      <c r="I11" s="436">
        <v>7</v>
      </c>
    </row>
    <row r="12" spans="1:25" ht="15.75" customHeight="1" x14ac:dyDescent="0.3">
      <c r="A12" s="377">
        <v>1</v>
      </c>
      <c r="B12" s="378" t="s">
        <v>837</v>
      </c>
      <c r="C12" s="378" t="s">
        <v>34</v>
      </c>
      <c r="D12" s="379">
        <v>87</v>
      </c>
      <c r="E12" s="379">
        <v>84</v>
      </c>
      <c r="F12" s="379">
        <f>SUM(D12:E12)</f>
        <v>171</v>
      </c>
      <c r="G12" s="380">
        <v>1</v>
      </c>
      <c r="H12" s="437">
        <v>530</v>
      </c>
      <c r="I12" s="438">
        <v>7</v>
      </c>
    </row>
    <row r="13" spans="1:25" ht="15.75" customHeight="1" x14ac:dyDescent="0.3">
      <c r="A13" s="196"/>
    </row>
    <row r="14" spans="1:25" ht="15.75" customHeight="1" x14ac:dyDescent="0.3">
      <c r="A14" s="239"/>
      <c r="B14" s="240" t="s">
        <v>5</v>
      </c>
      <c r="C14" s="241" t="s">
        <v>863</v>
      </c>
      <c r="D14" s="241"/>
      <c r="E14" s="309" t="s">
        <v>1339</v>
      </c>
      <c r="F14" s="240"/>
      <c r="G14" s="240"/>
      <c r="H14" s="240"/>
      <c r="I14" s="240"/>
    </row>
    <row r="15" spans="1:25" ht="15.75" customHeight="1" x14ac:dyDescent="0.3">
      <c r="A15" s="201">
        <v>2</v>
      </c>
      <c r="B15" s="202" t="s">
        <v>7</v>
      </c>
      <c r="C15" s="203" t="s">
        <v>8</v>
      </c>
      <c r="D15" s="204"/>
      <c r="E15" s="205"/>
      <c r="F15" s="206" t="s">
        <v>9</v>
      </c>
      <c r="G15" s="206" t="s">
        <v>10</v>
      </c>
      <c r="H15" s="206" t="s">
        <v>11</v>
      </c>
      <c r="I15" s="207" t="s">
        <v>12</v>
      </c>
    </row>
    <row r="16" spans="1:25" ht="15.75" customHeight="1" x14ac:dyDescent="0.3">
      <c r="A16" s="374">
        <v>1</v>
      </c>
      <c r="B16" s="375" t="s">
        <v>451</v>
      </c>
      <c r="C16" s="375" t="s">
        <v>62</v>
      </c>
      <c r="D16" s="376">
        <v>95</v>
      </c>
      <c r="E16" s="376">
        <v>95</v>
      </c>
      <c r="F16" s="376">
        <f>SUM(D16:E16)</f>
        <v>190</v>
      </c>
      <c r="G16" s="376">
        <v>7</v>
      </c>
      <c r="H16" s="433">
        <v>573</v>
      </c>
      <c r="I16" s="434">
        <v>21</v>
      </c>
    </row>
    <row r="17" spans="1:9" ht="15.75" customHeight="1" x14ac:dyDescent="0.3">
      <c r="A17" s="210">
        <v>3</v>
      </c>
      <c r="B17" s="211" t="s">
        <v>865</v>
      </c>
      <c r="C17" s="211" t="s">
        <v>62</v>
      </c>
      <c r="D17" s="212">
        <v>92</v>
      </c>
      <c r="E17" s="212">
        <v>90</v>
      </c>
      <c r="F17" s="212">
        <f>SUM(D17:E17)</f>
        <v>182</v>
      </c>
      <c r="G17" s="208">
        <v>6</v>
      </c>
      <c r="H17" s="435">
        <v>544</v>
      </c>
      <c r="I17" s="436">
        <v>17</v>
      </c>
    </row>
    <row r="18" spans="1:9" ht="15.75" customHeight="1" x14ac:dyDescent="0.3">
      <c r="A18" s="210">
        <v>2</v>
      </c>
      <c r="B18" s="211" t="s">
        <v>864</v>
      </c>
      <c r="C18" s="211" t="s">
        <v>425</v>
      </c>
      <c r="D18" s="212">
        <v>90</v>
      </c>
      <c r="E18" s="212">
        <v>87</v>
      </c>
      <c r="F18" s="212">
        <f>SUM(D18:E18)</f>
        <v>177</v>
      </c>
      <c r="G18" s="208">
        <v>5</v>
      </c>
      <c r="H18" s="435">
        <v>532</v>
      </c>
      <c r="I18" s="436">
        <v>15</v>
      </c>
    </row>
    <row r="19" spans="1:9" ht="15.75" customHeight="1" x14ac:dyDescent="0.3">
      <c r="A19" s="210">
        <v>6</v>
      </c>
      <c r="B19" s="211" t="s">
        <v>843</v>
      </c>
      <c r="C19" s="211" t="s">
        <v>348</v>
      </c>
      <c r="D19" s="212">
        <v>87</v>
      </c>
      <c r="E19" s="212">
        <v>90</v>
      </c>
      <c r="F19" s="212">
        <f>SUM(D19:E19)</f>
        <v>177</v>
      </c>
      <c r="G19" s="208">
        <v>5</v>
      </c>
      <c r="H19" s="435">
        <v>532</v>
      </c>
      <c r="I19" s="436">
        <v>14</v>
      </c>
    </row>
    <row r="20" spans="1:9" ht="15.75" customHeight="1" x14ac:dyDescent="0.3">
      <c r="A20" s="210">
        <v>5</v>
      </c>
      <c r="B20" s="211" t="s">
        <v>118</v>
      </c>
      <c r="C20" s="211" t="s">
        <v>72</v>
      </c>
      <c r="D20" s="212">
        <v>88</v>
      </c>
      <c r="E20" s="212">
        <v>88</v>
      </c>
      <c r="F20" s="212">
        <f>SUM(D20:E20)</f>
        <v>176</v>
      </c>
      <c r="G20" s="208">
        <v>3</v>
      </c>
      <c r="H20" s="435">
        <v>520</v>
      </c>
      <c r="I20" s="436">
        <v>9</v>
      </c>
    </row>
    <row r="21" spans="1:9" ht="15.75" customHeight="1" x14ac:dyDescent="0.3">
      <c r="A21" s="210">
        <v>7</v>
      </c>
      <c r="B21" s="211" t="s">
        <v>866</v>
      </c>
      <c r="C21" s="211" t="s">
        <v>62</v>
      </c>
      <c r="D21" s="212">
        <v>66</v>
      </c>
      <c r="E21" s="212">
        <v>77</v>
      </c>
      <c r="F21" s="212">
        <f>SUM(D21:E21)</f>
        <v>143</v>
      </c>
      <c r="G21" s="208">
        <v>2</v>
      </c>
      <c r="H21" s="435">
        <v>284</v>
      </c>
      <c r="I21" s="436">
        <v>4</v>
      </c>
    </row>
    <row r="22" spans="1:9" ht="15.75" customHeight="1" x14ac:dyDescent="0.3">
      <c r="A22" s="377">
        <v>4</v>
      </c>
      <c r="B22" s="378" t="s">
        <v>163</v>
      </c>
      <c r="C22" s="378" t="s">
        <v>79</v>
      </c>
      <c r="D22" s="379" t="s">
        <v>30</v>
      </c>
      <c r="E22" s="379"/>
      <c r="F22" s="379">
        <f>SUM(D22:E22)</f>
        <v>0</v>
      </c>
      <c r="G22" s="380">
        <v>0</v>
      </c>
      <c r="H22" s="437">
        <v>0</v>
      </c>
      <c r="I22" s="438">
        <v>0</v>
      </c>
    </row>
    <row r="23" spans="1:9" ht="15.75" customHeight="1" x14ac:dyDescent="0.3">
      <c r="A23" s="196"/>
    </row>
    <row r="24" spans="1:9" ht="15.75" customHeight="1" x14ac:dyDescent="0.3">
      <c r="B24" s="196" t="s">
        <v>849</v>
      </c>
      <c r="F24" s="217" t="s">
        <v>1505</v>
      </c>
    </row>
    <row r="25" spans="1:9" ht="15.75" customHeight="1" x14ac:dyDescent="0.3">
      <c r="B25" s="196" t="s">
        <v>1506</v>
      </c>
    </row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ortState xmlns:xlrd2="http://schemas.microsoft.com/office/spreadsheetml/2017/richdata2" ref="A16:I22">
    <sortCondition descending="1" ref="I16"/>
    <sortCondition descending="1" ref="H16"/>
  </sortState>
  <hyperlinks>
    <hyperlink ref="B2" location="'Index'!A3" tooltip="Go to the Index sheet" display="á" xr:uid="{577B2E6F-387B-44D8-A0A9-DFEACCA400E3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6EAC-EC2E-4088-99DD-A8E366D81EE5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91" customWidth="1"/>
    <col min="2" max="3" width="20.7109375" style="291" customWidth="1"/>
    <col min="4" max="7" width="5" style="291" customWidth="1"/>
    <col min="8" max="8" width="1.7109375" style="291" customWidth="1"/>
    <col min="9" max="9" width="2.7109375" style="291" customWidth="1"/>
    <col min="10" max="11" width="20.7109375" style="291" customWidth="1"/>
    <col min="12" max="15" width="5" style="291" customWidth="1"/>
    <col min="16" max="25" width="11.7109375" style="291"/>
  </cols>
  <sheetData>
    <row r="1" spans="1:25" ht="18" x14ac:dyDescent="0.35">
      <c r="A1" s="289"/>
      <c r="B1" s="289" t="s">
        <v>1154</v>
      </c>
      <c r="C1" s="289"/>
      <c r="D1" s="72"/>
      <c r="E1" s="72"/>
      <c r="F1" s="72"/>
      <c r="G1" s="72"/>
      <c r="H1" s="72"/>
      <c r="I1" s="72" t="s">
        <v>1504</v>
      </c>
      <c r="J1" s="72"/>
      <c r="K1" s="72"/>
      <c r="L1" s="72"/>
      <c r="M1" s="289"/>
      <c r="N1" s="72"/>
      <c r="O1" s="72"/>
      <c r="P1" s="72"/>
      <c r="Q1" s="72"/>
      <c r="R1" s="72"/>
      <c r="S1" s="72"/>
      <c r="T1" s="72"/>
      <c r="U1" s="72"/>
      <c r="V1" s="72"/>
      <c r="W1" s="72"/>
      <c r="X1" s="289"/>
      <c r="Y1" s="289"/>
    </row>
    <row r="2" spans="1:25" ht="15.75" customHeight="1" x14ac:dyDescent="0.3">
      <c r="B2" s="75" t="s">
        <v>1</v>
      </c>
      <c r="I2" s="292" t="s">
        <v>1155</v>
      </c>
    </row>
    <row r="3" spans="1:25" ht="15.75" customHeight="1" x14ac:dyDescent="0.3">
      <c r="A3" s="294"/>
      <c r="B3" s="294" t="s">
        <v>3</v>
      </c>
      <c r="C3" s="295" t="s">
        <v>1156</v>
      </c>
      <c r="D3" s="295"/>
      <c r="E3" s="295" t="s">
        <v>1344</v>
      </c>
      <c r="F3" s="294"/>
      <c r="G3" s="294"/>
      <c r="H3" s="294"/>
      <c r="Q3" s="294"/>
      <c r="R3" s="294"/>
      <c r="S3" s="294"/>
      <c r="T3" s="294"/>
      <c r="U3" s="294"/>
      <c r="V3" s="294"/>
      <c r="W3" s="294"/>
      <c r="X3" s="294"/>
      <c r="Y3" s="294"/>
    </row>
    <row r="4" spans="1:25" ht="15.75" customHeight="1" x14ac:dyDescent="0.3">
      <c r="A4" s="270">
        <v>1</v>
      </c>
      <c r="B4" s="296" t="s">
        <v>7</v>
      </c>
      <c r="C4" s="296" t="s">
        <v>8</v>
      </c>
      <c r="D4" s="297" t="s">
        <v>9</v>
      </c>
      <c r="E4" s="297" t="s">
        <v>10</v>
      </c>
      <c r="F4" s="297" t="s">
        <v>11</v>
      </c>
      <c r="G4" s="298" t="s">
        <v>12</v>
      </c>
    </row>
    <row r="5" spans="1:25" ht="15.75" customHeight="1" x14ac:dyDescent="0.3">
      <c r="A5" s="391">
        <v>3</v>
      </c>
      <c r="B5" s="316" t="s">
        <v>1157</v>
      </c>
      <c r="C5" s="316" t="s">
        <v>24</v>
      </c>
      <c r="D5" s="317">
        <v>90</v>
      </c>
      <c r="E5" s="392">
        <v>6</v>
      </c>
      <c r="F5" s="317">
        <v>272</v>
      </c>
      <c r="G5" s="457">
        <v>18</v>
      </c>
    </row>
    <row r="6" spans="1:25" ht="15.75" customHeight="1" x14ac:dyDescent="0.3">
      <c r="A6" s="300">
        <v>6</v>
      </c>
      <c r="B6" s="92" t="s">
        <v>601</v>
      </c>
      <c r="C6" s="92" t="s">
        <v>602</v>
      </c>
      <c r="D6" s="301">
        <v>90</v>
      </c>
      <c r="E6" s="299">
        <v>6</v>
      </c>
      <c r="F6" s="301">
        <v>261</v>
      </c>
      <c r="G6" s="302">
        <v>15</v>
      </c>
      <c r="V6" s="73"/>
      <c r="W6" s="73"/>
    </row>
    <row r="7" spans="1:25" ht="15.75" customHeight="1" x14ac:dyDescent="0.3">
      <c r="A7" s="300">
        <v>4</v>
      </c>
      <c r="B7" s="92" t="s">
        <v>1158</v>
      </c>
      <c r="C7" s="92" t="s">
        <v>24</v>
      </c>
      <c r="D7" s="94">
        <v>80</v>
      </c>
      <c r="E7" s="299">
        <v>3</v>
      </c>
      <c r="F7" s="94">
        <v>253</v>
      </c>
      <c r="G7" s="95">
        <v>11</v>
      </c>
      <c r="H7" s="73"/>
      <c r="I7" s="73"/>
      <c r="J7" s="130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X7" s="73"/>
      <c r="Y7" s="73"/>
    </row>
    <row r="8" spans="1:25" ht="15.75" customHeight="1" x14ac:dyDescent="0.3">
      <c r="A8" s="300">
        <v>2</v>
      </c>
      <c r="B8" s="92" t="s">
        <v>607</v>
      </c>
      <c r="C8" s="92" t="s">
        <v>24</v>
      </c>
      <c r="D8" s="301">
        <v>79</v>
      </c>
      <c r="E8" s="299">
        <v>2</v>
      </c>
      <c r="F8" s="301">
        <v>249</v>
      </c>
      <c r="G8" s="302">
        <v>10</v>
      </c>
      <c r="H8" s="73"/>
      <c r="I8" s="73"/>
      <c r="J8" s="73"/>
      <c r="K8" s="74"/>
      <c r="L8" s="73"/>
      <c r="M8" s="73"/>
      <c r="N8" s="73"/>
      <c r="O8" s="73"/>
      <c r="P8" s="73"/>
      <c r="Q8" s="73"/>
      <c r="R8" s="73"/>
      <c r="S8" s="73"/>
      <c r="T8" s="73"/>
      <c r="U8" s="73"/>
      <c r="X8" s="73"/>
      <c r="Y8" s="73"/>
    </row>
    <row r="9" spans="1:25" ht="15.75" customHeight="1" x14ac:dyDescent="0.3">
      <c r="A9" s="300">
        <v>5</v>
      </c>
      <c r="B9" s="92" t="s">
        <v>1159</v>
      </c>
      <c r="C9" s="92" t="s">
        <v>24</v>
      </c>
      <c r="D9" s="301">
        <v>87</v>
      </c>
      <c r="E9" s="299">
        <v>4</v>
      </c>
      <c r="F9" s="301">
        <v>226</v>
      </c>
      <c r="G9" s="302">
        <v>6</v>
      </c>
    </row>
    <row r="10" spans="1:25" ht="15.75" customHeight="1" x14ac:dyDescent="0.3">
      <c r="A10" s="393">
        <v>1</v>
      </c>
      <c r="B10" s="321" t="s">
        <v>655</v>
      </c>
      <c r="C10" s="321" t="s">
        <v>24</v>
      </c>
      <c r="D10" s="394">
        <v>78</v>
      </c>
      <c r="E10" s="395">
        <v>1</v>
      </c>
      <c r="F10" s="431">
        <v>228</v>
      </c>
      <c r="G10" s="432">
        <v>5</v>
      </c>
      <c r="V10" s="73"/>
      <c r="W10" s="73"/>
    </row>
    <row r="11" spans="1:25" ht="15.75" customHeight="1" x14ac:dyDescent="0.3"/>
    <row r="12" spans="1:25" ht="15.75" customHeight="1" x14ac:dyDescent="0.3">
      <c r="B12" s="294" t="s">
        <v>636</v>
      </c>
    </row>
    <row r="13" spans="1:25" ht="15.75" customHeight="1" x14ac:dyDescent="0.3"/>
    <row r="14" spans="1:25" ht="15.75" customHeight="1" x14ac:dyDescent="0.3">
      <c r="B14" s="73" t="s">
        <v>1160</v>
      </c>
      <c r="C14" s="73"/>
      <c r="D14" s="73"/>
      <c r="E14" s="73"/>
      <c r="F14" s="98" t="s">
        <v>1505</v>
      </c>
      <c r="G14" s="73"/>
    </row>
    <row r="15" spans="1:25" ht="15.75" customHeight="1" x14ac:dyDescent="0.3">
      <c r="B15" s="73" t="s">
        <v>1506</v>
      </c>
      <c r="C15" s="73"/>
      <c r="D15" s="73"/>
      <c r="E15" s="73"/>
      <c r="F15" s="73"/>
      <c r="G15" s="73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á" xr:uid="{81543E9F-1096-49FE-A24E-4349BA3F496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C5C81-B90D-4C63-8F84-2D13FB3B24A1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91" customWidth="1"/>
    <col min="2" max="3" width="20.7109375" style="291" customWidth="1"/>
    <col min="4" max="7" width="5" style="291" customWidth="1"/>
    <col min="8" max="8" width="1.7109375" style="291" customWidth="1"/>
    <col min="9" max="9" width="2.7109375" style="291" customWidth="1"/>
    <col min="10" max="11" width="20.7109375" style="291" customWidth="1"/>
    <col min="12" max="15" width="5" style="291" customWidth="1"/>
    <col min="16" max="25" width="11.7109375" style="291"/>
  </cols>
  <sheetData>
    <row r="1" spans="1:25" ht="18" x14ac:dyDescent="0.35">
      <c r="A1" s="289"/>
      <c r="B1" s="289" t="s">
        <v>1161</v>
      </c>
      <c r="C1" s="289"/>
      <c r="D1" s="72"/>
      <c r="E1" s="72"/>
      <c r="F1" s="72"/>
      <c r="G1" s="72"/>
      <c r="H1" s="72"/>
      <c r="I1" s="72" t="s">
        <v>1504</v>
      </c>
      <c r="J1" s="72"/>
      <c r="K1" s="72"/>
      <c r="L1" s="72"/>
      <c r="M1" s="289"/>
      <c r="N1" s="72"/>
      <c r="O1" s="72"/>
      <c r="P1" s="72"/>
      <c r="Q1" s="72"/>
      <c r="R1" s="72"/>
      <c r="S1" s="72"/>
      <c r="T1" s="72"/>
      <c r="U1" s="72"/>
      <c r="V1" s="72"/>
      <c r="W1" s="72"/>
      <c r="X1" s="289"/>
      <c r="Y1" s="289"/>
    </row>
    <row r="2" spans="1:25" ht="15.75" customHeight="1" x14ac:dyDescent="0.3">
      <c r="B2" s="75" t="s">
        <v>1</v>
      </c>
      <c r="I2" s="292" t="s">
        <v>1155</v>
      </c>
    </row>
    <row r="3" spans="1:25" ht="15.75" customHeight="1" x14ac:dyDescent="0.3">
      <c r="A3" s="294"/>
      <c r="B3" s="294" t="s">
        <v>3</v>
      </c>
      <c r="C3" s="295" t="s">
        <v>1162</v>
      </c>
      <c r="D3" s="295"/>
      <c r="E3" s="295" t="s">
        <v>1345</v>
      </c>
      <c r="F3" s="294"/>
      <c r="G3" s="294"/>
      <c r="H3" s="294"/>
      <c r="Q3" s="294"/>
      <c r="R3" s="294"/>
      <c r="S3" s="294"/>
      <c r="T3" s="294"/>
      <c r="U3" s="294"/>
      <c r="V3" s="294"/>
      <c r="W3" s="294"/>
      <c r="X3" s="294"/>
      <c r="Y3" s="294"/>
    </row>
    <row r="4" spans="1:25" ht="15.75" customHeight="1" x14ac:dyDescent="0.3">
      <c r="A4" s="270">
        <v>1</v>
      </c>
      <c r="B4" s="296" t="s">
        <v>7</v>
      </c>
      <c r="C4" s="296" t="s">
        <v>8</v>
      </c>
      <c r="D4" s="297" t="s">
        <v>9</v>
      </c>
      <c r="E4" s="297" t="s">
        <v>10</v>
      </c>
      <c r="F4" s="297" t="s">
        <v>11</v>
      </c>
      <c r="G4" s="298" t="s">
        <v>12</v>
      </c>
    </row>
    <row r="5" spans="1:25" ht="15.75" customHeight="1" x14ac:dyDescent="0.3">
      <c r="A5" s="391">
        <v>6</v>
      </c>
      <c r="B5" s="316" t="s">
        <v>1164</v>
      </c>
      <c r="C5" s="316" t="s">
        <v>57</v>
      </c>
      <c r="D5" s="392">
        <v>95</v>
      </c>
      <c r="E5" s="392">
        <v>11</v>
      </c>
      <c r="F5" s="392">
        <v>287</v>
      </c>
      <c r="G5" s="473">
        <v>32</v>
      </c>
    </row>
    <row r="6" spans="1:25" ht="15.75" customHeight="1" x14ac:dyDescent="0.3">
      <c r="A6" s="300">
        <v>7</v>
      </c>
      <c r="B6" s="92" t="s">
        <v>397</v>
      </c>
      <c r="C6" s="92" t="s">
        <v>132</v>
      </c>
      <c r="D6" s="301">
        <v>91</v>
      </c>
      <c r="E6" s="299">
        <v>9</v>
      </c>
      <c r="F6" s="301">
        <v>274</v>
      </c>
      <c r="G6" s="302">
        <v>27</v>
      </c>
    </row>
    <row r="7" spans="1:25" ht="15.75" customHeight="1" x14ac:dyDescent="0.3">
      <c r="A7" s="300">
        <v>8</v>
      </c>
      <c r="B7" s="92" t="s">
        <v>398</v>
      </c>
      <c r="C7" s="92" t="s">
        <v>72</v>
      </c>
      <c r="D7" s="301">
        <v>94</v>
      </c>
      <c r="E7" s="299">
        <v>10</v>
      </c>
      <c r="F7" s="301">
        <v>272</v>
      </c>
      <c r="G7" s="302">
        <v>26</v>
      </c>
      <c r="H7" s="73"/>
      <c r="I7" s="73"/>
      <c r="J7" s="130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spans="1:25" ht="15.75" customHeight="1" x14ac:dyDescent="0.3">
      <c r="A8" s="300">
        <v>3</v>
      </c>
      <c r="B8" s="92" t="s">
        <v>83</v>
      </c>
      <c r="C8" s="92" t="s">
        <v>84</v>
      </c>
      <c r="D8" s="94">
        <v>90</v>
      </c>
      <c r="E8" s="299">
        <v>7</v>
      </c>
      <c r="F8" s="94">
        <v>272</v>
      </c>
      <c r="G8" s="95">
        <v>25</v>
      </c>
      <c r="H8" s="73"/>
      <c r="I8" s="73"/>
      <c r="J8" s="73"/>
      <c r="K8" s="74"/>
      <c r="L8" s="73"/>
      <c r="M8" s="73"/>
      <c r="N8" s="73"/>
      <c r="O8" s="73"/>
      <c r="P8" s="73"/>
      <c r="Q8" s="73"/>
      <c r="R8" s="73"/>
      <c r="S8" s="73"/>
      <c r="T8" s="73"/>
      <c r="U8" s="73"/>
      <c r="X8" s="73"/>
      <c r="Y8" s="73"/>
    </row>
    <row r="9" spans="1:25" ht="15.75" customHeight="1" x14ac:dyDescent="0.3">
      <c r="A9" s="300">
        <v>4</v>
      </c>
      <c r="B9" s="92" t="s">
        <v>400</v>
      </c>
      <c r="C9" s="92" t="s">
        <v>132</v>
      </c>
      <c r="D9" s="94">
        <v>86</v>
      </c>
      <c r="E9" s="299">
        <v>5</v>
      </c>
      <c r="F9" s="94">
        <v>270</v>
      </c>
      <c r="G9" s="95">
        <v>24</v>
      </c>
    </row>
    <row r="10" spans="1:25" ht="15.75" customHeight="1" x14ac:dyDescent="0.3">
      <c r="A10" s="300">
        <v>11</v>
      </c>
      <c r="B10" s="92" t="s">
        <v>1165</v>
      </c>
      <c r="C10" s="92" t="s">
        <v>72</v>
      </c>
      <c r="D10" s="301">
        <v>91</v>
      </c>
      <c r="E10" s="299">
        <v>9</v>
      </c>
      <c r="F10" s="301">
        <v>256</v>
      </c>
      <c r="G10" s="302">
        <v>19</v>
      </c>
    </row>
    <row r="11" spans="1:25" ht="15.75" customHeight="1" x14ac:dyDescent="0.3">
      <c r="A11" s="300">
        <v>10</v>
      </c>
      <c r="B11" s="92" t="s">
        <v>601</v>
      </c>
      <c r="C11" s="92" t="s">
        <v>602</v>
      </c>
      <c r="D11" s="301">
        <v>89</v>
      </c>
      <c r="E11" s="299">
        <v>6</v>
      </c>
      <c r="F11" s="301">
        <v>263</v>
      </c>
      <c r="G11" s="302">
        <v>18</v>
      </c>
    </row>
    <row r="12" spans="1:25" ht="15.75" customHeight="1" x14ac:dyDescent="0.3">
      <c r="A12" s="300">
        <v>9</v>
      </c>
      <c r="B12" s="92" t="s">
        <v>1158</v>
      </c>
      <c r="C12" s="92" t="s">
        <v>24</v>
      </c>
      <c r="D12" s="301">
        <v>85</v>
      </c>
      <c r="E12" s="299">
        <v>4</v>
      </c>
      <c r="F12" s="301">
        <v>258</v>
      </c>
      <c r="G12" s="302">
        <v>15</v>
      </c>
    </row>
    <row r="13" spans="1:25" ht="15.75" customHeight="1" x14ac:dyDescent="0.3">
      <c r="A13" s="300">
        <v>5</v>
      </c>
      <c r="B13" s="92" t="s">
        <v>591</v>
      </c>
      <c r="C13" s="92" t="s">
        <v>24</v>
      </c>
      <c r="D13" s="301">
        <v>82</v>
      </c>
      <c r="E13" s="299">
        <v>3</v>
      </c>
      <c r="F13" s="301">
        <v>243</v>
      </c>
      <c r="G13" s="302">
        <v>10</v>
      </c>
    </row>
    <row r="14" spans="1:25" ht="15.75" customHeight="1" x14ac:dyDescent="0.3">
      <c r="A14" s="300">
        <v>1</v>
      </c>
      <c r="B14" s="92" t="s">
        <v>656</v>
      </c>
      <c r="C14" s="92" t="s">
        <v>602</v>
      </c>
      <c r="D14" s="301">
        <v>70</v>
      </c>
      <c r="E14" s="299">
        <v>2</v>
      </c>
      <c r="F14" s="146">
        <v>218</v>
      </c>
      <c r="G14" s="147">
        <v>6</v>
      </c>
      <c r="V14" s="73"/>
      <c r="W14" s="73"/>
    </row>
    <row r="15" spans="1:25" ht="15.75" customHeight="1" x14ac:dyDescent="0.3">
      <c r="A15" s="393">
        <v>2</v>
      </c>
      <c r="B15" s="321" t="s">
        <v>1163</v>
      </c>
      <c r="C15" s="321" t="s">
        <v>602</v>
      </c>
      <c r="D15" s="394">
        <v>67</v>
      </c>
      <c r="E15" s="395">
        <v>1</v>
      </c>
      <c r="F15" s="303">
        <v>153</v>
      </c>
      <c r="G15" s="304">
        <v>3</v>
      </c>
    </row>
    <row r="16" spans="1:25" ht="15.75" customHeight="1" x14ac:dyDescent="0.3"/>
    <row r="17" spans="2:7" ht="15.75" customHeight="1" x14ac:dyDescent="0.3">
      <c r="B17" s="294" t="s">
        <v>636</v>
      </c>
    </row>
    <row r="18" spans="2:7" ht="15.75" customHeight="1" x14ac:dyDescent="0.3"/>
    <row r="19" spans="2:7" ht="15.75" customHeight="1" x14ac:dyDescent="0.3">
      <c r="B19" s="73" t="s">
        <v>1160</v>
      </c>
      <c r="C19" s="73"/>
      <c r="D19" s="73"/>
      <c r="E19" s="73"/>
      <c r="F19" s="98" t="s">
        <v>1505</v>
      </c>
      <c r="G19" s="73"/>
    </row>
    <row r="20" spans="2:7" ht="15.75" customHeight="1" x14ac:dyDescent="0.3">
      <c r="B20" s="73" t="s">
        <v>1506</v>
      </c>
      <c r="C20" s="73"/>
      <c r="D20" s="73"/>
      <c r="E20" s="73"/>
      <c r="F20" s="73"/>
      <c r="G20" s="73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A5:G15">
    <sortCondition descending="1" ref="G5"/>
    <sortCondition descending="1" ref="F5"/>
  </sortState>
  <hyperlinks>
    <hyperlink ref="B2" location="'Index'!A3" tooltip="Go to the Index sheet" display="á" xr:uid="{51FA4558-A469-4F49-8121-6F9B1B538D08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027BB-5CC6-40B9-92A5-9661B05705FE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91" customWidth="1"/>
    <col min="2" max="3" width="20.7109375" style="291" customWidth="1"/>
    <col min="4" max="7" width="5" style="291" customWidth="1"/>
    <col min="8" max="8" width="1.7109375" style="291" customWidth="1"/>
    <col min="9" max="9" width="2.7109375" style="291" customWidth="1"/>
    <col min="10" max="11" width="20.7109375" style="291" customWidth="1"/>
    <col min="12" max="15" width="5" style="291" customWidth="1"/>
    <col min="16" max="25" width="11.7109375" style="291"/>
  </cols>
  <sheetData>
    <row r="1" spans="1:25" ht="18" x14ac:dyDescent="0.35">
      <c r="A1" s="289"/>
      <c r="B1" s="289" t="s">
        <v>1166</v>
      </c>
      <c r="C1" s="289"/>
      <c r="D1" s="72"/>
      <c r="E1" s="72"/>
      <c r="F1" s="72"/>
      <c r="G1" s="72"/>
      <c r="H1" s="72"/>
      <c r="I1" s="72" t="s">
        <v>1504</v>
      </c>
      <c r="J1" s="72"/>
      <c r="K1" s="72"/>
      <c r="L1" s="72"/>
      <c r="M1" s="289"/>
      <c r="N1" s="72"/>
      <c r="O1" s="72"/>
      <c r="P1" s="72"/>
      <c r="Q1" s="72"/>
      <c r="R1" s="72"/>
      <c r="S1" s="72"/>
      <c r="T1" s="72"/>
      <c r="U1" s="72"/>
      <c r="V1" s="72"/>
      <c r="W1" s="72"/>
      <c r="X1" s="289"/>
      <c r="Y1" s="289"/>
    </row>
    <row r="2" spans="1:25" ht="15.75" customHeight="1" x14ac:dyDescent="0.3">
      <c r="B2" s="75" t="s">
        <v>1</v>
      </c>
      <c r="I2" s="292" t="s">
        <v>1155</v>
      </c>
    </row>
    <row r="3" spans="1:25" ht="15.75" customHeight="1" x14ac:dyDescent="0.3">
      <c r="A3" s="294"/>
      <c r="B3" s="294" t="s">
        <v>3</v>
      </c>
      <c r="C3" s="295" t="s">
        <v>1167</v>
      </c>
      <c r="D3" s="295"/>
      <c r="E3" s="295" t="s">
        <v>1346</v>
      </c>
      <c r="F3" s="294"/>
      <c r="G3" s="294"/>
      <c r="H3" s="294"/>
      <c r="Q3" s="294"/>
      <c r="R3" s="294"/>
      <c r="S3" s="294"/>
      <c r="T3" s="294"/>
      <c r="U3" s="294"/>
      <c r="V3" s="294"/>
      <c r="W3" s="294"/>
      <c r="X3" s="294"/>
      <c r="Y3" s="294"/>
    </row>
    <row r="4" spans="1:25" ht="15.75" customHeight="1" x14ac:dyDescent="0.3">
      <c r="A4" s="270">
        <v>1</v>
      </c>
      <c r="B4" s="296" t="s">
        <v>7</v>
      </c>
      <c r="C4" s="296" t="s">
        <v>8</v>
      </c>
      <c r="D4" s="297" t="s">
        <v>9</v>
      </c>
      <c r="E4" s="297" t="s">
        <v>10</v>
      </c>
      <c r="F4" s="297" t="s">
        <v>11</v>
      </c>
      <c r="G4" s="298" t="s">
        <v>12</v>
      </c>
    </row>
    <row r="5" spans="1:25" ht="15.75" customHeight="1" x14ac:dyDescent="0.3">
      <c r="A5" s="391">
        <v>7</v>
      </c>
      <c r="B5" s="316" t="s">
        <v>615</v>
      </c>
      <c r="C5" s="316" t="s">
        <v>43</v>
      </c>
      <c r="D5" s="392">
        <v>85</v>
      </c>
      <c r="E5" s="392">
        <v>5</v>
      </c>
      <c r="F5" s="392">
        <v>261</v>
      </c>
      <c r="G5" s="473">
        <v>19</v>
      </c>
    </row>
    <row r="6" spans="1:25" ht="15.75" customHeight="1" x14ac:dyDescent="0.3">
      <c r="A6" s="300">
        <v>2</v>
      </c>
      <c r="B6" s="92" t="s">
        <v>83</v>
      </c>
      <c r="C6" s="92" t="s">
        <v>84</v>
      </c>
      <c r="D6" s="301">
        <v>88</v>
      </c>
      <c r="E6" s="299">
        <v>7</v>
      </c>
      <c r="F6" s="301">
        <v>260</v>
      </c>
      <c r="G6" s="302">
        <v>19</v>
      </c>
      <c r="V6" s="73"/>
      <c r="W6" s="73"/>
    </row>
    <row r="7" spans="1:25" ht="15.75" customHeight="1" x14ac:dyDescent="0.3">
      <c r="A7" s="300">
        <v>6</v>
      </c>
      <c r="B7" s="92" t="s">
        <v>1170</v>
      </c>
      <c r="C7" s="92" t="s">
        <v>132</v>
      </c>
      <c r="D7" s="301">
        <v>87</v>
      </c>
      <c r="E7" s="299">
        <v>6</v>
      </c>
      <c r="F7" s="301">
        <v>258</v>
      </c>
      <c r="G7" s="302">
        <v>16</v>
      </c>
      <c r="H7" s="73"/>
      <c r="I7" s="73"/>
      <c r="J7" s="130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X7" s="73"/>
      <c r="Y7" s="73"/>
    </row>
    <row r="8" spans="1:25" ht="15.75" customHeight="1" x14ac:dyDescent="0.3">
      <c r="A8" s="300">
        <v>1</v>
      </c>
      <c r="B8" s="92" t="s">
        <v>607</v>
      </c>
      <c r="C8" s="92" t="s">
        <v>24</v>
      </c>
      <c r="D8" s="301">
        <v>72</v>
      </c>
      <c r="E8" s="299">
        <v>3</v>
      </c>
      <c r="F8" s="146">
        <v>234</v>
      </c>
      <c r="G8" s="147">
        <v>11</v>
      </c>
      <c r="H8" s="73"/>
      <c r="I8" s="73"/>
      <c r="J8" s="73"/>
      <c r="K8" s="74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spans="1:25" ht="15.75" customHeight="1" x14ac:dyDescent="0.3">
      <c r="A9" s="300">
        <v>4</v>
      </c>
      <c r="B9" s="92" t="s">
        <v>1169</v>
      </c>
      <c r="C9" s="92" t="s">
        <v>43</v>
      </c>
      <c r="D9" s="94">
        <v>83</v>
      </c>
      <c r="E9" s="299">
        <v>4</v>
      </c>
      <c r="F9" s="94">
        <v>239</v>
      </c>
      <c r="G9" s="95">
        <v>10</v>
      </c>
    </row>
    <row r="10" spans="1:25" ht="15.75" customHeight="1" x14ac:dyDescent="0.3">
      <c r="A10" s="300">
        <v>3</v>
      </c>
      <c r="B10" s="92" t="s">
        <v>1168</v>
      </c>
      <c r="C10" s="92" t="s">
        <v>84</v>
      </c>
      <c r="D10" s="94">
        <v>71</v>
      </c>
      <c r="E10" s="299">
        <v>2</v>
      </c>
      <c r="F10" s="94">
        <v>213</v>
      </c>
      <c r="G10" s="95">
        <v>7</v>
      </c>
    </row>
    <row r="11" spans="1:25" ht="15.75" customHeight="1" x14ac:dyDescent="0.3">
      <c r="A11" s="393">
        <v>5</v>
      </c>
      <c r="B11" s="321" t="s">
        <v>593</v>
      </c>
      <c r="C11" s="321" t="s">
        <v>594</v>
      </c>
      <c r="D11" s="394" t="s">
        <v>37</v>
      </c>
      <c r="E11" s="395">
        <v>0</v>
      </c>
      <c r="F11" s="303">
        <v>0</v>
      </c>
      <c r="G11" s="304">
        <v>0</v>
      </c>
    </row>
    <row r="12" spans="1:25" ht="15.75" customHeight="1" x14ac:dyDescent="0.3"/>
    <row r="13" spans="1:25" ht="15.75" customHeight="1" x14ac:dyDescent="0.3">
      <c r="A13" s="294"/>
      <c r="B13" s="294" t="s">
        <v>5</v>
      </c>
      <c r="C13" s="295" t="s">
        <v>1171</v>
      </c>
      <c r="D13" s="295"/>
      <c r="E13" s="295" t="s">
        <v>1347</v>
      </c>
      <c r="F13" s="294"/>
      <c r="G13" s="294"/>
    </row>
    <row r="14" spans="1:25" ht="15.75" customHeight="1" x14ac:dyDescent="0.3">
      <c r="A14" s="270">
        <v>1</v>
      </c>
      <c r="B14" s="296" t="s">
        <v>7</v>
      </c>
      <c r="C14" s="296" t="s">
        <v>8</v>
      </c>
      <c r="D14" s="297" t="s">
        <v>9</v>
      </c>
      <c r="E14" s="297" t="s">
        <v>10</v>
      </c>
      <c r="F14" s="297" t="s">
        <v>11</v>
      </c>
      <c r="G14" s="298" t="s">
        <v>12</v>
      </c>
    </row>
    <row r="15" spans="1:25" ht="15.75" customHeight="1" x14ac:dyDescent="0.3">
      <c r="A15" s="391">
        <v>6</v>
      </c>
      <c r="B15" s="316" t="s">
        <v>677</v>
      </c>
      <c r="C15" s="316" t="s">
        <v>84</v>
      </c>
      <c r="D15" s="392">
        <v>72</v>
      </c>
      <c r="E15" s="392">
        <v>7</v>
      </c>
      <c r="F15" s="392">
        <v>227</v>
      </c>
      <c r="G15" s="473">
        <v>21</v>
      </c>
    </row>
    <row r="16" spans="1:25" ht="15.75" customHeight="1" x14ac:dyDescent="0.3">
      <c r="A16" s="300">
        <v>7</v>
      </c>
      <c r="B16" s="92" t="s">
        <v>1173</v>
      </c>
      <c r="C16" s="92" t="s">
        <v>43</v>
      </c>
      <c r="D16" s="301">
        <v>70</v>
      </c>
      <c r="E16" s="299">
        <v>6</v>
      </c>
      <c r="F16" s="301">
        <v>211</v>
      </c>
      <c r="G16" s="302">
        <v>18</v>
      </c>
    </row>
    <row r="17" spans="1:7" ht="15.75" customHeight="1" x14ac:dyDescent="0.3">
      <c r="A17" s="300">
        <v>1</v>
      </c>
      <c r="B17" s="92" t="s">
        <v>1163</v>
      </c>
      <c r="C17" s="92" t="s">
        <v>602</v>
      </c>
      <c r="D17" s="301">
        <v>58</v>
      </c>
      <c r="E17" s="299">
        <v>4</v>
      </c>
      <c r="F17" s="146">
        <v>175</v>
      </c>
      <c r="G17" s="147">
        <v>12</v>
      </c>
    </row>
    <row r="18" spans="1:7" ht="15.75" customHeight="1" x14ac:dyDescent="0.3">
      <c r="A18" s="300">
        <v>3</v>
      </c>
      <c r="B18" s="92" t="s">
        <v>683</v>
      </c>
      <c r="C18" s="92" t="s">
        <v>43</v>
      </c>
      <c r="D18" s="301">
        <v>69</v>
      </c>
      <c r="E18" s="299">
        <v>5</v>
      </c>
      <c r="F18" s="301">
        <v>169</v>
      </c>
      <c r="G18" s="302">
        <v>11</v>
      </c>
    </row>
    <row r="19" spans="1:7" ht="15.75" customHeight="1" x14ac:dyDescent="0.3">
      <c r="A19" s="300">
        <v>2</v>
      </c>
      <c r="B19" s="92" t="s">
        <v>1172</v>
      </c>
      <c r="C19" s="92" t="s">
        <v>84</v>
      </c>
      <c r="D19" s="301">
        <v>57</v>
      </c>
      <c r="E19" s="299">
        <v>3</v>
      </c>
      <c r="F19" s="301">
        <v>158</v>
      </c>
      <c r="G19" s="302">
        <v>9</v>
      </c>
    </row>
    <row r="20" spans="1:7" ht="15.75" customHeight="1" x14ac:dyDescent="0.3">
      <c r="A20" s="300">
        <v>5</v>
      </c>
      <c r="B20" s="92" t="s">
        <v>988</v>
      </c>
      <c r="C20" s="92" t="s">
        <v>28</v>
      </c>
      <c r="D20" s="301" t="s">
        <v>30</v>
      </c>
      <c r="E20" s="299">
        <v>0</v>
      </c>
      <c r="F20" s="301">
        <v>127</v>
      </c>
      <c r="G20" s="302">
        <v>8</v>
      </c>
    </row>
    <row r="21" spans="1:7" ht="15.75" customHeight="1" x14ac:dyDescent="0.3">
      <c r="A21" s="393">
        <v>4</v>
      </c>
      <c r="B21" s="321" t="s">
        <v>94</v>
      </c>
      <c r="C21" s="321" t="s">
        <v>43</v>
      </c>
      <c r="D21" s="394" t="s">
        <v>37</v>
      </c>
      <c r="E21" s="395">
        <v>0</v>
      </c>
      <c r="F21" s="303">
        <v>0</v>
      </c>
      <c r="G21" s="304">
        <v>0</v>
      </c>
    </row>
    <row r="22" spans="1:7" ht="15.75" customHeight="1" x14ac:dyDescent="0.3"/>
    <row r="23" spans="1:7" ht="15.75" customHeight="1" x14ac:dyDescent="0.3">
      <c r="B23" s="294" t="s">
        <v>636</v>
      </c>
    </row>
    <row r="24" spans="1:7" ht="15.75" customHeight="1" x14ac:dyDescent="0.3"/>
    <row r="25" spans="1:7" ht="15.75" customHeight="1" x14ac:dyDescent="0.3">
      <c r="B25" s="73" t="s">
        <v>1160</v>
      </c>
      <c r="C25" s="73"/>
      <c r="D25" s="73"/>
      <c r="E25" s="73"/>
      <c r="F25" s="98" t="s">
        <v>1505</v>
      </c>
      <c r="G25" s="73"/>
    </row>
    <row r="26" spans="1:7" ht="15.75" customHeight="1" x14ac:dyDescent="0.3">
      <c r="B26" s="73" t="s">
        <v>1506</v>
      </c>
      <c r="C26" s="73"/>
      <c r="D26" s="73"/>
      <c r="E26" s="73"/>
      <c r="F26" s="73"/>
      <c r="G26" s="73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á" xr:uid="{3BE70715-CC38-4D43-887B-3B3BB52F370D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DCF15-6BDC-4EEF-B314-020422BDECAD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11" width="5" style="73" customWidth="1"/>
    <col min="12" max="12" width="1.7109375" style="73" customWidth="1"/>
    <col min="13" max="13" width="2.7109375" style="73" customWidth="1"/>
    <col min="14" max="15" width="20.7109375" style="73" customWidth="1"/>
    <col min="16" max="22" width="5" style="73" customWidth="1"/>
    <col min="23" max="25" width="4.140625" style="73" customWidth="1"/>
    <col min="26" max="27" width="4.140625" customWidth="1"/>
  </cols>
  <sheetData>
    <row r="1" spans="1:25" ht="18" x14ac:dyDescent="0.35">
      <c r="A1" s="70"/>
      <c r="B1" s="71" t="s">
        <v>206</v>
      </c>
      <c r="C1" s="71"/>
      <c r="D1" s="72"/>
      <c r="E1" s="72"/>
      <c r="F1" s="72"/>
      <c r="G1" s="72"/>
      <c r="H1" s="72"/>
      <c r="I1" s="72" t="s">
        <v>1504</v>
      </c>
      <c r="J1" s="72"/>
      <c r="K1" s="72"/>
      <c r="L1" s="72"/>
      <c r="M1" s="71"/>
      <c r="N1" s="71"/>
      <c r="O1" s="72"/>
      <c r="P1" s="72"/>
      <c r="Q1" s="72"/>
      <c r="R1" s="72"/>
      <c r="S1" s="72"/>
      <c r="T1" s="72"/>
      <c r="U1" s="72"/>
      <c r="V1" s="72"/>
      <c r="W1" s="72"/>
      <c r="X1" s="72"/>
      <c r="Y1" s="71"/>
    </row>
    <row r="2" spans="1:25" ht="15.75" customHeight="1" x14ac:dyDescent="0.3">
      <c r="B2" s="75" t="s">
        <v>1</v>
      </c>
      <c r="I2" s="76" t="s">
        <v>207</v>
      </c>
    </row>
    <row r="3" spans="1:25" ht="15.75" customHeight="1" x14ac:dyDescent="0.3">
      <c r="A3" s="78"/>
      <c r="B3" s="79" t="s">
        <v>3</v>
      </c>
      <c r="C3" s="80" t="s">
        <v>208</v>
      </c>
      <c r="D3" s="80"/>
      <c r="E3" s="80" t="s">
        <v>1352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ht="15.75" customHeight="1" x14ac:dyDescent="0.3">
      <c r="A4" s="81">
        <v>4</v>
      </c>
      <c r="B4" s="82" t="s">
        <v>7</v>
      </c>
      <c r="C4" s="83" t="s">
        <v>8</v>
      </c>
      <c r="D4" s="84" t="s">
        <v>209</v>
      </c>
      <c r="E4" s="84"/>
      <c r="F4" s="84"/>
      <c r="G4" s="85"/>
      <c r="H4" s="86" t="s">
        <v>9</v>
      </c>
      <c r="I4" s="86" t="s">
        <v>10</v>
      </c>
      <c r="J4" s="86" t="s">
        <v>11</v>
      </c>
      <c r="K4" s="87" t="s">
        <v>12</v>
      </c>
    </row>
    <row r="5" spans="1:25" ht="15.75" customHeight="1" x14ac:dyDescent="0.3">
      <c r="A5" s="315">
        <v>10</v>
      </c>
      <c r="B5" s="316" t="s">
        <v>222</v>
      </c>
      <c r="C5" s="316" t="s">
        <v>211</v>
      </c>
      <c r="D5" s="317">
        <v>46</v>
      </c>
      <c r="E5" s="317">
        <v>46</v>
      </c>
      <c r="F5" s="317">
        <v>49</v>
      </c>
      <c r="G5" s="317">
        <v>47</v>
      </c>
      <c r="H5" s="317">
        <f>SUM(D5:G5)</f>
        <v>188</v>
      </c>
      <c r="I5" s="317">
        <v>11</v>
      </c>
      <c r="J5" s="317">
        <v>551</v>
      </c>
      <c r="K5" s="457">
        <v>33</v>
      </c>
    </row>
    <row r="6" spans="1:25" ht="15.75" customHeight="1" x14ac:dyDescent="0.3">
      <c r="A6" s="91">
        <v>5</v>
      </c>
      <c r="B6" s="92" t="s">
        <v>216</v>
      </c>
      <c r="C6" s="92" t="s">
        <v>213</v>
      </c>
      <c r="D6" s="94">
        <v>44</v>
      </c>
      <c r="E6" s="94">
        <v>44</v>
      </c>
      <c r="F6" s="94">
        <v>43</v>
      </c>
      <c r="G6" s="94">
        <v>44</v>
      </c>
      <c r="H6" s="94">
        <f>SUM(D6:G6)</f>
        <v>175</v>
      </c>
      <c r="I6" s="88">
        <v>10</v>
      </c>
      <c r="J6" s="94">
        <v>532</v>
      </c>
      <c r="K6" s="95">
        <v>30</v>
      </c>
    </row>
    <row r="7" spans="1:25" ht="15.75" customHeight="1" x14ac:dyDescent="0.3">
      <c r="A7" s="91">
        <v>7</v>
      </c>
      <c r="B7" s="92" t="s">
        <v>219</v>
      </c>
      <c r="C7" s="92" t="s">
        <v>132</v>
      </c>
      <c r="D7" s="94">
        <v>41</v>
      </c>
      <c r="E7" s="94">
        <v>45</v>
      </c>
      <c r="F7" s="94">
        <v>41</v>
      </c>
      <c r="G7" s="94">
        <v>46</v>
      </c>
      <c r="H7" s="94">
        <f>SUM(D7:G7)</f>
        <v>173</v>
      </c>
      <c r="I7" s="88">
        <v>9</v>
      </c>
      <c r="J7" s="94">
        <v>512</v>
      </c>
      <c r="K7" s="95">
        <v>27</v>
      </c>
    </row>
    <row r="8" spans="1:25" ht="15.75" customHeight="1" x14ac:dyDescent="0.3">
      <c r="A8" s="91">
        <v>8</v>
      </c>
      <c r="B8" s="92" t="s">
        <v>220</v>
      </c>
      <c r="C8" s="92" t="s">
        <v>211</v>
      </c>
      <c r="D8" s="94">
        <v>36</v>
      </c>
      <c r="E8" s="94">
        <v>34</v>
      </c>
      <c r="F8" s="94">
        <v>39</v>
      </c>
      <c r="G8" s="94">
        <v>40</v>
      </c>
      <c r="H8" s="94">
        <f>SUM(D8:G8)</f>
        <v>149</v>
      </c>
      <c r="I8" s="88">
        <v>5</v>
      </c>
      <c r="J8" s="94">
        <v>484</v>
      </c>
      <c r="K8" s="95">
        <v>22</v>
      </c>
    </row>
    <row r="9" spans="1:25" ht="15.75" customHeight="1" x14ac:dyDescent="0.3">
      <c r="A9" s="91">
        <v>1</v>
      </c>
      <c r="B9" s="92" t="s">
        <v>210</v>
      </c>
      <c r="C9" s="92" t="s">
        <v>211</v>
      </c>
      <c r="D9" s="94">
        <v>40</v>
      </c>
      <c r="E9" s="94">
        <v>41</v>
      </c>
      <c r="F9" s="94">
        <v>36</v>
      </c>
      <c r="G9" s="94">
        <v>43</v>
      </c>
      <c r="H9" s="94">
        <f>SUM(D9:G9)</f>
        <v>160</v>
      </c>
      <c r="I9" s="88">
        <v>7</v>
      </c>
      <c r="J9" s="146">
        <v>476</v>
      </c>
      <c r="K9" s="147">
        <v>21</v>
      </c>
    </row>
    <row r="10" spans="1:25" ht="15.75" customHeight="1" x14ac:dyDescent="0.3">
      <c r="A10" s="91">
        <v>11</v>
      </c>
      <c r="B10" s="92" t="s">
        <v>164</v>
      </c>
      <c r="C10" s="92" t="s">
        <v>132</v>
      </c>
      <c r="D10" s="94">
        <v>42</v>
      </c>
      <c r="E10" s="94">
        <v>38</v>
      </c>
      <c r="F10" s="94">
        <v>42</v>
      </c>
      <c r="G10" s="94">
        <v>38</v>
      </c>
      <c r="H10" s="94">
        <f>SUM(D10:G10)</f>
        <v>160</v>
      </c>
      <c r="I10" s="88">
        <v>7</v>
      </c>
      <c r="J10" s="94">
        <v>471</v>
      </c>
      <c r="K10" s="95">
        <v>20</v>
      </c>
    </row>
    <row r="11" spans="1:25" ht="15.75" customHeight="1" x14ac:dyDescent="0.3">
      <c r="A11" s="91">
        <v>4</v>
      </c>
      <c r="B11" s="92" t="s">
        <v>215</v>
      </c>
      <c r="C11" s="92" t="s">
        <v>211</v>
      </c>
      <c r="D11" s="94">
        <v>43</v>
      </c>
      <c r="E11" s="94">
        <v>43</v>
      </c>
      <c r="F11" s="94">
        <v>42</v>
      </c>
      <c r="G11" s="94">
        <v>42</v>
      </c>
      <c r="H11" s="94">
        <f>SUM(D11:G11)</f>
        <v>170</v>
      </c>
      <c r="I11" s="88">
        <v>8</v>
      </c>
      <c r="J11" s="94">
        <v>465</v>
      </c>
      <c r="K11" s="95">
        <v>14</v>
      </c>
    </row>
    <row r="12" spans="1:25" ht="15.75" customHeight="1" x14ac:dyDescent="0.3">
      <c r="A12" s="91">
        <v>2</v>
      </c>
      <c r="B12" s="92" t="s">
        <v>212</v>
      </c>
      <c r="C12" s="92" t="s">
        <v>213</v>
      </c>
      <c r="D12" s="93">
        <v>28</v>
      </c>
      <c r="E12" s="94">
        <v>0</v>
      </c>
      <c r="F12" s="94">
        <v>36</v>
      </c>
      <c r="G12" s="94">
        <v>35</v>
      </c>
      <c r="H12" s="94">
        <f>SUM(D12:G12)</f>
        <v>99</v>
      </c>
      <c r="I12" s="88">
        <v>2</v>
      </c>
      <c r="J12" s="94">
        <v>408</v>
      </c>
      <c r="K12" s="95">
        <v>12</v>
      </c>
    </row>
    <row r="13" spans="1:25" ht="15.75" customHeight="1" x14ac:dyDescent="0.3">
      <c r="A13" s="91">
        <v>9</v>
      </c>
      <c r="B13" s="92" t="s">
        <v>221</v>
      </c>
      <c r="C13" s="92" t="s">
        <v>72</v>
      </c>
      <c r="D13" s="94">
        <v>40</v>
      </c>
      <c r="E13" s="94">
        <v>38</v>
      </c>
      <c r="F13" s="94">
        <v>34</v>
      </c>
      <c r="G13" s="94">
        <v>36</v>
      </c>
      <c r="H13" s="94">
        <f>SUM(D13:G13)</f>
        <v>148</v>
      </c>
      <c r="I13" s="88">
        <v>4</v>
      </c>
      <c r="J13" s="94">
        <v>432</v>
      </c>
      <c r="K13" s="95">
        <v>10</v>
      </c>
    </row>
    <row r="14" spans="1:25" ht="15.75" customHeight="1" x14ac:dyDescent="0.3">
      <c r="A14" s="91">
        <v>3</v>
      </c>
      <c r="B14" s="92" t="s">
        <v>214</v>
      </c>
      <c r="C14" s="92" t="s">
        <v>211</v>
      </c>
      <c r="D14" s="94">
        <v>29</v>
      </c>
      <c r="E14" s="94">
        <v>34</v>
      </c>
      <c r="F14" s="94">
        <v>37</v>
      </c>
      <c r="G14" s="94">
        <v>37</v>
      </c>
      <c r="H14" s="94">
        <f>SUM(D14:G14)</f>
        <v>137</v>
      </c>
      <c r="I14" s="88">
        <v>3</v>
      </c>
      <c r="J14" s="94">
        <v>418</v>
      </c>
      <c r="K14" s="95">
        <v>9</v>
      </c>
    </row>
    <row r="15" spans="1:25" ht="15.75" customHeight="1" x14ac:dyDescent="0.3">
      <c r="A15" s="320">
        <v>6</v>
      </c>
      <c r="B15" s="321" t="s">
        <v>217</v>
      </c>
      <c r="C15" s="321" t="s">
        <v>218</v>
      </c>
      <c r="D15" s="322" t="s">
        <v>30</v>
      </c>
      <c r="E15" s="322"/>
      <c r="F15" s="322"/>
      <c r="G15" s="322"/>
      <c r="H15" s="322">
        <f>SUM(D15:G15)</f>
        <v>0</v>
      </c>
      <c r="I15" s="323">
        <v>0</v>
      </c>
      <c r="J15" s="96">
        <v>0</v>
      </c>
      <c r="K15" s="97">
        <v>0</v>
      </c>
    </row>
    <row r="16" spans="1:25" ht="15.75" customHeight="1" x14ac:dyDescent="0.3">
      <c r="A16" s="73"/>
    </row>
    <row r="17" spans="1:6" ht="15.75" customHeight="1" x14ac:dyDescent="0.3">
      <c r="A17" s="73"/>
      <c r="B17" s="79" t="s">
        <v>223</v>
      </c>
    </row>
    <row r="18" spans="1:6" ht="15.75" customHeight="1" x14ac:dyDescent="0.3">
      <c r="A18" s="73"/>
    </row>
    <row r="19" spans="1:6" ht="15.75" customHeight="1" x14ac:dyDescent="0.3">
      <c r="A19" s="73"/>
      <c r="B19" s="73" t="s">
        <v>224</v>
      </c>
      <c r="F19" s="98" t="s">
        <v>1505</v>
      </c>
    </row>
    <row r="20" spans="1:6" ht="15.75" customHeight="1" x14ac:dyDescent="0.3">
      <c r="A20" s="73"/>
      <c r="B20" s="73" t="s">
        <v>1506</v>
      </c>
    </row>
    <row r="21" spans="1:6" ht="15.75" customHeight="1" x14ac:dyDescent="0.3">
      <c r="A21" s="73"/>
    </row>
    <row r="22" spans="1:6" ht="15.75" customHeight="1" x14ac:dyDescent="0.3">
      <c r="A22" s="73"/>
    </row>
    <row r="23" spans="1:6" ht="15.75" customHeight="1" x14ac:dyDescent="0.3">
      <c r="A23" s="73"/>
    </row>
    <row r="24" spans="1:6" ht="15.75" customHeight="1" x14ac:dyDescent="0.3">
      <c r="A24" s="73"/>
    </row>
    <row r="25" spans="1:6" ht="15.75" customHeight="1" x14ac:dyDescent="0.3">
      <c r="A25" s="73"/>
    </row>
    <row r="26" spans="1:6" ht="15.75" customHeight="1" x14ac:dyDescent="0.3">
      <c r="A26" s="73"/>
    </row>
    <row r="27" spans="1:6" ht="15.75" customHeight="1" x14ac:dyDescent="0.3">
      <c r="A27" s="73"/>
    </row>
    <row r="28" spans="1:6" ht="15.75" customHeight="1" x14ac:dyDescent="0.3">
      <c r="A28" s="73"/>
    </row>
    <row r="29" spans="1:6" ht="15.75" customHeight="1" x14ac:dyDescent="0.3">
      <c r="A29" s="73"/>
    </row>
    <row r="30" spans="1:6" ht="15.75" customHeight="1" x14ac:dyDescent="0.3">
      <c r="A30" s="73"/>
    </row>
    <row r="31" spans="1:6" ht="15.75" customHeight="1" x14ac:dyDescent="0.3">
      <c r="A31" s="73"/>
    </row>
    <row r="32" spans="1:6" ht="15.75" customHeight="1" x14ac:dyDescent="0.3">
      <c r="A32" s="73"/>
    </row>
    <row r="33" spans="1:1" ht="15.75" customHeight="1" x14ac:dyDescent="0.3">
      <c r="A33" s="73"/>
    </row>
    <row r="34" spans="1:1" ht="15.75" customHeight="1" x14ac:dyDescent="0.3">
      <c r="A34" s="73"/>
    </row>
    <row r="35" spans="1:1" ht="15.75" customHeight="1" x14ac:dyDescent="0.3">
      <c r="A35" s="73"/>
    </row>
    <row r="36" spans="1:1" ht="15.75" customHeight="1" x14ac:dyDescent="0.3">
      <c r="A36" s="73"/>
    </row>
    <row r="37" spans="1:1" ht="15.75" customHeight="1" x14ac:dyDescent="0.3">
      <c r="A37" s="73"/>
    </row>
    <row r="38" spans="1:1" ht="15.75" customHeight="1" x14ac:dyDescent="0.3">
      <c r="A38" s="73"/>
    </row>
    <row r="39" spans="1:1" ht="15.75" customHeight="1" x14ac:dyDescent="0.3">
      <c r="A39" s="73"/>
    </row>
    <row r="40" spans="1:1" ht="15.75" customHeight="1" x14ac:dyDescent="0.3">
      <c r="A40" s="73"/>
    </row>
    <row r="41" spans="1:1" ht="15.75" customHeight="1" x14ac:dyDescent="0.3">
      <c r="A41" s="73"/>
    </row>
    <row r="42" spans="1:1" ht="15.75" customHeight="1" x14ac:dyDescent="0.3">
      <c r="A42" s="73"/>
    </row>
    <row r="43" spans="1:1" ht="15.75" customHeight="1" x14ac:dyDescent="0.3">
      <c r="A43" s="73"/>
    </row>
    <row r="44" spans="1:1" ht="15.75" customHeight="1" x14ac:dyDescent="0.3">
      <c r="A44" s="73"/>
    </row>
    <row r="45" spans="1:1" ht="15.75" customHeight="1" x14ac:dyDescent="0.3">
      <c r="A45" s="73"/>
    </row>
    <row r="46" spans="1:1" ht="15.75" customHeight="1" x14ac:dyDescent="0.3">
      <c r="A46" s="73"/>
    </row>
    <row r="47" spans="1:1" ht="15.75" customHeight="1" x14ac:dyDescent="0.3">
      <c r="A47" s="73"/>
    </row>
    <row r="48" spans="1:1" ht="15.75" customHeight="1" x14ac:dyDescent="0.3">
      <c r="A48" s="73"/>
    </row>
    <row r="49" spans="1:1" ht="15.75" customHeight="1" x14ac:dyDescent="0.3">
      <c r="A49" s="73"/>
    </row>
    <row r="50" spans="1:1" ht="15.75" customHeight="1" x14ac:dyDescent="0.3">
      <c r="A50" s="73"/>
    </row>
    <row r="51" spans="1:1" ht="15.75" customHeight="1" x14ac:dyDescent="0.3">
      <c r="A51" s="73"/>
    </row>
    <row r="52" spans="1:1" ht="15.75" customHeight="1" x14ac:dyDescent="0.3">
      <c r="A52" s="73"/>
    </row>
    <row r="53" spans="1:1" ht="15.75" customHeight="1" x14ac:dyDescent="0.3">
      <c r="A53" s="73"/>
    </row>
    <row r="54" spans="1:1" ht="15.75" customHeight="1" x14ac:dyDescent="0.3">
      <c r="A54" s="73"/>
    </row>
    <row r="55" spans="1:1" ht="15.75" customHeight="1" x14ac:dyDescent="0.3">
      <c r="A55" s="73"/>
    </row>
    <row r="56" spans="1:1" ht="15.75" customHeight="1" x14ac:dyDescent="0.3">
      <c r="A56" s="73"/>
    </row>
    <row r="57" spans="1:1" ht="15.75" customHeight="1" x14ac:dyDescent="0.3">
      <c r="A57" s="73"/>
    </row>
    <row r="58" spans="1:1" ht="15.75" customHeight="1" x14ac:dyDescent="0.3">
      <c r="A58" s="73"/>
    </row>
    <row r="59" spans="1:1" ht="15.75" customHeight="1" x14ac:dyDescent="0.3">
      <c r="A59" s="73"/>
    </row>
    <row r="60" spans="1:1" ht="15.75" customHeight="1" x14ac:dyDescent="0.3">
      <c r="A60" s="73"/>
    </row>
    <row r="61" spans="1:1" ht="15.75" customHeight="1" x14ac:dyDescent="0.3">
      <c r="A61" s="73"/>
    </row>
    <row r="62" spans="1:1" ht="15.75" customHeight="1" x14ac:dyDescent="0.3">
      <c r="A62" s="73"/>
    </row>
    <row r="63" spans="1:1" ht="15.75" customHeight="1" x14ac:dyDescent="0.3">
      <c r="A63" s="73"/>
    </row>
    <row r="64" spans="1:1" ht="15.75" customHeight="1" x14ac:dyDescent="0.3">
      <c r="A64" s="73"/>
    </row>
    <row r="65" spans="1:1" ht="15.75" customHeight="1" x14ac:dyDescent="0.3">
      <c r="A65" s="73"/>
    </row>
    <row r="66" spans="1:1" ht="15.75" customHeight="1" x14ac:dyDescent="0.3">
      <c r="A66" s="73"/>
    </row>
    <row r="67" spans="1:1" ht="15.75" customHeight="1" x14ac:dyDescent="0.3">
      <c r="A67" s="73"/>
    </row>
    <row r="68" spans="1:1" ht="15.75" customHeight="1" x14ac:dyDescent="0.3">
      <c r="A68" s="73"/>
    </row>
    <row r="69" spans="1:1" ht="15.75" customHeight="1" x14ac:dyDescent="0.3">
      <c r="A69" s="73"/>
    </row>
    <row r="70" spans="1:1" ht="15.75" customHeight="1" x14ac:dyDescent="0.3">
      <c r="A70" s="73"/>
    </row>
    <row r="71" spans="1:1" ht="15.75" customHeight="1" x14ac:dyDescent="0.3">
      <c r="A71" s="73"/>
    </row>
    <row r="72" spans="1:1" ht="15.75" customHeight="1" x14ac:dyDescent="0.3">
      <c r="A72" s="73"/>
    </row>
    <row r="73" spans="1:1" ht="15.75" customHeight="1" x14ac:dyDescent="0.3">
      <c r="A73" s="73"/>
    </row>
    <row r="74" spans="1:1" ht="15.75" customHeight="1" x14ac:dyDescent="0.3">
      <c r="A74" s="73"/>
    </row>
    <row r="75" spans="1:1" ht="15.75" customHeight="1" x14ac:dyDescent="0.3">
      <c r="A75" s="73"/>
    </row>
    <row r="76" spans="1:1" ht="15.75" customHeight="1" x14ac:dyDescent="0.3">
      <c r="A76" s="73"/>
    </row>
    <row r="77" spans="1:1" ht="15.75" customHeight="1" x14ac:dyDescent="0.3">
      <c r="A77" s="73"/>
    </row>
    <row r="78" spans="1:1" ht="15.75" customHeight="1" x14ac:dyDescent="0.3">
      <c r="A78" s="73"/>
    </row>
    <row r="79" spans="1:1" ht="15.75" customHeight="1" x14ac:dyDescent="0.3">
      <c r="A79" s="73"/>
    </row>
    <row r="80" spans="1:1" ht="15.75" customHeight="1" x14ac:dyDescent="0.3">
      <c r="A80" s="73"/>
    </row>
    <row r="81" spans="1:1" ht="15.75" customHeight="1" x14ac:dyDescent="0.3">
      <c r="A81" s="73"/>
    </row>
    <row r="82" spans="1:1" ht="15.75" customHeight="1" x14ac:dyDescent="0.3">
      <c r="A82" s="73"/>
    </row>
    <row r="83" spans="1:1" ht="15.75" customHeight="1" x14ac:dyDescent="0.3">
      <c r="A83" s="73"/>
    </row>
    <row r="84" spans="1:1" ht="15.75" customHeight="1" x14ac:dyDescent="0.3">
      <c r="A84" s="73"/>
    </row>
    <row r="85" spans="1:1" ht="15.75" customHeight="1" x14ac:dyDescent="0.3">
      <c r="A85" s="73"/>
    </row>
    <row r="86" spans="1:1" ht="15.75" customHeight="1" x14ac:dyDescent="0.3">
      <c r="A86" s="73"/>
    </row>
    <row r="87" spans="1:1" ht="15.75" customHeight="1" x14ac:dyDescent="0.3">
      <c r="A87" s="73"/>
    </row>
    <row r="88" spans="1:1" ht="15.75" customHeight="1" x14ac:dyDescent="0.3">
      <c r="A88" s="73"/>
    </row>
    <row r="89" spans="1:1" ht="15.75" customHeight="1" x14ac:dyDescent="0.3">
      <c r="A89" s="73"/>
    </row>
    <row r="90" spans="1:1" ht="15.75" customHeight="1" x14ac:dyDescent="0.3">
      <c r="A90" s="73"/>
    </row>
    <row r="91" spans="1:1" ht="15.75" customHeight="1" x14ac:dyDescent="0.3">
      <c r="A91" s="73"/>
    </row>
    <row r="92" spans="1:1" ht="15.75" customHeight="1" x14ac:dyDescent="0.3">
      <c r="A92" s="73"/>
    </row>
    <row r="93" spans="1:1" ht="15.75" customHeight="1" x14ac:dyDescent="0.3">
      <c r="A93" s="73"/>
    </row>
    <row r="94" spans="1:1" ht="15.75" customHeight="1" x14ac:dyDescent="0.3">
      <c r="A94" s="73"/>
    </row>
    <row r="95" spans="1:1" ht="15.75" customHeight="1" x14ac:dyDescent="0.3">
      <c r="A95" s="73"/>
    </row>
    <row r="96" spans="1:1" ht="15.75" customHeight="1" x14ac:dyDescent="0.3">
      <c r="A96" s="73"/>
    </row>
    <row r="97" spans="1:1" ht="15.75" customHeight="1" x14ac:dyDescent="0.3">
      <c r="A97" s="73"/>
    </row>
    <row r="98" spans="1:1" ht="15.75" customHeight="1" x14ac:dyDescent="0.3">
      <c r="A98" s="73"/>
    </row>
    <row r="99" spans="1:1" ht="15.75" customHeight="1" x14ac:dyDescent="0.3">
      <c r="A99" s="73"/>
    </row>
    <row r="100" spans="1:1" ht="15.75" customHeight="1" x14ac:dyDescent="0.3">
      <c r="A100" s="73"/>
    </row>
    <row r="101" spans="1:1" ht="15.75" customHeight="1" x14ac:dyDescent="0.3">
      <c r="A101" s="73"/>
    </row>
    <row r="102" spans="1:1" ht="15.75" customHeight="1" x14ac:dyDescent="0.3">
      <c r="A102" s="73"/>
    </row>
    <row r="103" spans="1:1" ht="15.75" customHeight="1" x14ac:dyDescent="0.3">
      <c r="A103" s="73"/>
    </row>
    <row r="104" spans="1:1" ht="15.75" customHeight="1" x14ac:dyDescent="0.3">
      <c r="A104" s="73"/>
    </row>
    <row r="105" spans="1:1" ht="15.75" customHeight="1" x14ac:dyDescent="0.3">
      <c r="A105" s="73"/>
    </row>
    <row r="106" spans="1:1" ht="15.75" customHeight="1" x14ac:dyDescent="0.3">
      <c r="A106" s="73"/>
    </row>
    <row r="107" spans="1:1" ht="15.75" customHeight="1" x14ac:dyDescent="0.3">
      <c r="A107" s="73"/>
    </row>
    <row r="108" spans="1:1" ht="15.75" customHeight="1" x14ac:dyDescent="0.3">
      <c r="A108" s="73"/>
    </row>
    <row r="109" spans="1:1" ht="15.75" customHeight="1" x14ac:dyDescent="0.3">
      <c r="A109" s="73"/>
    </row>
    <row r="110" spans="1:1" ht="15.75" customHeight="1" x14ac:dyDescent="0.3">
      <c r="A110" s="73"/>
    </row>
    <row r="111" spans="1:1" ht="15.75" customHeight="1" x14ac:dyDescent="0.3">
      <c r="A111" s="73"/>
    </row>
    <row r="112" spans="1:1" ht="15.75" customHeight="1" x14ac:dyDescent="0.3">
      <c r="A112" s="73"/>
    </row>
    <row r="113" spans="1:1" ht="15.75" customHeight="1" x14ac:dyDescent="0.3">
      <c r="A113" s="73"/>
    </row>
    <row r="114" spans="1:1" ht="15.75" customHeight="1" x14ac:dyDescent="0.3">
      <c r="A114" s="73"/>
    </row>
    <row r="115" spans="1:1" ht="15.75" customHeight="1" x14ac:dyDescent="0.3">
      <c r="A115" s="73"/>
    </row>
    <row r="116" spans="1:1" ht="15.75" customHeight="1" x14ac:dyDescent="0.3">
      <c r="A116" s="73"/>
    </row>
    <row r="117" spans="1:1" ht="15.75" customHeight="1" x14ac:dyDescent="0.3">
      <c r="A117" s="73"/>
    </row>
    <row r="118" spans="1:1" ht="15.75" customHeight="1" x14ac:dyDescent="0.3">
      <c r="A118" s="73"/>
    </row>
    <row r="119" spans="1:1" ht="15.75" customHeight="1" x14ac:dyDescent="0.3">
      <c r="A119" s="73"/>
    </row>
    <row r="120" spans="1:1" ht="15.75" customHeight="1" x14ac:dyDescent="0.3">
      <c r="A120" s="73"/>
    </row>
    <row r="121" spans="1:1" ht="15.75" customHeight="1" x14ac:dyDescent="0.3">
      <c r="A121" s="73"/>
    </row>
    <row r="122" spans="1:1" ht="15.75" customHeight="1" x14ac:dyDescent="0.3">
      <c r="A122" s="73"/>
    </row>
    <row r="123" spans="1:1" ht="15.75" customHeight="1" x14ac:dyDescent="0.3">
      <c r="A123" s="73"/>
    </row>
    <row r="124" spans="1:1" ht="15.75" customHeight="1" x14ac:dyDescent="0.3">
      <c r="A124" s="73"/>
    </row>
    <row r="125" spans="1:1" ht="15.75" customHeight="1" x14ac:dyDescent="0.3">
      <c r="A125" s="73"/>
    </row>
    <row r="126" spans="1:1" ht="15.75" customHeight="1" x14ac:dyDescent="0.3">
      <c r="A126" s="73"/>
    </row>
    <row r="127" spans="1:1" ht="15.75" customHeight="1" x14ac:dyDescent="0.3">
      <c r="A127" s="73"/>
    </row>
    <row r="128" spans="1:1" ht="15.75" customHeight="1" x14ac:dyDescent="0.3">
      <c r="A128" s="73"/>
    </row>
    <row r="129" spans="1:1" ht="15.75" customHeight="1" x14ac:dyDescent="0.3">
      <c r="A129" s="73"/>
    </row>
    <row r="130" spans="1:1" ht="15.75" customHeight="1" x14ac:dyDescent="0.3">
      <c r="A130" s="73"/>
    </row>
    <row r="131" spans="1:1" ht="15.75" customHeight="1" x14ac:dyDescent="0.3">
      <c r="A131" s="73"/>
    </row>
    <row r="132" spans="1:1" ht="15.75" customHeight="1" x14ac:dyDescent="0.3">
      <c r="A132" s="73"/>
    </row>
    <row r="133" spans="1:1" ht="15.75" customHeight="1" x14ac:dyDescent="0.3">
      <c r="A133" s="73"/>
    </row>
    <row r="134" spans="1:1" ht="15.75" customHeight="1" x14ac:dyDescent="0.3">
      <c r="A134" s="73"/>
    </row>
    <row r="135" spans="1:1" ht="15.75" customHeight="1" x14ac:dyDescent="0.3">
      <c r="A135" s="73"/>
    </row>
    <row r="136" spans="1:1" ht="15.75" customHeight="1" x14ac:dyDescent="0.3">
      <c r="A136" s="73"/>
    </row>
    <row r="137" spans="1:1" ht="15.75" customHeight="1" x14ac:dyDescent="0.3">
      <c r="A137" s="73"/>
    </row>
    <row r="138" spans="1:1" ht="15.75" customHeight="1" x14ac:dyDescent="0.3">
      <c r="A138" s="73"/>
    </row>
    <row r="139" spans="1:1" ht="15.75" customHeight="1" x14ac:dyDescent="0.3">
      <c r="A139" s="73"/>
    </row>
    <row r="140" spans="1:1" ht="15.75" customHeight="1" x14ac:dyDescent="0.3">
      <c r="A140" s="73"/>
    </row>
    <row r="141" spans="1:1" ht="15.75" customHeight="1" x14ac:dyDescent="0.3">
      <c r="A141" s="73"/>
    </row>
    <row r="142" spans="1:1" ht="15.75" customHeight="1" x14ac:dyDescent="0.3">
      <c r="A142" s="73"/>
    </row>
    <row r="143" spans="1:1" ht="15.75" customHeight="1" x14ac:dyDescent="0.3">
      <c r="A143" s="73"/>
    </row>
    <row r="144" spans="1:1" ht="15.75" customHeight="1" x14ac:dyDescent="0.3">
      <c r="A144" s="73"/>
    </row>
    <row r="145" spans="1:1" ht="15.75" customHeight="1" x14ac:dyDescent="0.3">
      <c r="A145" s="73"/>
    </row>
    <row r="146" spans="1:1" ht="15.75" customHeight="1" x14ac:dyDescent="0.3">
      <c r="A146" s="73"/>
    </row>
    <row r="147" spans="1:1" ht="15.75" customHeight="1" x14ac:dyDescent="0.3">
      <c r="A147" s="73"/>
    </row>
    <row r="148" spans="1:1" ht="15.75" customHeight="1" x14ac:dyDescent="0.3">
      <c r="A148" s="73"/>
    </row>
    <row r="149" spans="1:1" ht="15.75" customHeight="1" x14ac:dyDescent="0.3">
      <c r="A149" s="73"/>
    </row>
    <row r="150" spans="1:1" ht="15.75" customHeight="1" x14ac:dyDescent="0.3">
      <c r="A150" s="73"/>
    </row>
    <row r="151" spans="1:1" ht="15.75" customHeight="1" x14ac:dyDescent="0.3">
      <c r="A151" s="73"/>
    </row>
    <row r="152" spans="1:1" ht="15.75" customHeight="1" x14ac:dyDescent="0.3">
      <c r="A152" s="73"/>
    </row>
    <row r="153" spans="1:1" ht="15.75" customHeight="1" x14ac:dyDescent="0.3">
      <c r="A153" s="73"/>
    </row>
    <row r="154" spans="1:1" ht="15.75" customHeight="1" x14ac:dyDescent="0.3">
      <c r="A154" s="73"/>
    </row>
    <row r="155" spans="1:1" ht="15.75" customHeight="1" x14ac:dyDescent="0.3">
      <c r="A155" s="73"/>
    </row>
    <row r="156" spans="1:1" ht="15.75" customHeight="1" x14ac:dyDescent="0.3">
      <c r="A156" s="73"/>
    </row>
    <row r="157" spans="1:1" ht="15.75" customHeight="1" x14ac:dyDescent="0.3">
      <c r="A157" s="73"/>
    </row>
    <row r="158" spans="1:1" ht="15.75" customHeight="1" x14ac:dyDescent="0.3">
      <c r="A158" s="73"/>
    </row>
    <row r="159" spans="1:1" ht="15.75" customHeight="1" x14ac:dyDescent="0.3">
      <c r="A159" s="73"/>
    </row>
    <row r="160" spans="1:1" ht="15.75" customHeight="1" x14ac:dyDescent="0.3">
      <c r="A160" s="73"/>
    </row>
    <row r="161" spans="1:1" ht="15.75" customHeight="1" x14ac:dyDescent="0.3">
      <c r="A161" s="73"/>
    </row>
    <row r="162" spans="1:1" ht="15.75" customHeight="1" x14ac:dyDescent="0.3">
      <c r="A162" s="73"/>
    </row>
    <row r="163" spans="1:1" ht="15.75" customHeight="1" x14ac:dyDescent="0.3">
      <c r="A163" s="73"/>
    </row>
    <row r="164" spans="1:1" ht="15.75" customHeight="1" x14ac:dyDescent="0.3">
      <c r="A164" s="73"/>
    </row>
    <row r="165" spans="1:1" ht="15.75" customHeight="1" x14ac:dyDescent="0.3">
      <c r="A165" s="73"/>
    </row>
    <row r="166" spans="1:1" ht="15.75" customHeight="1" x14ac:dyDescent="0.3">
      <c r="A166" s="73"/>
    </row>
    <row r="167" spans="1:1" ht="15.75" customHeight="1" x14ac:dyDescent="0.3">
      <c r="A167" s="73"/>
    </row>
    <row r="168" spans="1:1" ht="15.75" customHeight="1" x14ac:dyDescent="0.3">
      <c r="A168" s="73"/>
    </row>
    <row r="169" spans="1:1" ht="15.75" customHeight="1" x14ac:dyDescent="0.3">
      <c r="A169" s="73"/>
    </row>
    <row r="170" spans="1:1" ht="15.75" customHeight="1" x14ac:dyDescent="0.3">
      <c r="A170" s="73"/>
    </row>
    <row r="171" spans="1:1" ht="15.75" customHeight="1" x14ac:dyDescent="0.3">
      <c r="A171" s="73"/>
    </row>
    <row r="172" spans="1:1" ht="15.75" customHeight="1" x14ac:dyDescent="0.3">
      <c r="A172" s="73"/>
    </row>
    <row r="173" spans="1:1" ht="15.75" customHeight="1" x14ac:dyDescent="0.3">
      <c r="A173" s="73"/>
    </row>
    <row r="174" spans="1:1" ht="15.75" customHeight="1" x14ac:dyDescent="0.3">
      <c r="A174" s="73"/>
    </row>
    <row r="175" spans="1:1" ht="15.75" customHeight="1" x14ac:dyDescent="0.3">
      <c r="A175" s="73"/>
    </row>
    <row r="176" spans="1:1" ht="15.75" customHeight="1" x14ac:dyDescent="0.3">
      <c r="A176" s="73"/>
    </row>
    <row r="177" spans="1:1" ht="15.75" customHeight="1" x14ac:dyDescent="0.3">
      <c r="A177" s="73"/>
    </row>
    <row r="178" spans="1:1" ht="15.75" customHeight="1" x14ac:dyDescent="0.3">
      <c r="A178" s="73"/>
    </row>
    <row r="179" spans="1:1" ht="15.75" customHeight="1" x14ac:dyDescent="0.3">
      <c r="A179" s="73"/>
    </row>
    <row r="180" spans="1:1" ht="15.75" customHeight="1" x14ac:dyDescent="0.3">
      <c r="A180" s="73"/>
    </row>
    <row r="181" spans="1:1" ht="15.75" customHeight="1" x14ac:dyDescent="0.3">
      <c r="A181" s="73"/>
    </row>
    <row r="182" spans="1:1" ht="15.75" customHeight="1" x14ac:dyDescent="0.3">
      <c r="A182" s="73"/>
    </row>
    <row r="183" spans="1:1" ht="15.75" customHeight="1" x14ac:dyDescent="0.3">
      <c r="A183" s="73"/>
    </row>
    <row r="184" spans="1:1" ht="15.75" customHeight="1" x14ac:dyDescent="0.3">
      <c r="A184" s="73"/>
    </row>
    <row r="185" spans="1:1" ht="15.75" customHeight="1" x14ac:dyDescent="0.3">
      <c r="A185" s="73"/>
    </row>
    <row r="186" spans="1:1" ht="15.75" customHeight="1" x14ac:dyDescent="0.3">
      <c r="A186" s="73"/>
    </row>
    <row r="187" spans="1:1" ht="15.75" customHeight="1" x14ac:dyDescent="0.3">
      <c r="A187" s="73"/>
    </row>
    <row r="188" spans="1:1" ht="15.75" customHeight="1" x14ac:dyDescent="0.3">
      <c r="A188" s="73"/>
    </row>
    <row r="189" spans="1:1" ht="15.75" customHeight="1" x14ac:dyDescent="0.3">
      <c r="A189" s="73"/>
    </row>
    <row r="190" spans="1:1" ht="15.75" customHeight="1" x14ac:dyDescent="0.3">
      <c r="A190" s="73"/>
    </row>
    <row r="191" spans="1:1" ht="15.75" customHeight="1" x14ac:dyDescent="0.3">
      <c r="A191" s="73"/>
    </row>
    <row r="192" spans="1:1" ht="15.75" customHeight="1" x14ac:dyDescent="0.3">
      <c r="A192" s="73"/>
    </row>
  </sheetData>
  <sortState xmlns:xlrd2="http://schemas.microsoft.com/office/spreadsheetml/2017/richdata2" ref="A5:K15">
    <sortCondition descending="1" ref="K5"/>
    <sortCondition descending="1" ref="J5"/>
  </sortState>
  <hyperlinks>
    <hyperlink ref="B2" location="'Index'!A3" tooltip="Go to the Index sheet" display="á" xr:uid="{300062D2-A843-4EF5-A2B4-430F9A9A8A6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26C0-E25F-45B9-A9F9-FAE008558C00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10" width="5" style="73" customWidth="1"/>
    <col min="11" max="11" width="1.7109375" style="73" customWidth="1"/>
    <col min="12" max="12" width="2.7109375" style="73" customWidth="1"/>
    <col min="13" max="14" width="20.7109375" style="73" customWidth="1"/>
    <col min="15" max="21" width="5" style="73" customWidth="1"/>
    <col min="22" max="25" width="4.140625" style="73" customWidth="1"/>
    <col min="26" max="26" width="4.140625" customWidth="1"/>
  </cols>
  <sheetData>
    <row r="1" spans="1:25" ht="18" x14ac:dyDescent="0.35">
      <c r="A1" s="70"/>
      <c r="B1" s="71" t="s">
        <v>1255</v>
      </c>
      <c r="C1" s="71"/>
      <c r="D1" s="72"/>
      <c r="E1" s="72"/>
      <c r="F1" s="72"/>
      <c r="G1" s="72"/>
      <c r="H1" s="72"/>
      <c r="I1" s="72" t="s">
        <v>1504</v>
      </c>
      <c r="J1" s="72"/>
      <c r="K1" s="72"/>
      <c r="L1" s="71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76" t="s">
        <v>1256</v>
      </c>
    </row>
    <row r="3" spans="1:25" ht="15.75" customHeight="1" x14ac:dyDescent="0.3">
      <c r="A3" s="78"/>
      <c r="B3" s="79" t="s">
        <v>3</v>
      </c>
      <c r="C3" s="80" t="s">
        <v>1257</v>
      </c>
      <c r="D3" s="80"/>
      <c r="E3" s="80" t="s">
        <v>1353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ht="15.75" customHeight="1" x14ac:dyDescent="0.3">
      <c r="A4" s="270">
        <v>3</v>
      </c>
      <c r="B4" s="306" t="s">
        <v>7</v>
      </c>
      <c r="C4" s="306" t="s">
        <v>8</v>
      </c>
      <c r="D4" s="286">
        <v>150</v>
      </c>
      <c r="E4" s="286">
        <v>20</v>
      </c>
      <c r="F4" s="286">
        <v>10</v>
      </c>
      <c r="G4" s="286" t="s">
        <v>9</v>
      </c>
      <c r="H4" s="286" t="s">
        <v>10</v>
      </c>
      <c r="I4" s="286" t="s">
        <v>11</v>
      </c>
      <c r="J4" s="287" t="s">
        <v>12</v>
      </c>
    </row>
    <row r="5" spans="1:25" ht="15.75" customHeight="1" x14ac:dyDescent="0.3">
      <c r="A5" s="315">
        <v>5</v>
      </c>
      <c r="B5" s="316" t="s">
        <v>60</v>
      </c>
      <c r="C5" s="316" t="s">
        <v>20</v>
      </c>
      <c r="D5" s="317">
        <v>95</v>
      </c>
      <c r="E5" s="317">
        <v>89</v>
      </c>
      <c r="F5" s="317">
        <v>91</v>
      </c>
      <c r="G5" s="317">
        <f>SUM(D5:F5)</f>
        <v>275</v>
      </c>
      <c r="H5" s="317">
        <v>7</v>
      </c>
      <c r="I5" s="317">
        <v>835</v>
      </c>
      <c r="J5" s="457">
        <v>22</v>
      </c>
    </row>
    <row r="6" spans="1:25" ht="15.75" customHeight="1" x14ac:dyDescent="0.3">
      <c r="A6" s="91">
        <v>3</v>
      </c>
      <c r="B6" s="92" t="s">
        <v>610</v>
      </c>
      <c r="C6" s="92" t="s">
        <v>43</v>
      </c>
      <c r="D6" s="94">
        <v>96</v>
      </c>
      <c r="E6" s="94">
        <v>91</v>
      </c>
      <c r="F6" s="94">
        <v>91</v>
      </c>
      <c r="G6" s="94">
        <f>SUM(D6:F6)</f>
        <v>278</v>
      </c>
      <c r="H6" s="88">
        <v>8</v>
      </c>
      <c r="I6" s="94">
        <v>831</v>
      </c>
      <c r="J6" s="95">
        <v>22</v>
      </c>
    </row>
    <row r="7" spans="1:25" ht="15.75" customHeight="1" x14ac:dyDescent="0.3">
      <c r="A7" s="91">
        <v>8</v>
      </c>
      <c r="B7" s="92" t="s">
        <v>39</v>
      </c>
      <c r="C7" s="92" t="s">
        <v>40</v>
      </c>
      <c r="D7" s="94">
        <v>92</v>
      </c>
      <c r="E7" s="94">
        <v>94</v>
      </c>
      <c r="F7" s="94">
        <v>85</v>
      </c>
      <c r="G7" s="94">
        <f>SUM(D7:F7)</f>
        <v>271</v>
      </c>
      <c r="H7" s="88">
        <v>6</v>
      </c>
      <c r="I7" s="94">
        <v>818</v>
      </c>
      <c r="J7" s="95">
        <v>17</v>
      </c>
    </row>
    <row r="8" spans="1:25" ht="15.75" customHeight="1" x14ac:dyDescent="0.3">
      <c r="A8" s="91">
        <v>7</v>
      </c>
      <c r="B8" s="92" t="s">
        <v>71</v>
      </c>
      <c r="C8" s="92" t="s">
        <v>72</v>
      </c>
      <c r="D8" s="94">
        <v>93</v>
      </c>
      <c r="E8" s="94">
        <v>92</v>
      </c>
      <c r="F8" s="94">
        <v>85</v>
      </c>
      <c r="G8" s="94">
        <f>SUM(D8:F8)</f>
        <v>270</v>
      </c>
      <c r="H8" s="88">
        <v>5</v>
      </c>
      <c r="I8" s="94">
        <v>801</v>
      </c>
      <c r="J8" s="95">
        <v>17</v>
      </c>
      <c r="K8" s="74"/>
    </row>
    <row r="9" spans="1:25" ht="15.75" customHeight="1" x14ac:dyDescent="0.3">
      <c r="A9" s="91">
        <v>6</v>
      </c>
      <c r="B9" s="92" t="s">
        <v>713</v>
      </c>
      <c r="C9" s="92" t="s">
        <v>417</v>
      </c>
      <c r="D9" s="94">
        <v>94</v>
      </c>
      <c r="E9" s="94">
        <v>87</v>
      </c>
      <c r="F9" s="94">
        <v>82</v>
      </c>
      <c r="G9" s="94">
        <f>SUM(D9:F9)</f>
        <v>263</v>
      </c>
      <c r="H9" s="88">
        <v>4</v>
      </c>
      <c r="I9" s="94">
        <v>785</v>
      </c>
      <c r="J9" s="95">
        <v>11</v>
      </c>
    </row>
    <row r="10" spans="1:25" ht="15.75" customHeight="1" x14ac:dyDescent="0.3">
      <c r="A10" s="91">
        <v>1</v>
      </c>
      <c r="B10" s="92" t="s">
        <v>19</v>
      </c>
      <c r="C10" s="92" t="s">
        <v>20</v>
      </c>
      <c r="D10" s="94">
        <v>88</v>
      </c>
      <c r="E10" s="94">
        <v>88</v>
      </c>
      <c r="F10" s="94">
        <v>87</v>
      </c>
      <c r="G10" s="94">
        <f>SUM(D10:F10)</f>
        <v>263</v>
      </c>
      <c r="H10" s="88">
        <v>4</v>
      </c>
      <c r="I10" s="146">
        <v>525</v>
      </c>
      <c r="J10" s="147">
        <v>8</v>
      </c>
    </row>
    <row r="11" spans="1:25" ht="15.75" customHeight="1" x14ac:dyDescent="0.3">
      <c r="A11" s="91">
        <v>4</v>
      </c>
      <c r="B11" s="92" t="s">
        <v>112</v>
      </c>
      <c r="C11" s="92" t="s">
        <v>113</v>
      </c>
      <c r="D11" s="94">
        <v>86</v>
      </c>
      <c r="E11" s="94">
        <v>83</v>
      </c>
      <c r="F11" s="94">
        <v>85</v>
      </c>
      <c r="G11" s="94">
        <f>SUM(D11:F11)</f>
        <v>254</v>
      </c>
      <c r="H11" s="88">
        <v>2</v>
      </c>
      <c r="I11" s="94">
        <v>756</v>
      </c>
      <c r="J11" s="95">
        <v>6</v>
      </c>
    </row>
    <row r="12" spans="1:25" ht="15.75" customHeight="1" x14ac:dyDescent="0.3">
      <c r="A12" s="320">
        <v>2</v>
      </c>
      <c r="B12" s="321" t="s">
        <v>1202</v>
      </c>
      <c r="C12" s="321" t="s">
        <v>97</v>
      </c>
      <c r="D12" s="322">
        <v>87</v>
      </c>
      <c r="E12" s="322">
        <v>75</v>
      </c>
      <c r="F12" s="322">
        <v>80</v>
      </c>
      <c r="G12" s="322">
        <f>SUM(D12:F12)</f>
        <v>242</v>
      </c>
      <c r="H12" s="323">
        <v>1</v>
      </c>
      <c r="I12" s="96">
        <v>746</v>
      </c>
      <c r="J12" s="97">
        <v>6</v>
      </c>
    </row>
    <row r="13" spans="1:25" ht="15.75" customHeight="1" x14ac:dyDescent="0.3">
      <c r="A13" s="73"/>
    </row>
    <row r="14" spans="1:25" ht="15.75" customHeight="1" x14ac:dyDescent="0.3">
      <c r="A14" s="78"/>
      <c r="B14" s="79" t="s">
        <v>5</v>
      </c>
      <c r="C14" s="80" t="s">
        <v>1258</v>
      </c>
      <c r="D14" s="80"/>
      <c r="E14" s="80" t="s">
        <v>1354</v>
      </c>
      <c r="F14" s="79"/>
      <c r="G14" s="79"/>
      <c r="H14" s="79"/>
      <c r="I14" s="79"/>
      <c r="J14" s="79"/>
    </row>
    <row r="15" spans="1:25" ht="15.75" customHeight="1" x14ac:dyDescent="0.3">
      <c r="A15" s="270">
        <v>3</v>
      </c>
      <c r="B15" s="306" t="s">
        <v>7</v>
      </c>
      <c r="C15" s="306" t="s">
        <v>8</v>
      </c>
      <c r="D15" s="286">
        <v>150</v>
      </c>
      <c r="E15" s="286">
        <v>20</v>
      </c>
      <c r="F15" s="286">
        <v>10</v>
      </c>
      <c r="G15" s="286" t="s">
        <v>9</v>
      </c>
      <c r="H15" s="286" t="s">
        <v>10</v>
      </c>
      <c r="I15" s="286" t="s">
        <v>11</v>
      </c>
      <c r="J15" s="287" t="s">
        <v>12</v>
      </c>
    </row>
    <row r="16" spans="1:25" ht="15.75" customHeight="1" x14ac:dyDescent="0.3">
      <c r="A16" s="315">
        <v>2</v>
      </c>
      <c r="B16" s="316" t="s">
        <v>105</v>
      </c>
      <c r="C16" s="316" t="s">
        <v>43</v>
      </c>
      <c r="D16" s="317">
        <v>91</v>
      </c>
      <c r="E16" s="317">
        <v>87</v>
      </c>
      <c r="F16" s="317">
        <v>84</v>
      </c>
      <c r="G16" s="317">
        <f>SUM(D16:F16)</f>
        <v>262</v>
      </c>
      <c r="H16" s="317">
        <v>6</v>
      </c>
      <c r="I16" s="317">
        <v>790</v>
      </c>
      <c r="J16" s="457">
        <v>20</v>
      </c>
    </row>
    <row r="17" spans="1:10" ht="15.75" customHeight="1" x14ac:dyDescent="0.3">
      <c r="A17" s="91">
        <v>6</v>
      </c>
      <c r="B17" s="92" t="s">
        <v>419</v>
      </c>
      <c r="C17" s="92" t="s">
        <v>417</v>
      </c>
      <c r="D17" s="94">
        <v>88</v>
      </c>
      <c r="E17" s="94">
        <v>85</v>
      </c>
      <c r="F17" s="94">
        <v>76</v>
      </c>
      <c r="G17" s="94">
        <f>SUM(D17:F17)</f>
        <v>249</v>
      </c>
      <c r="H17" s="88">
        <v>5</v>
      </c>
      <c r="I17" s="94">
        <v>755</v>
      </c>
      <c r="J17" s="95">
        <v>17</v>
      </c>
    </row>
    <row r="18" spans="1:10" ht="15.75" customHeight="1" x14ac:dyDescent="0.3">
      <c r="A18" s="91">
        <v>5</v>
      </c>
      <c r="B18" s="92" t="s">
        <v>991</v>
      </c>
      <c r="C18" s="92" t="s">
        <v>417</v>
      </c>
      <c r="D18" s="94">
        <v>87</v>
      </c>
      <c r="E18" s="94">
        <v>89</v>
      </c>
      <c r="F18" s="94">
        <v>87</v>
      </c>
      <c r="G18" s="94">
        <f>SUM(D18:F18)</f>
        <v>263</v>
      </c>
      <c r="H18" s="88">
        <v>7</v>
      </c>
      <c r="I18" s="94">
        <v>728</v>
      </c>
      <c r="J18" s="95">
        <v>15</v>
      </c>
    </row>
    <row r="19" spans="1:10" ht="15.75" customHeight="1" x14ac:dyDescent="0.3">
      <c r="A19" s="91">
        <v>3</v>
      </c>
      <c r="B19" s="92" t="s">
        <v>153</v>
      </c>
      <c r="C19" s="92" t="s">
        <v>22</v>
      </c>
      <c r="D19" s="94">
        <v>75</v>
      </c>
      <c r="E19" s="94">
        <v>78</v>
      </c>
      <c r="F19" s="94">
        <v>81</v>
      </c>
      <c r="G19" s="94">
        <f>SUM(D19:F19)</f>
        <v>234</v>
      </c>
      <c r="H19" s="88">
        <v>4</v>
      </c>
      <c r="I19" s="94">
        <v>659</v>
      </c>
      <c r="J19" s="95">
        <v>12</v>
      </c>
    </row>
    <row r="20" spans="1:10" ht="15.75" customHeight="1" x14ac:dyDescent="0.3">
      <c r="A20" s="91">
        <v>1</v>
      </c>
      <c r="B20" s="92" t="s">
        <v>106</v>
      </c>
      <c r="C20" s="92" t="s">
        <v>40</v>
      </c>
      <c r="D20" s="94">
        <v>63</v>
      </c>
      <c r="E20" s="94">
        <v>73</v>
      </c>
      <c r="F20" s="94">
        <v>59</v>
      </c>
      <c r="G20" s="94">
        <f>SUM(D20:F20)</f>
        <v>195</v>
      </c>
      <c r="H20" s="88">
        <v>3</v>
      </c>
      <c r="I20" s="146">
        <v>630</v>
      </c>
      <c r="J20" s="147">
        <v>11</v>
      </c>
    </row>
    <row r="21" spans="1:10" ht="15.75" customHeight="1" x14ac:dyDescent="0.3">
      <c r="A21" s="91">
        <v>4</v>
      </c>
      <c r="B21" s="92" t="s">
        <v>682</v>
      </c>
      <c r="C21" s="92" t="s">
        <v>624</v>
      </c>
      <c r="D21" s="94" t="s">
        <v>30</v>
      </c>
      <c r="E21" s="94"/>
      <c r="F21" s="94"/>
      <c r="G21" s="94">
        <f>SUM(D21:F21)</f>
        <v>0</v>
      </c>
      <c r="H21" s="88">
        <v>0</v>
      </c>
      <c r="I21" s="94">
        <v>0</v>
      </c>
      <c r="J21" s="95">
        <v>0</v>
      </c>
    </row>
    <row r="22" spans="1:10" ht="15.75" customHeight="1" x14ac:dyDescent="0.3">
      <c r="A22" s="320">
        <v>7</v>
      </c>
      <c r="B22" s="321" t="s">
        <v>94</v>
      </c>
      <c r="C22" s="321" t="s">
        <v>43</v>
      </c>
      <c r="D22" s="322" t="s">
        <v>30</v>
      </c>
      <c r="E22" s="322"/>
      <c r="F22" s="322"/>
      <c r="G22" s="322">
        <f>SUM(D22:F22)</f>
        <v>0</v>
      </c>
      <c r="H22" s="323">
        <v>0</v>
      </c>
      <c r="I22" s="96">
        <v>0</v>
      </c>
      <c r="J22" s="97">
        <v>0</v>
      </c>
    </row>
    <row r="23" spans="1:10" ht="15.75" customHeight="1" x14ac:dyDescent="0.3">
      <c r="A23" s="73"/>
    </row>
    <row r="24" spans="1:10" ht="15.75" customHeight="1" x14ac:dyDescent="0.3">
      <c r="A24" s="78"/>
      <c r="B24" s="79" t="s">
        <v>45</v>
      </c>
      <c r="C24" s="80" t="s">
        <v>1259</v>
      </c>
      <c r="D24" s="80"/>
      <c r="E24" s="80" t="s">
        <v>1355</v>
      </c>
      <c r="F24" s="79"/>
      <c r="G24" s="79"/>
      <c r="H24" s="79"/>
      <c r="I24" s="79"/>
      <c r="J24" s="79"/>
    </row>
    <row r="25" spans="1:10" ht="15.75" customHeight="1" x14ac:dyDescent="0.3">
      <c r="A25" s="270">
        <v>3</v>
      </c>
      <c r="B25" s="306" t="s">
        <v>7</v>
      </c>
      <c r="C25" s="306" t="s">
        <v>8</v>
      </c>
      <c r="D25" s="286">
        <v>150</v>
      </c>
      <c r="E25" s="286">
        <v>20</v>
      </c>
      <c r="F25" s="286">
        <v>10</v>
      </c>
      <c r="G25" s="286" t="s">
        <v>9</v>
      </c>
      <c r="H25" s="286" t="s">
        <v>10</v>
      </c>
      <c r="I25" s="286" t="s">
        <v>11</v>
      </c>
      <c r="J25" s="287" t="s">
        <v>12</v>
      </c>
    </row>
    <row r="26" spans="1:10" ht="15.75" customHeight="1" x14ac:dyDescent="0.3">
      <c r="A26" s="315">
        <v>6</v>
      </c>
      <c r="B26" s="316" t="s">
        <v>1261</v>
      </c>
      <c r="C26" s="316" t="s">
        <v>417</v>
      </c>
      <c r="D26" s="317">
        <v>86</v>
      </c>
      <c r="E26" s="317">
        <v>78</v>
      </c>
      <c r="F26" s="317">
        <v>85</v>
      </c>
      <c r="G26" s="317">
        <f>SUM(D26:F26)</f>
        <v>249</v>
      </c>
      <c r="H26" s="317">
        <v>7</v>
      </c>
      <c r="I26" s="317">
        <v>733</v>
      </c>
      <c r="J26" s="457">
        <v>20</v>
      </c>
    </row>
    <row r="27" spans="1:10" ht="15.75" customHeight="1" x14ac:dyDescent="0.3">
      <c r="A27" s="91">
        <v>3</v>
      </c>
      <c r="B27" s="92" t="s">
        <v>160</v>
      </c>
      <c r="C27" s="92" t="s">
        <v>40</v>
      </c>
      <c r="D27" s="94">
        <v>82</v>
      </c>
      <c r="E27" s="94">
        <v>74</v>
      </c>
      <c r="F27" s="94">
        <v>81</v>
      </c>
      <c r="G27" s="94">
        <f>SUM(D27:F27)</f>
        <v>237</v>
      </c>
      <c r="H27" s="88">
        <v>6</v>
      </c>
      <c r="I27" s="94">
        <v>691</v>
      </c>
      <c r="J27" s="95">
        <v>16</v>
      </c>
    </row>
    <row r="28" spans="1:10" ht="15.75" customHeight="1" x14ac:dyDescent="0.3">
      <c r="A28" s="91">
        <v>1</v>
      </c>
      <c r="B28" s="92" t="s">
        <v>1260</v>
      </c>
      <c r="C28" s="92" t="s">
        <v>40</v>
      </c>
      <c r="D28" s="94">
        <v>68</v>
      </c>
      <c r="E28" s="94">
        <v>76</v>
      </c>
      <c r="F28" s="94">
        <v>72</v>
      </c>
      <c r="G28" s="94">
        <f>SUM(D28:F28)</f>
        <v>216</v>
      </c>
      <c r="H28" s="88">
        <v>5</v>
      </c>
      <c r="I28" s="146">
        <v>629</v>
      </c>
      <c r="J28" s="147">
        <v>12</v>
      </c>
    </row>
    <row r="29" spans="1:10" ht="15.75" customHeight="1" x14ac:dyDescent="0.3">
      <c r="A29" s="91">
        <v>7</v>
      </c>
      <c r="B29" s="92" t="s">
        <v>866</v>
      </c>
      <c r="C29" s="92" t="s">
        <v>62</v>
      </c>
      <c r="D29" s="94" t="s">
        <v>30</v>
      </c>
      <c r="E29" s="94"/>
      <c r="F29" s="94"/>
      <c r="G29" s="94">
        <f>SUM(D29:F29)</f>
        <v>0</v>
      </c>
      <c r="H29" s="88">
        <v>0</v>
      </c>
      <c r="I29" s="94">
        <v>469</v>
      </c>
      <c r="J29" s="95">
        <v>12</v>
      </c>
    </row>
    <row r="30" spans="1:10" ht="15.75" customHeight="1" x14ac:dyDescent="0.3">
      <c r="A30" s="91">
        <v>4</v>
      </c>
      <c r="B30" s="92" t="s">
        <v>704</v>
      </c>
      <c r="C30" s="92" t="s">
        <v>97</v>
      </c>
      <c r="D30" s="94">
        <v>72</v>
      </c>
      <c r="E30" s="94">
        <v>70</v>
      </c>
      <c r="F30" s="94">
        <v>64</v>
      </c>
      <c r="G30" s="94">
        <f>SUM(D30:F30)</f>
        <v>206</v>
      </c>
      <c r="H30" s="88">
        <v>3</v>
      </c>
      <c r="I30" s="94">
        <v>580</v>
      </c>
      <c r="J30" s="95">
        <v>9</v>
      </c>
    </row>
    <row r="31" spans="1:10" ht="15.75" customHeight="1" x14ac:dyDescent="0.3">
      <c r="A31" s="91">
        <v>2</v>
      </c>
      <c r="B31" s="92" t="s">
        <v>725</v>
      </c>
      <c r="C31" s="92" t="s">
        <v>417</v>
      </c>
      <c r="D31" s="94">
        <v>72</v>
      </c>
      <c r="E31" s="94">
        <v>72</v>
      </c>
      <c r="F31" s="94">
        <v>71</v>
      </c>
      <c r="G31" s="94">
        <f>SUM(D31:F31)</f>
        <v>215</v>
      </c>
      <c r="H31" s="88">
        <v>4</v>
      </c>
      <c r="I31" s="94">
        <v>578</v>
      </c>
      <c r="J31" s="95">
        <v>8</v>
      </c>
    </row>
    <row r="32" spans="1:10" ht="15.75" customHeight="1" x14ac:dyDescent="0.3">
      <c r="A32" s="320">
        <v>5</v>
      </c>
      <c r="B32" s="321" t="s">
        <v>683</v>
      </c>
      <c r="C32" s="321" t="s">
        <v>43</v>
      </c>
      <c r="D32" s="322">
        <v>55</v>
      </c>
      <c r="E32" s="322">
        <v>46</v>
      </c>
      <c r="F32" s="322">
        <v>43</v>
      </c>
      <c r="G32" s="322">
        <f>SUM(D32:F32)</f>
        <v>144</v>
      </c>
      <c r="H32" s="323">
        <v>2</v>
      </c>
      <c r="I32" s="96">
        <v>505</v>
      </c>
      <c r="J32" s="97">
        <v>6</v>
      </c>
    </row>
    <row r="33" spans="1:6" ht="15.75" customHeight="1" x14ac:dyDescent="0.3">
      <c r="A33" s="73"/>
    </row>
    <row r="34" spans="1:6" ht="15.75" customHeight="1" x14ac:dyDescent="0.3">
      <c r="A34" s="73"/>
      <c r="B34" s="79" t="s">
        <v>1262</v>
      </c>
    </row>
    <row r="35" spans="1:6" ht="15.75" customHeight="1" x14ac:dyDescent="0.3">
      <c r="A35" s="73"/>
    </row>
    <row r="36" spans="1:6" ht="15.75" customHeight="1" x14ac:dyDescent="0.3">
      <c r="A36" s="73"/>
      <c r="B36" s="73" t="s">
        <v>1263</v>
      </c>
      <c r="F36" s="98" t="s">
        <v>1505</v>
      </c>
    </row>
    <row r="37" spans="1:6" ht="15.75" customHeight="1" x14ac:dyDescent="0.3">
      <c r="A37" s="73"/>
      <c r="B37" s="73" t="s">
        <v>1506</v>
      </c>
    </row>
    <row r="38" spans="1:6" ht="15.75" customHeight="1" x14ac:dyDescent="0.3">
      <c r="A38" s="73"/>
    </row>
    <row r="39" spans="1:6" ht="15.75" customHeight="1" x14ac:dyDescent="0.3">
      <c r="A39" s="73"/>
    </row>
    <row r="40" spans="1:6" ht="15.75" customHeight="1" x14ac:dyDescent="0.3">
      <c r="A40" s="73"/>
    </row>
    <row r="41" spans="1:6" ht="15.75" customHeight="1" x14ac:dyDescent="0.3">
      <c r="A41" s="73"/>
    </row>
    <row r="42" spans="1:6" ht="15.75" customHeight="1" x14ac:dyDescent="0.3">
      <c r="A42" s="73"/>
    </row>
    <row r="43" spans="1:6" ht="15.75" customHeight="1" x14ac:dyDescent="0.3">
      <c r="A43" s="73"/>
    </row>
    <row r="44" spans="1:6" ht="15.75" customHeight="1" x14ac:dyDescent="0.3">
      <c r="A44" s="73"/>
    </row>
    <row r="45" spans="1:6" ht="15.75" customHeight="1" x14ac:dyDescent="0.3">
      <c r="A45" s="73"/>
    </row>
    <row r="46" spans="1:6" ht="15.75" customHeight="1" x14ac:dyDescent="0.3">
      <c r="A46" s="73"/>
    </row>
    <row r="47" spans="1:6" ht="15.75" customHeight="1" x14ac:dyDescent="0.3">
      <c r="A47" s="73"/>
    </row>
    <row r="48" spans="1:6" ht="15.75" customHeight="1" x14ac:dyDescent="0.3">
      <c r="A48" s="73"/>
    </row>
    <row r="49" spans="1:1" ht="15.75" customHeight="1" x14ac:dyDescent="0.3">
      <c r="A49" s="73"/>
    </row>
    <row r="50" spans="1:1" ht="15.75" customHeight="1" x14ac:dyDescent="0.3">
      <c r="A50" s="73"/>
    </row>
    <row r="51" spans="1:1" ht="15.75" customHeight="1" x14ac:dyDescent="0.3">
      <c r="A51" s="73"/>
    </row>
    <row r="52" spans="1:1" ht="15.75" customHeight="1" x14ac:dyDescent="0.3">
      <c r="A52" s="73"/>
    </row>
    <row r="53" spans="1:1" ht="15.75" customHeight="1" x14ac:dyDescent="0.3">
      <c r="A53" s="73"/>
    </row>
    <row r="54" spans="1:1" ht="15.75" customHeight="1" x14ac:dyDescent="0.3">
      <c r="A54" s="73"/>
    </row>
    <row r="55" spans="1:1" ht="15.75" customHeight="1" x14ac:dyDescent="0.3">
      <c r="A55" s="73"/>
    </row>
    <row r="56" spans="1:1" ht="15.75" customHeight="1" x14ac:dyDescent="0.3">
      <c r="A56" s="73"/>
    </row>
    <row r="57" spans="1:1" ht="15.75" customHeight="1" x14ac:dyDescent="0.3">
      <c r="A57" s="73"/>
    </row>
    <row r="58" spans="1:1" ht="15.75" customHeight="1" x14ac:dyDescent="0.3">
      <c r="A58" s="73"/>
    </row>
    <row r="59" spans="1:1" ht="15.75" customHeight="1" x14ac:dyDescent="0.3">
      <c r="A59" s="73"/>
    </row>
    <row r="60" spans="1:1" ht="15.75" customHeight="1" x14ac:dyDescent="0.3">
      <c r="A60" s="73"/>
    </row>
    <row r="61" spans="1:1" ht="15.75" customHeight="1" x14ac:dyDescent="0.3">
      <c r="A61" s="73"/>
    </row>
    <row r="62" spans="1:1" ht="15.75" customHeight="1" x14ac:dyDescent="0.3">
      <c r="A62" s="73"/>
    </row>
    <row r="63" spans="1:1" ht="15.75" customHeight="1" x14ac:dyDescent="0.3">
      <c r="A63" s="73"/>
    </row>
    <row r="64" spans="1:1" ht="15.75" customHeight="1" x14ac:dyDescent="0.3">
      <c r="A64" s="73"/>
    </row>
    <row r="65" spans="1:1" ht="15.75" customHeight="1" x14ac:dyDescent="0.3">
      <c r="A65" s="73"/>
    </row>
    <row r="66" spans="1:1" ht="15.75" customHeight="1" x14ac:dyDescent="0.3">
      <c r="A66" s="73"/>
    </row>
    <row r="67" spans="1:1" ht="15.75" customHeight="1" x14ac:dyDescent="0.3">
      <c r="A67" s="73"/>
    </row>
    <row r="68" spans="1:1" ht="15.75" customHeight="1" x14ac:dyDescent="0.3">
      <c r="A68" s="73"/>
    </row>
    <row r="69" spans="1:1" ht="15.75" customHeight="1" x14ac:dyDescent="0.3">
      <c r="A69" s="73"/>
    </row>
    <row r="70" spans="1:1" ht="15.75" customHeight="1" x14ac:dyDescent="0.3">
      <c r="A70" s="73"/>
    </row>
    <row r="71" spans="1:1" ht="15.75" customHeight="1" x14ac:dyDescent="0.3">
      <c r="A71" s="73"/>
    </row>
    <row r="72" spans="1:1" ht="15.75" customHeight="1" x14ac:dyDescent="0.3">
      <c r="A72" s="73"/>
    </row>
    <row r="73" spans="1:1" ht="15.75" customHeight="1" x14ac:dyDescent="0.3">
      <c r="A73" s="73"/>
    </row>
    <row r="74" spans="1:1" ht="15.75" customHeight="1" x14ac:dyDescent="0.3">
      <c r="A74" s="73"/>
    </row>
    <row r="75" spans="1:1" ht="15.75" customHeight="1" x14ac:dyDescent="0.3">
      <c r="A75" s="73"/>
    </row>
    <row r="76" spans="1:1" ht="15.75" customHeight="1" x14ac:dyDescent="0.3">
      <c r="A76" s="73"/>
    </row>
    <row r="77" spans="1:1" ht="15.75" customHeight="1" x14ac:dyDescent="0.3">
      <c r="A77" s="73"/>
    </row>
    <row r="78" spans="1:1" ht="15.75" customHeight="1" x14ac:dyDescent="0.3">
      <c r="A78" s="73"/>
    </row>
    <row r="79" spans="1:1" ht="15.75" customHeight="1" x14ac:dyDescent="0.3">
      <c r="A79" s="73"/>
    </row>
    <row r="80" spans="1:1" ht="15.75" customHeight="1" x14ac:dyDescent="0.3">
      <c r="A80" s="73"/>
    </row>
    <row r="81" spans="1:1" ht="15.75" customHeight="1" x14ac:dyDescent="0.3">
      <c r="A81" s="73"/>
    </row>
    <row r="82" spans="1:1" ht="15.75" customHeight="1" x14ac:dyDescent="0.3">
      <c r="A82" s="73"/>
    </row>
    <row r="83" spans="1:1" ht="15.75" customHeight="1" x14ac:dyDescent="0.3">
      <c r="A83" s="73"/>
    </row>
    <row r="84" spans="1:1" ht="15.75" customHeight="1" x14ac:dyDescent="0.3">
      <c r="A84" s="73"/>
    </row>
    <row r="85" spans="1:1" ht="15.75" customHeight="1" x14ac:dyDescent="0.3">
      <c r="A85" s="73"/>
    </row>
    <row r="86" spans="1:1" ht="15.75" customHeight="1" x14ac:dyDescent="0.3">
      <c r="A86" s="73"/>
    </row>
    <row r="87" spans="1:1" ht="15.75" customHeight="1" x14ac:dyDescent="0.3">
      <c r="A87" s="73"/>
    </row>
    <row r="88" spans="1:1" ht="15.75" customHeight="1" x14ac:dyDescent="0.3">
      <c r="A88" s="73"/>
    </row>
    <row r="89" spans="1:1" ht="15.75" customHeight="1" x14ac:dyDescent="0.3">
      <c r="A89" s="73"/>
    </row>
    <row r="90" spans="1:1" ht="15.75" customHeight="1" x14ac:dyDescent="0.3">
      <c r="A90" s="73"/>
    </row>
    <row r="91" spans="1:1" ht="15.75" customHeight="1" x14ac:dyDescent="0.3">
      <c r="A91" s="73"/>
    </row>
    <row r="92" spans="1:1" ht="15.75" customHeight="1" x14ac:dyDescent="0.3">
      <c r="A92" s="73"/>
    </row>
    <row r="93" spans="1:1" ht="15.75" customHeight="1" x14ac:dyDescent="0.3">
      <c r="A93" s="73"/>
    </row>
    <row r="94" spans="1:1" ht="15.75" customHeight="1" x14ac:dyDescent="0.3">
      <c r="A94" s="73"/>
    </row>
    <row r="95" spans="1:1" ht="15.75" customHeight="1" x14ac:dyDescent="0.3">
      <c r="A95" s="73"/>
    </row>
    <row r="96" spans="1:1" ht="15.75" customHeight="1" x14ac:dyDescent="0.3">
      <c r="A96" s="73"/>
    </row>
    <row r="97" spans="1:1" ht="15.75" customHeight="1" x14ac:dyDescent="0.3">
      <c r="A97" s="73"/>
    </row>
    <row r="98" spans="1:1" ht="15.75" customHeight="1" x14ac:dyDescent="0.3">
      <c r="A98" s="73"/>
    </row>
    <row r="99" spans="1:1" ht="15.75" customHeight="1" x14ac:dyDescent="0.3">
      <c r="A99" s="73"/>
    </row>
    <row r="100" spans="1:1" ht="15.75" customHeight="1" x14ac:dyDescent="0.3">
      <c r="A100" s="73"/>
    </row>
    <row r="101" spans="1:1" ht="15.75" customHeight="1" x14ac:dyDescent="0.3">
      <c r="A101" s="73"/>
    </row>
    <row r="102" spans="1:1" ht="15.75" customHeight="1" x14ac:dyDescent="0.3">
      <c r="A102" s="73"/>
    </row>
    <row r="103" spans="1:1" ht="15.75" customHeight="1" x14ac:dyDescent="0.3">
      <c r="A103" s="73"/>
    </row>
    <row r="104" spans="1:1" ht="15.75" customHeight="1" x14ac:dyDescent="0.3">
      <c r="A104" s="73"/>
    </row>
    <row r="105" spans="1:1" ht="15.75" customHeight="1" x14ac:dyDescent="0.3">
      <c r="A105" s="73"/>
    </row>
    <row r="106" spans="1:1" ht="15.75" customHeight="1" x14ac:dyDescent="0.3">
      <c r="A106" s="73"/>
    </row>
    <row r="107" spans="1:1" ht="15.75" customHeight="1" x14ac:dyDescent="0.3">
      <c r="A107" s="73"/>
    </row>
    <row r="108" spans="1:1" ht="15.75" customHeight="1" x14ac:dyDescent="0.3">
      <c r="A108" s="73"/>
    </row>
    <row r="109" spans="1:1" ht="15.75" customHeight="1" x14ac:dyDescent="0.3">
      <c r="A109" s="73"/>
    </row>
    <row r="110" spans="1:1" ht="15.75" customHeight="1" x14ac:dyDescent="0.3">
      <c r="A110" s="73"/>
    </row>
    <row r="111" spans="1:1" ht="15.75" customHeight="1" x14ac:dyDescent="0.3">
      <c r="A111" s="73"/>
    </row>
    <row r="112" spans="1:1" ht="15.75" customHeight="1" x14ac:dyDescent="0.3">
      <c r="A112" s="73"/>
    </row>
    <row r="113" spans="1:1" ht="15.75" customHeight="1" x14ac:dyDescent="0.3">
      <c r="A113" s="73"/>
    </row>
    <row r="114" spans="1:1" ht="15.75" customHeight="1" x14ac:dyDescent="0.3">
      <c r="A114" s="73"/>
    </row>
    <row r="115" spans="1:1" ht="15.75" customHeight="1" x14ac:dyDescent="0.3">
      <c r="A115" s="73"/>
    </row>
    <row r="116" spans="1:1" ht="15.75" customHeight="1" x14ac:dyDescent="0.3">
      <c r="A116" s="73"/>
    </row>
    <row r="117" spans="1:1" ht="15.75" customHeight="1" x14ac:dyDescent="0.3">
      <c r="A117" s="73"/>
    </row>
    <row r="118" spans="1:1" ht="15.75" customHeight="1" x14ac:dyDescent="0.3">
      <c r="A118" s="73"/>
    </row>
    <row r="119" spans="1:1" ht="15.75" customHeight="1" x14ac:dyDescent="0.3">
      <c r="A119" s="73"/>
    </row>
    <row r="120" spans="1:1" ht="15.75" customHeight="1" x14ac:dyDescent="0.3">
      <c r="A120" s="73"/>
    </row>
    <row r="121" spans="1:1" ht="15.75" customHeight="1" x14ac:dyDescent="0.3">
      <c r="A121" s="73"/>
    </row>
    <row r="122" spans="1:1" ht="15.75" customHeight="1" x14ac:dyDescent="0.3">
      <c r="A122" s="73"/>
    </row>
    <row r="123" spans="1:1" ht="15.75" customHeight="1" x14ac:dyDescent="0.3">
      <c r="A123" s="73"/>
    </row>
    <row r="124" spans="1:1" ht="15.75" customHeight="1" x14ac:dyDescent="0.3">
      <c r="A124" s="73"/>
    </row>
    <row r="125" spans="1:1" ht="15.75" customHeight="1" x14ac:dyDescent="0.3">
      <c r="A125" s="73"/>
    </row>
    <row r="126" spans="1:1" ht="15.75" customHeight="1" x14ac:dyDescent="0.3">
      <c r="A126" s="73"/>
    </row>
    <row r="127" spans="1:1" ht="15.75" customHeight="1" x14ac:dyDescent="0.3">
      <c r="A127" s="73"/>
    </row>
    <row r="128" spans="1:1" ht="15.75" customHeight="1" x14ac:dyDescent="0.3">
      <c r="A128" s="73"/>
    </row>
    <row r="129" spans="1:1" ht="15.75" customHeight="1" x14ac:dyDescent="0.3">
      <c r="A129" s="73"/>
    </row>
    <row r="130" spans="1:1" ht="15.75" customHeight="1" x14ac:dyDescent="0.3">
      <c r="A130" s="73"/>
    </row>
    <row r="131" spans="1:1" ht="15.75" customHeight="1" x14ac:dyDescent="0.3">
      <c r="A131" s="73"/>
    </row>
    <row r="132" spans="1:1" ht="15.75" customHeight="1" x14ac:dyDescent="0.3">
      <c r="A132" s="73"/>
    </row>
    <row r="133" spans="1:1" ht="15.75" customHeight="1" x14ac:dyDescent="0.3">
      <c r="A133" s="73"/>
    </row>
    <row r="134" spans="1:1" ht="15.75" customHeight="1" x14ac:dyDescent="0.3">
      <c r="A134" s="73"/>
    </row>
    <row r="135" spans="1:1" ht="15.75" customHeight="1" x14ac:dyDescent="0.3">
      <c r="A135" s="73"/>
    </row>
    <row r="136" spans="1:1" ht="15.75" customHeight="1" x14ac:dyDescent="0.3">
      <c r="A136" s="73"/>
    </row>
    <row r="137" spans="1:1" ht="15.75" customHeight="1" x14ac:dyDescent="0.3">
      <c r="A137" s="73"/>
    </row>
    <row r="138" spans="1:1" ht="15.75" customHeight="1" x14ac:dyDescent="0.3">
      <c r="A138" s="73"/>
    </row>
    <row r="139" spans="1:1" ht="15.75" customHeight="1" x14ac:dyDescent="0.3">
      <c r="A139" s="73"/>
    </row>
    <row r="140" spans="1:1" ht="15.75" customHeight="1" x14ac:dyDescent="0.3">
      <c r="A140" s="73"/>
    </row>
    <row r="141" spans="1:1" ht="15.75" customHeight="1" x14ac:dyDescent="0.3">
      <c r="A141" s="73"/>
    </row>
    <row r="142" spans="1:1" ht="15.75" customHeight="1" x14ac:dyDescent="0.3">
      <c r="A142" s="73"/>
    </row>
    <row r="143" spans="1:1" ht="15.75" customHeight="1" x14ac:dyDescent="0.3">
      <c r="A143" s="73"/>
    </row>
    <row r="144" spans="1:1" ht="15.75" customHeight="1" x14ac:dyDescent="0.3">
      <c r="A144" s="73"/>
    </row>
    <row r="145" spans="1:1" ht="15.75" customHeight="1" x14ac:dyDescent="0.3">
      <c r="A145" s="73"/>
    </row>
    <row r="146" spans="1:1" ht="15.75" customHeight="1" x14ac:dyDescent="0.3">
      <c r="A146" s="73"/>
    </row>
    <row r="147" spans="1:1" ht="15.75" customHeight="1" x14ac:dyDescent="0.3">
      <c r="A147" s="73"/>
    </row>
    <row r="148" spans="1:1" ht="15.75" customHeight="1" x14ac:dyDescent="0.3">
      <c r="A148" s="73"/>
    </row>
    <row r="149" spans="1:1" ht="15.75" customHeight="1" x14ac:dyDescent="0.3">
      <c r="A149" s="73"/>
    </row>
    <row r="150" spans="1:1" ht="15.75" customHeight="1" x14ac:dyDescent="0.3">
      <c r="A150" s="73"/>
    </row>
    <row r="151" spans="1:1" ht="15.75" customHeight="1" x14ac:dyDescent="0.3">
      <c r="A151" s="73"/>
    </row>
    <row r="152" spans="1:1" ht="15.75" customHeight="1" x14ac:dyDescent="0.3">
      <c r="A152" s="73"/>
    </row>
    <row r="153" spans="1:1" ht="15.75" customHeight="1" x14ac:dyDescent="0.3">
      <c r="A153" s="73"/>
    </row>
    <row r="154" spans="1:1" ht="15.75" customHeight="1" x14ac:dyDescent="0.3">
      <c r="A154" s="73"/>
    </row>
    <row r="155" spans="1:1" ht="15.75" customHeight="1" x14ac:dyDescent="0.3">
      <c r="A155" s="73"/>
    </row>
    <row r="156" spans="1:1" ht="15.75" customHeight="1" x14ac:dyDescent="0.3">
      <c r="A156" s="73"/>
    </row>
    <row r="157" spans="1:1" ht="15.75" customHeight="1" x14ac:dyDescent="0.3">
      <c r="A157" s="73"/>
    </row>
    <row r="158" spans="1:1" ht="15.75" customHeight="1" x14ac:dyDescent="0.3">
      <c r="A158" s="73"/>
    </row>
    <row r="159" spans="1:1" ht="15.75" customHeight="1" x14ac:dyDescent="0.3">
      <c r="A159" s="73"/>
    </row>
    <row r="160" spans="1:1" ht="15.75" customHeight="1" x14ac:dyDescent="0.3">
      <c r="A160" s="73"/>
    </row>
    <row r="161" spans="1:1" ht="15.75" customHeight="1" x14ac:dyDescent="0.3">
      <c r="A161" s="73"/>
    </row>
    <row r="162" spans="1:1" ht="15.75" customHeight="1" x14ac:dyDescent="0.3">
      <c r="A162" s="73"/>
    </row>
    <row r="163" spans="1:1" ht="15.75" customHeight="1" x14ac:dyDescent="0.3">
      <c r="A163" s="73"/>
    </row>
    <row r="164" spans="1:1" ht="15.75" customHeight="1" x14ac:dyDescent="0.3">
      <c r="A164" s="73"/>
    </row>
    <row r="165" spans="1:1" ht="15.75" customHeight="1" x14ac:dyDescent="0.3">
      <c r="A165" s="73"/>
    </row>
    <row r="166" spans="1:1" ht="15.75" customHeight="1" x14ac:dyDescent="0.3">
      <c r="A166" s="73"/>
    </row>
    <row r="167" spans="1:1" ht="15.75" customHeight="1" x14ac:dyDescent="0.3">
      <c r="A167" s="73"/>
    </row>
    <row r="168" spans="1:1" ht="15.75" customHeight="1" x14ac:dyDescent="0.3">
      <c r="A168" s="73"/>
    </row>
    <row r="169" spans="1:1" ht="15.75" customHeight="1" x14ac:dyDescent="0.3">
      <c r="A169" s="73"/>
    </row>
    <row r="170" spans="1:1" ht="15.75" customHeight="1" x14ac:dyDescent="0.3">
      <c r="A170" s="73"/>
    </row>
    <row r="171" spans="1:1" ht="15.75" customHeight="1" x14ac:dyDescent="0.3">
      <c r="A171" s="73"/>
    </row>
    <row r="172" spans="1:1" ht="15.75" customHeight="1" x14ac:dyDescent="0.3">
      <c r="A172" s="73"/>
    </row>
    <row r="173" spans="1:1" ht="15.75" customHeight="1" x14ac:dyDescent="0.3">
      <c r="A173" s="73"/>
    </row>
    <row r="174" spans="1:1" ht="15.75" customHeight="1" x14ac:dyDescent="0.3">
      <c r="A174" s="73"/>
    </row>
    <row r="175" spans="1:1" ht="15.75" customHeight="1" x14ac:dyDescent="0.3">
      <c r="A175" s="73"/>
    </row>
    <row r="176" spans="1:1" ht="15.75" customHeight="1" x14ac:dyDescent="0.3">
      <c r="A176" s="73"/>
    </row>
    <row r="177" spans="1:1" ht="15.75" customHeight="1" x14ac:dyDescent="0.3">
      <c r="A177" s="73"/>
    </row>
    <row r="178" spans="1:1" ht="15.75" customHeight="1" x14ac:dyDescent="0.3">
      <c r="A178" s="73"/>
    </row>
    <row r="179" spans="1:1" ht="15.75" customHeight="1" x14ac:dyDescent="0.3">
      <c r="A179" s="73"/>
    </row>
    <row r="180" spans="1:1" ht="15.75" customHeight="1" x14ac:dyDescent="0.3">
      <c r="A180" s="73"/>
    </row>
    <row r="181" spans="1:1" ht="15.75" customHeight="1" x14ac:dyDescent="0.3">
      <c r="A181" s="73"/>
    </row>
    <row r="182" spans="1:1" ht="15.75" customHeight="1" x14ac:dyDescent="0.3">
      <c r="A182" s="73"/>
    </row>
    <row r="183" spans="1:1" ht="15.75" customHeight="1" x14ac:dyDescent="0.3">
      <c r="A183" s="73"/>
    </row>
    <row r="184" spans="1:1" ht="15.75" customHeight="1" x14ac:dyDescent="0.3">
      <c r="A184" s="73"/>
    </row>
    <row r="185" spans="1:1" ht="15.75" customHeight="1" x14ac:dyDescent="0.3">
      <c r="A185" s="73"/>
    </row>
    <row r="186" spans="1:1" ht="15.75" customHeight="1" x14ac:dyDescent="0.3">
      <c r="A186" s="73"/>
    </row>
    <row r="187" spans="1:1" ht="15.75" customHeight="1" x14ac:dyDescent="0.3">
      <c r="A187" s="73"/>
    </row>
    <row r="188" spans="1:1" ht="15.75" customHeight="1" x14ac:dyDescent="0.3">
      <c r="A188" s="73"/>
    </row>
    <row r="189" spans="1:1" ht="15.75" customHeight="1" x14ac:dyDescent="0.3">
      <c r="A189" s="73"/>
    </row>
    <row r="190" spans="1:1" ht="15.75" customHeight="1" x14ac:dyDescent="0.3">
      <c r="A190" s="73"/>
    </row>
    <row r="191" spans="1:1" ht="15.75" customHeight="1" x14ac:dyDescent="0.3">
      <c r="A191" s="73"/>
    </row>
    <row r="192" spans="1:1" ht="15.75" customHeight="1" x14ac:dyDescent="0.3">
      <c r="A192" s="73"/>
    </row>
  </sheetData>
  <sortState xmlns:xlrd2="http://schemas.microsoft.com/office/spreadsheetml/2017/richdata2" ref="A26:J32">
    <sortCondition descending="1" ref="J26"/>
    <sortCondition descending="1" ref="I26"/>
  </sortState>
  <hyperlinks>
    <hyperlink ref="B2" location="'Index'!A3" tooltip="Go to the Index sheet" display="á" xr:uid="{80315D5B-050A-41B5-AA6C-A43AA890F74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D66A9-A359-4552-95DA-52DD9403DCFD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7" width="5" style="73" customWidth="1"/>
    <col min="8" max="8" width="1.7109375" style="73" customWidth="1"/>
    <col min="9" max="9" width="2.7109375" style="74" customWidth="1"/>
    <col min="10" max="11" width="20.7109375" style="73" customWidth="1"/>
    <col min="12" max="15" width="5" style="73" customWidth="1"/>
    <col min="16" max="16" width="2.42578125" style="73" customWidth="1"/>
    <col min="17" max="24" width="4.140625" style="73" customWidth="1"/>
    <col min="25" max="25" width="10.28515625" style="73"/>
  </cols>
  <sheetData>
    <row r="1" spans="1:25" ht="18" x14ac:dyDescent="0.35">
      <c r="A1" s="70"/>
      <c r="B1" s="71" t="s">
        <v>383</v>
      </c>
      <c r="C1" s="71"/>
      <c r="D1" s="72"/>
      <c r="E1" s="72"/>
      <c r="F1" s="72" t="s">
        <v>150</v>
      </c>
      <c r="G1" s="72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A2" s="73"/>
      <c r="B2" s="75" t="s">
        <v>1</v>
      </c>
      <c r="I2" s="100" t="s">
        <v>384</v>
      </c>
    </row>
    <row r="3" spans="1:25" ht="15.75" customHeight="1" x14ac:dyDescent="0.3">
      <c r="A3" s="78"/>
      <c r="B3" s="79" t="s">
        <v>3</v>
      </c>
      <c r="C3" s="80" t="s">
        <v>555</v>
      </c>
      <c r="D3" s="80"/>
      <c r="E3" s="80" t="s">
        <v>1284</v>
      </c>
      <c r="F3" s="79"/>
      <c r="G3" s="79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81">
        <v>1</v>
      </c>
      <c r="B4" s="82" t="s">
        <v>7</v>
      </c>
      <c r="C4" s="82" t="s">
        <v>8</v>
      </c>
      <c r="D4" s="86" t="s">
        <v>9</v>
      </c>
      <c r="E4" s="86" t="s">
        <v>10</v>
      </c>
      <c r="F4" s="86" t="s">
        <v>11</v>
      </c>
      <c r="G4" s="87" t="s">
        <v>12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61">
        <v>6</v>
      </c>
      <c r="B5" s="327" t="s">
        <v>398</v>
      </c>
      <c r="C5" s="327" t="s">
        <v>72</v>
      </c>
      <c r="D5" s="462">
        <v>188</v>
      </c>
      <c r="E5" s="328">
        <v>9</v>
      </c>
      <c r="F5" s="459">
        <v>566</v>
      </c>
      <c r="G5" s="460">
        <v>27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33">
        <v>1</v>
      </c>
      <c r="B6" s="330" t="s">
        <v>388</v>
      </c>
      <c r="C6" s="330" t="s">
        <v>20</v>
      </c>
      <c r="D6" s="332">
        <v>182</v>
      </c>
      <c r="E6" s="332">
        <v>8</v>
      </c>
      <c r="F6" s="146">
        <v>545</v>
      </c>
      <c r="G6" s="147">
        <v>22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29">
        <v>4</v>
      </c>
      <c r="B7" s="330" t="s">
        <v>418</v>
      </c>
      <c r="C7" s="330" t="s">
        <v>298</v>
      </c>
      <c r="D7" s="331">
        <v>181</v>
      </c>
      <c r="E7" s="332">
        <v>7</v>
      </c>
      <c r="F7" s="102">
        <v>532</v>
      </c>
      <c r="G7" s="103">
        <v>18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33">
        <v>7</v>
      </c>
      <c r="B8" s="330" t="s">
        <v>423</v>
      </c>
      <c r="C8" s="330" t="s">
        <v>40</v>
      </c>
      <c r="D8" s="331">
        <v>173</v>
      </c>
      <c r="E8" s="332">
        <v>3</v>
      </c>
      <c r="F8" s="102">
        <v>535</v>
      </c>
      <c r="G8" s="103">
        <v>16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33">
        <v>3</v>
      </c>
      <c r="B9" s="330" t="s">
        <v>456</v>
      </c>
      <c r="C9" s="330" t="s">
        <v>20</v>
      </c>
      <c r="D9" s="331">
        <v>174</v>
      </c>
      <c r="E9" s="332">
        <v>4</v>
      </c>
      <c r="F9" s="102">
        <v>520</v>
      </c>
      <c r="G9" s="103">
        <v>13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29">
        <v>2</v>
      </c>
      <c r="B10" s="330" t="s">
        <v>413</v>
      </c>
      <c r="C10" s="330" t="s">
        <v>218</v>
      </c>
      <c r="D10" s="331">
        <v>180</v>
      </c>
      <c r="E10" s="332">
        <v>6</v>
      </c>
      <c r="F10" s="102">
        <v>529</v>
      </c>
      <c r="G10" s="103">
        <v>12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29">
        <v>8</v>
      </c>
      <c r="B11" s="330" t="s">
        <v>426</v>
      </c>
      <c r="C11" s="330" t="s">
        <v>427</v>
      </c>
      <c r="D11" s="331">
        <v>175</v>
      </c>
      <c r="E11" s="332">
        <v>5</v>
      </c>
      <c r="F11" s="102">
        <v>528</v>
      </c>
      <c r="G11" s="103">
        <v>12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33">
        <v>9</v>
      </c>
      <c r="B12" s="330" t="s">
        <v>429</v>
      </c>
      <c r="C12" s="330" t="s">
        <v>427</v>
      </c>
      <c r="D12" s="331">
        <v>172</v>
      </c>
      <c r="E12" s="332">
        <v>1</v>
      </c>
      <c r="F12" s="102">
        <v>523</v>
      </c>
      <c r="G12" s="103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34">
        <v>5</v>
      </c>
      <c r="B13" s="335" t="s">
        <v>420</v>
      </c>
      <c r="C13" s="335" t="s">
        <v>57</v>
      </c>
      <c r="D13" s="336">
        <v>173</v>
      </c>
      <c r="E13" s="337">
        <v>3</v>
      </c>
      <c r="F13" s="104">
        <v>510</v>
      </c>
      <c r="G13" s="105">
        <v>8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8"/>
      <c r="B15" s="79" t="s">
        <v>5</v>
      </c>
      <c r="C15" s="80" t="s">
        <v>556</v>
      </c>
      <c r="D15" s="80"/>
      <c r="E15" s="80" t="s">
        <v>1285</v>
      </c>
      <c r="F15" s="79"/>
      <c r="G15" s="79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81">
        <v>1</v>
      </c>
      <c r="B16" s="82" t="s">
        <v>7</v>
      </c>
      <c r="C16" s="82" t="s">
        <v>8</v>
      </c>
      <c r="D16" s="86" t="s">
        <v>9</v>
      </c>
      <c r="E16" s="86" t="s">
        <v>10</v>
      </c>
      <c r="F16" s="86" t="s">
        <v>11</v>
      </c>
      <c r="G16" s="87" t="s">
        <v>12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26">
        <v>9</v>
      </c>
      <c r="B17" s="327" t="s">
        <v>164</v>
      </c>
      <c r="C17" s="327" t="s">
        <v>132</v>
      </c>
      <c r="D17" s="462">
        <v>170</v>
      </c>
      <c r="E17" s="328">
        <v>7</v>
      </c>
      <c r="F17" s="459">
        <v>514</v>
      </c>
      <c r="G17" s="460">
        <v>22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29">
        <v>8</v>
      </c>
      <c r="B18" s="330" t="s">
        <v>459</v>
      </c>
      <c r="C18" s="330" t="s">
        <v>273</v>
      </c>
      <c r="D18" s="331">
        <v>167</v>
      </c>
      <c r="E18" s="332">
        <v>5</v>
      </c>
      <c r="F18" s="102">
        <v>512</v>
      </c>
      <c r="G18" s="103">
        <v>19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33">
        <v>1</v>
      </c>
      <c r="B19" s="330" t="s">
        <v>451</v>
      </c>
      <c r="C19" s="330" t="s">
        <v>57</v>
      </c>
      <c r="D19" s="332">
        <v>167</v>
      </c>
      <c r="E19" s="332">
        <v>5</v>
      </c>
      <c r="F19" s="146">
        <v>506</v>
      </c>
      <c r="G19" s="147">
        <v>18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33">
        <v>7</v>
      </c>
      <c r="B20" s="330" t="s">
        <v>457</v>
      </c>
      <c r="C20" s="330" t="s">
        <v>298</v>
      </c>
      <c r="D20" s="331">
        <v>172</v>
      </c>
      <c r="E20" s="332">
        <v>9</v>
      </c>
      <c r="F20" s="102">
        <v>500</v>
      </c>
      <c r="G20" s="103">
        <v>18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29">
        <v>4</v>
      </c>
      <c r="B21" s="330" t="s">
        <v>471</v>
      </c>
      <c r="C21" s="330" t="s">
        <v>72</v>
      </c>
      <c r="D21" s="331">
        <v>168</v>
      </c>
      <c r="E21" s="332">
        <v>6</v>
      </c>
      <c r="F21" s="102">
        <v>501</v>
      </c>
      <c r="G21" s="103">
        <v>16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29">
        <v>2</v>
      </c>
      <c r="B22" s="330" t="s">
        <v>467</v>
      </c>
      <c r="C22" s="330" t="s">
        <v>57</v>
      </c>
      <c r="D22" s="331">
        <v>171</v>
      </c>
      <c r="E22" s="332">
        <v>8</v>
      </c>
      <c r="F22" s="102">
        <v>497</v>
      </c>
      <c r="G22" s="103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33">
        <v>3</v>
      </c>
      <c r="B23" s="330" t="s">
        <v>340</v>
      </c>
      <c r="C23" s="330" t="s">
        <v>134</v>
      </c>
      <c r="D23" s="331">
        <v>164</v>
      </c>
      <c r="E23" s="332">
        <v>2</v>
      </c>
      <c r="F23" s="102">
        <v>496</v>
      </c>
      <c r="G23" s="103">
        <v>12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29">
        <v>6</v>
      </c>
      <c r="B24" s="330" t="s">
        <v>155</v>
      </c>
      <c r="C24" s="330" t="s">
        <v>65</v>
      </c>
      <c r="D24" s="331">
        <v>163</v>
      </c>
      <c r="E24" s="332">
        <v>1</v>
      </c>
      <c r="F24" s="102">
        <v>497</v>
      </c>
      <c r="G24" s="103">
        <v>11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34">
        <v>5</v>
      </c>
      <c r="B25" s="335" t="s">
        <v>470</v>
      </c>
      <c r="C25" s="335" t="s">
        <v>20</v>
      </c>
      <c r="D25" s="336">
        <v>167</v>
      </c>
      <c r="E25" s="337">
        <v>5</v>
      </c>
      <c r="F25" s="104">
        <v>491</v>
      </c>
      <c r="G25" s="105">
        <v>9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8"/>
      <c r="B27" s="79" t="s">
        <v>45</v>
      </c>
      <c r="C27" s="80" t="s">
        <v>557</v>
      </c>
      <c r="D27" s="80"/>
      <c r="E27" s="80" t="s">
        <v>1286</v>
      </c>
      <c r="F27" s="79"/>
      <c r="G27" s="79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81">
        <v>1</v>
      </c>
      <c r="B28" s="82" t="s">
        <v>7</v>
      </c>
      <c r="C28" s="82" t="s">
        <v>8</v>
      </c>
      <c r="D28" s="86" t="s">
        <v>9</v>
      </c>
      <c r="E28" s="86" t="s">
        <v>10</v>
      </c>
      <c r="F28" s="86" t="s">
        <v>11</v>
      </c>
      <c r="G28" s="87" t="s">
        <v>12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61">
        <v>8</v>
      </c>
      <c r="B29" s="327" t="s">
        <v>477</v>
      </c>
      <c r="C29" s="327" t="s">
        <v>20</v>
      </c>
      <c r="D29" s="462">
        <v>164</v>
      </c>
      <c r="E29" s="328">
        <v>9</v>
      </c>
      <c r="F29" s="459">
        <v>498</v>
      </c>
      <c r="G29" s="460">
        <v>24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333">
        <v>9</v>
      </c>
      <c r="B30" s="330" t="s">
        <v>64</v>
      </c>
      <c r="C30" s="330" t="s">
        <v>65</v>
      </c>
      <c r="D30" s="331">
        <v>162</v>
      </c>
      <c r="E30" s="332">
        <v>8</v>
      </c>
      <c r="F30" s="102">
        <v>485</v>
      </c>
      <c r="G30" s="103">
        <v>21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333">
        <v>3</v>
      </c>
      <c r="B31" s="330" t="s">
        <v>214</v>
      </c>
      <c r="C31" s="330" t="s">
        <v>211</v>
      </c>
      <c r="D31" s="331">
        <v>159</v>
      </c>
      <c r="E31" s="332">
        <v>7</v>
      </c>
      <c r="F31" s="102">
        <v>486</v>
      </c>
      <c r="G31" s="103">
        <v>20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333">
        <v>1</v>
      </c>
      <c r="B32" s="330" t="s">
        <v>485</v>
      </c>
      <c r="C32" s="330" t="s">
        <v>20</v>
      </c>
      <c r="D32" s="332">
        <v>151</v>
      </c>
      <c r="E32" s="332">
        <v>4</v>
      </c>
      <c r="F32" s="146">
        <v>465</v>
      </c>
      <c r="G32" s="147">
        <v>16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329">
        <v>6</v>
      </c>
      <c r="B33" s="330" t="s">
        <v>221</v>
      </c>
      <c r="C33" s="330" t="s">
        <v>72</v>
      </c>
      <c r="D33" s="331">
        <v>159</v>
      </c>
      <c r="E33" s="332">
        <v>7</v>
      </c>
      <c r="F33" s="102">
        <v>462</v>
      </c>
      <c r="G33" s="103">
        <v>16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29">
        <v>4</v>
      </c>
      <c r="B34" s="330" t="s">
        <v>466</v>
      </c>
      <c r="C34" s="330" t="s">
        <v>132</v>
      </c>
      <c r="D34" s="331">
        <v>147</v>
      </c>
      <c r="E34" s="332">
        <v>2</v>
      </c>
      <c r="F34" s="102">
        <v>461</v>
      </c>
      <c r="G34" s="103">
        <v>14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329">
        <v>2</v>
      </c>
      <c r="B35" s="330" t="s">
        <v>489</v>
      </c>
      <c r="C35" s="330" t="s">
        <v>298</v>
      </c>
      <c r="D35" s="331">
        <v>157</v>
      </c>
      <c r="E35" s="332">
        <v>5</v>
      </c>
      <c r="F35" s="102">
        <v>460</v>
      </c>
      <c r="G35" s="103">
        <v>11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333">
        <v>5</v>
      </c>
      <c r="B36" s="330" t="s">
        <v>169</v>
      </c>
      <c r="C36" s="330" t="s">
        <v>65</v>
      </c>
      <c r="D36" s="331">
        <v>150</v>
      </c>
      <c r="E36" s="332">
        <v>3</v>
      </c>
      <c r="F36" s="102">
        <v>458</v>
      </c>
      <c r="G36" s="103">
        <v>11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34">
        <v>7</v>
      </c>
      <c r="B37" s="335" t="s">
        <v>494</v>
      </c>
      <c r="C37" s="335" t="s">
        <v>495</v>
      </c>
      <c r="D37" s="336" t="s">
        <v>30</v>
      </c>
      <c r="E37" s="337">
        <v>0</v>
      </c>
      <c r="F37" s="104">
        <v>322</v>
      </c>
      <c r="G37" s="105">
        <v>10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8"/>
      <c r="B39" s="79" t="s">
        <v>47</v>
      </c>
      <c r="C39" s="80" t="s">
        <v>558</v>
      </c>
      <c r="D39" s="80"/>
      <c r="E39" s="80" t="s">
        <v>1287</v>
      </c>
      <c r="F39" s="79"/>
      <c r="G39" s="7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81">
        <v>1</v>
      </c>
      <c r="B40" s="82" t="s">
        <v>7</v>
      </c>
      <c r="C40" s="82" t="s">
        <v>8</v>
      </c>
      <c r="D40" s="86" t="s">
        <v>9</v>
      </c>
      <c r="E40" s="86" t="s">
        <v>10</v>
      </c>
      <c r="F40" s="86" t="s">
        <v>11</v>
      </c>
      <c r="G40" s="87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26">
        <v>9</v>
      </c>
      <c r="B41" s="327" t="s">
        <v>534</v>
      </c>
      <c r="C41" s="327" t="s">
        <v>298</v>
      </c>
      <c r="D41" s="462">
        <v>163</v>
      </c>
      <c r="E41" s="328">
        <v>9</v>
      </c>
      <c r="F41" s="459">
        <v>492</v>
      </c>
      <c r="G41" s="460">
        <v>26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333">
        <v>1</v>
      </c>
      <c r="B42" s="330" t="s">
        <v>131</v>
      </c>
      <c r="C42" s="330" t="s">
        <v>132</v>
      </c>
      <c r="D42" s="332">
        <v>158</v>
      </c>
      <c r="E42" s="332">
        <v>7</v>
      </c>
      <c r="F42" s="146">
        <v>485</v>
      </c>
      <c r="G42" s="147">
        <v>23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333">
        <v>3</v>
      </c>
      <c r="B43" s="330" t="s">
        <v>512</v>
      </c>
      <c r="C43" s="330" t="s">
        <v>20</v>
      </c>
      <c r="D43" s="331">
        <v>161</v>
      </c>
      <c r="E43" s="332">
        <v>8</v>
      </c>
      <c r="F43" s="102">
        <v>473</v>
      </c>
      <c r="G43" s="103">
        <v>21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329">
        <v>6</v>
      </c>
      <c r="B44" s="330" t="s">
        <v>95</v>
      </c>
      <c r="C44" s="330" t="s">
        <v>65</v>
      </c>
      <c r="D44" s="331">
        <v>156</v>
      </c>
      <c r="E44" s="332">
        <v>6</v>
      </c>
      <c r="F44" s="102">
        <v>450</v>
      </c>
      <c r="G44" s="103">
        <v>17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33">
        <v>7</v>
      </c>
      <c r="B45" s="330" t="s">
        <v>528</v>
      </c>
      <c r="C45" s="330" t="s">
        <v>298</v>
      </c>
      <c r="D45" s="331">
        <v>127</v>
      </c>
      <c r="E45" s="332">
        <v>4</v>
      </c>
      <c r="F45" s="102">
        <v>416</v>
      </c>
      <c r="G45" s="103">
        <v>14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329">
        <v>4</v>
      </c>
      <c r="B46" s="330" t="s">
        <v>154</v>
      </c>
      <c r="C46" s="330" t="s">
        <v>51</v>
      </c>
      <c r="D46" s="331">
        <v>144</v>
      </c>
      <c r="E46" s="332">
        <v>5</v>
      </c>
      <c r="F46" s="102">
        <v>425</v>
      </c>
      <c r="G46" s="103">
        <v>12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329">
        <v>8</v>
      </c>
      <c r="B47" s="330" t="s">
        <v>99</v>
      </c>
      <c r="C47" s="330" t="s">
        <v>51</v>
      </c>
      <c r="D47" s="331">
        <v>124</v>
      </c>
      <c r="E47" s="332">
        <v>3</v>
      </c>
      <c r="F47" s="102">
        <v>411</v>
      </c>
      <c r="G47" s="103">
        <v>12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333">
        <v>5</v>
      </c>
      <c r="B48" s="330" t="s">
        <v>548</v>
      </c>
      <c r="C48" s="330" t="s">
        <v>79</v>
      </c>
      <c r="D48" s="331">
        <v>86</v>
      </c>
      <c r="E48" s="332">
        <v>2</v>
      </c>
      <c r="F48" s="102">
        <v>340</v>
      </c>
      <c r="G48" s="103">
        <v>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38">
        <v>2</v>
      </c>
      <c r="B49" s="335" t="s">
        <v>522</v>
      </c>
      <c r="C49" s="335" t="s">
        <v>273</v>
      </c>
      <c r="D49" s="336" t="s">
        <v>37</v>
      </c>
      <c r="E49" s="337">
        <v>0</v>
      </c>
      <c r="F49" s="104">
        <v>0</v>
      </c>
      <c r="G49" s="105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/>
      <c r="B51" s="73" t="s">
        <v>365</v>
      </c>
      <c r="F51" s="98" t="s">
        <v>1505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/>
      <c r="B52" s="73" t="s">
        <v>1506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sortState xmlns:xlrd2="http://schemas.microsoft.com/office/spreadsheetml/2017/richdata2" ref="A41:G49">
    <sortCondition descending="1" ref="G41"/>
    <sortCondition descending="1" ref="F41"/>
  </sortState>
  <hyperlinks>
    <hyperlink ref="B2" location="'Index'!A3" tooltip="Go to the Index sheet" display="á" xr:uid="{C15F9486-5223-44B3-AF12-A86C40223EE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35CEE-4472-40AF-ADA6-54AFA0E59D39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7" width="5" style="73" customWidth="1"/>
    <col min="8" max="8" width="1.7109375" style="73" customWidth="1"/>
    <col min="9" max="9" width="2.7109375" style="74" customWidth="1"/>
    <col min="10" max="11" width="20.7109375" style="73" customWidth="1"/>
    <col min="12" max="15" width="5" style="73" customWidth="1"/>
    <col min="16" max="17" width="4.140625" style="73" customWidth="1"/>
    <col min="18" max="18" width="9.140625" style="73" bestFit="1" customWidth="1"/>
    <col min="19" max="24" width="4.140625" style="73" customWidth="1"/>
    <col min="25" max="25" width="10.28515625" style="73"/>
  </cols>
  <sheetData>
    <row r="1" spans="1:25" ht="18" x14ac:dyDescent="0.35">
      <c r="A1" s="70"/>
      <c r="B1" s="71" t="s">
        <v>263</v>
      </c>
      <c r="C1" s="71"/>
      <c r="D1" s="72"/>
      <c r="E1" s="72"/>
      <c r="F1" s="72"/>
      <c r="G1" s="72"/>
      <c r="H1" s="72"/>
      <c r="I1" s="72"/>
      <c r="J1" s="72" t="s">
        <v>1504</v>
      </c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99" t="s">
        <v>264</v>
      </c>
    </row>
    <row r="3" spans="1:25" ht="15.75" customHeight="1" x14ac:dyDescent="0.3">
      <c r="A3" s="78"/>
      <c r="B3" s="79" t="s">
        <v>3</v>
      </c>
      <c r="C3" s="80" t="s">
        <v>265</v>
      </c>
      <c r="D3" s="80"/>
      <c r="E3" s="80" t="s">
        <v>1404</v>
      </c>
      <c r="F3" s="79"/>
      <c r="G3" s="79"/>
      <c r="H3" s="79"/>
      <c r="I3" s="78"/>
      <c r="J3" s="79" t="s">
        <v>5</v>
      </c>
      <c r="K3" s="80" t="s">
        <v>266</v>
      </c>
      <c r="L3" s="80"/>
      <c r="M3" s="80" t="s">
        <v>1405</v>
      </c>
      <c r="N3" s="79"/>
      <c r="O3" s="79"/>
      <c r="Q3" s="79"/>
      <c r="R3" s="79"/>
      <c r="S3" s="79"/>
      <c r="T3" s="79"/>
      <c r="U3" s="79"/>
      <c r="V3" s="79"/>
      <c r="W3" s="79"/>
      <c r="X3" s="79"/>
      <c r="Y3" s="79"/>
    </row>
    <row r="4" spans="1:25" ht="15.75" customHeight="1" x14ac:dyDescent="0.3">
      <c r="A4" s="81">
        <v>1</v>
      </c>
      <c r="B4" s="82" t="s">
        <v>7</v>
      </c>
      <c r="C4" s="82" t="s">
        <v>8</v>
      </c>
      <c r="D4" s="86" t="s">
        <v>9</v>
      </c>
      <c r="E4" s="86" t="s">
        <v>10</v>
      </c>
      <c r="F4" s="86" t="s">
        <v>11</v>
      </c>
      <c r="G4" s="87" t="s">
        <v>12</v>
      </c>
      <c r="I4" s="81">
        <v>1</v>
      </c>
      <c r="J4" s="82" t="s">
        <v>7</v>
      </c>
      <c r="K4" s="82" t="s">
        <v>8</v>
      </c>
      <c r="L4" s="86" t="s">
        <v>9</v>
      </c>
      <c r="M4" s="86" t="s">
        <v>10</v>
      </c>
      <c r="N4" s="86" t="s">
        <v>11</v>
      </c>
      <c r="O4" s="87" t="s">
        <v>12</v>
      </c>
    </row>
    <row r="5" spans="1:25" ht="15.75" customHeight="1" x14ac:dyDescent="0.3">
      <c r="A5" s="315">
        <v>7</v>
      </c>
      <c r="B5" s="316" t="s">
        <v>281</v>
      </c>
      <c r="C5" s="316" t="s">
        <v>278</v>
      </c>
      <c r="D5" s="484">
        <v>100</v>
      </c>
      <c r="E5" s="317">
        <v>9</v>
      </c>
      <c r="F5" s="317">
        <v>299</v>
      </c>
      <c r="G5" s="457">
        <v>27</v>
      </c>
      <c r="I5" s="315">
        <v>5</v>
      </c>
      <c r="J5" s="316" t="s">
        <v>277</v>
      </c>
      <c r="K5" s="316" t="s">
        <v>278</v>
      </c>
      <c r="L5" s="317">
        <v>97</v>
      </c>
      <c r="M5" s="317">
        <v>9</v>
      </c>
      <c r="N5" s="317">
        <v>294</v>
      </c>
      <c r="O5" s="457">
        <v>26</v>
      </c>
    </row>
    <row r="6" spans="1:25" ht="15.75" customHeight="1" x14ac:dyDescent="0.3">
      <c r="A6" s="91">
        <v>4</v>
      </c>
      <c r="B6" s="92" t="s">
        <v>274</v>
      </c>
      <c r="C6" s="92" t="s">
        <v>273</v>
      </c>
      <c r="D6" s="94">
        <v>98</v>
      </c>
      <c r="E6" s="88">
        <v>8</v>
      </c>
      <c r="F6" s="94">
        <v>293</v>
      </c>
      <c r="G6" s="95">
        <v>24</v>
      </c>
      <c r="I6" s="91">
        <v>2</v>
      </c>
      <c r="J6" s="92" t="s">
        <v>270</v>
      </c>
      <c r="K6" s="92" t="s">
        <v>79</v>
      </c>
      <c r="L6" s="94">
        <v>90</v>
      </c>
      <c r="M6" s="88">
        <v>3</v>
      </c>
      <c r="N6" s="94">
        <v>285</v>
      </c>
      <c r="O6" s="95">
        <v>20</v>
      </c>
    </row>
    <row r="7" spans="1:25" ht="15.75" customHeight="1" x14ac:dyDescent="0.3">
      <c r="A7" s="91">
        <v>9</v>
      </c>
      <c r="B7" s="92" t="s">
        <v>286</v>
      </c>
      <c r="C7" s="92" t="s">
        <v>287</v>
      </c>
      <c r="D7" s="94">
        <v>96</v>
      </c>
      <c r="E7" s="88">
        <v>6</v>
      </c>
      <c r="F7" s="94">
        <v>290</v>
      </c>
      <c r="G7" s="95">
        <v>21</v>
      </c>
      <c r="I7" s="91">
        <v>4</v>
      </c>
      <c r="J7" s="92" t="s">
        <v>275</v>
      </c>
      <c r="K7" s="92" t="s">
        <v>14</v>
      </c>
      <c r="L7" s="94">
        <v>95</v>
      </c>
      <c r="M7" s="88">
        <v>6</v>
      </c>
      <c r="N7" s="94">
        <v>286</v>
      </c>
      <c r="O7" s="95">
        <v>19</v>
      </c>
    </row>
    <row r="8" spans="1:25" ht="15.75" customHeight="1" x14ac:dyDescent="0.3">
      <c r="A8" s="91">
        <v>5</v>
      </c>
      <c r="B8" s="92" t="s">
        <v>276</v>
      </c>
      <c r="C8" s="92" t="s">
        <v>79</v>
      </c>
      <c r="D8" s="94">
        <v>95</v>
      </c>
      <c r="E8" s="88">
        <v>4</v>
      </c>
      <c r="F8" s="94">
        <v>289</v>
      </c>
      <c r="G8" s="95">
        <v>19</v>
      </c>
      <c r="I8" s="91">
        <v>9</v>
      </c>
      <c r="J8" s="92" t="s">
        <v>288</v>
      </c>
      <c r="K8" s="92" t="s">
        <v>278</v>
      </c>
      <c r="L8" s="94">
        <v>97</v>
      </c>
      <c r="M8" s="88">
        <v>9</v>
      </c>
      <c r="N8" s="94">
        <v>286</v>
      </c>
      <c r="O8" s="95">
        <v>18</v>
      </c>
    </row>
    <row r="9" spans="1:25" ht="15.75" customHeight="1" x14ac:dyDescent="0.3">
      <c r="A9" s="91">
        <v>3</v>
      </c>
      <c r="B9" s="92" t="s">
        <v>271</v>
      </c>
      <c r="C9" s="92" t="s">
        <v>132</v>
      </c>
      <c r="D9" s="94">
        <v>96</v>
      </c>
      <c r="E9" s="88">
        <v>6</v>
      </c>
      <c r="F9" s="94">
        <v>289</v>
      </c>
      <c r="G9" s="95">
        <v>18</v>
      </c>
      <c r="I9" s="91">
        <v>6</v>
      </c>
      <c r="J9" s="92" t="s">
        <v>280</v>
      </c>
      <c r="K9" s="92" t="s">
        <v>40</v>
      </c>
      <c r="L9" s="94">
        <v>94</v>
      </c>
      <c r="M9" s="88">
        <v>5</v>
      </c>
      <c r="N9" s="94">
        <v>284</v>
      </c>
      <c r="O9" s="95">
        <v>17</v>
      </c>
    </row>
    <row r="10" spans="1:25" ht="15.75" customHeight="1" x14ac:dyDescent="0.3">
      <c r="A10" s="91">
        <v>6</v>
      </c>
      <c r="B10" s="92" t="s">
        <v>279</v>
      </c>
      <c r="C10" s="92" t="s">
        <v>132</v>
      </c>
      <c r="D10" s="94">
        <v>95</v>
      </c>
      <c r="E10" s="88">
        <v>4</v>
      </c>
      <c r="F10" s="94">
        <v>288</v>
      </c>
      <c r="G10" s="95">
        <v>16</v>
      </c>
      <c r="I10" s="91">
        <v>1</v>
      </c>
      <c r="J10" s="92" t="s">
        <v>268</v>
      </c>
      <c r="K10" s="92" t="s">
        <v>139</v>
      </c>
      <c r="L10" s="94">
        <v>92</v>
      </c>
      <c r="M10" s="88">
        <v>4</v>
      </c>
      <c r="N10" s="146">
        <v>281</v>
      </c>
      <c r="O10" s="147">
        <v>14</v>
      </c>
    </row>
    <row r="11" spans="1:25" ht="15.75" customHeight="1" x14ac:dyDescent="0.3">
      <c r="A11" s="91">
        <v>2</v>
      </c>
      <c r="B11" s="92" t="s">
        <v>269</v>
      </c>
      <c r="C11" s="92" t="s">
        <v>139</v>
      </c>
      <c r="D11" s="94">
        <v>98</v>
      </c>
      <c r="E11" s="88">
        <v>8</v>
      </c>
      <c r="F11" s="94">
        <v>288</v>
      </c>
      <c r="G11" s="95">
        <v>15</v>
      </c>
      <c r="I11" s="91">
        <v>3</v>
      </c>
      <c r="J11" s="92" t="s">
        <v>272</v>
      </c>
      <c r="K11" s="92" t="s">
        <v>273</v>
      </c>
      <c r="L11" s="94">
        <v>96</v>
      </c>
      <c r="M11" s="88">
        <v>7</v>
      </c>
      <c r="N11" s="94">
        <v>283</v>
      </c>
      <c r="O11" s="95">
        <v>13</v>
      </c>
    </row>
    <row r="12" spans="1:25" ht="15.75" customHeight="1" x14ac:dyDescent="0.3">
      <c r="A12" s="91">
        <v>1</v>
      </c>
      <c r="B12" s="92" t="s">
        <v>267</v>
      </c>
      <c r="C12" s="92" t="s">
        <v>139</v>
      </c>
      <c r="D12" s="94">
        <v>94</v>
      </c>
      <c r="E12" s="88">
        <v>2</v>
      </c>
      <c r="F12" s="146">
        <v>287</v>
      </c>
      <c r="G12" s="147">
        <v>14</v>
      </c>
      <c r="I12" s="91">
        <v>7</v>
      </c>
      <c r="J12" s="92" t="s">
        <v>282</v>
      </c>
      <c r="K12" s="92" t="s">
        <v>34</v>
      </c>
      <c r="L12" s="94">
        <v>87</v>
      </c>
      <c r="M12" s="88">
        <v>2</v>
      </c>
      <c r="N12" s="94">
        <v>273</v>
      </c>
      <c r="O12" s="95">
        <v>11</v>
      </c>
    </row>
    <row r="13" spans="1:25" ht="15.75" customHeight="1" x14ac:dyDescent="0.3">
      <c r="A13" s="320">
        <v>8</v>
      </c>
      <c r="B13" s="321" t="s">
        <v>283</v>
      </c>
      <c r="C13" s="321" t="s">
        <v>284</v>
      </c>
      <c r="D13" s="322">
        <v>92</v>
      </c>
      <c r="E13" s="323">
        <v>1</v>
      </c>
      <c r="F13" s="96">
        <v>281</v>
      </c>
      <c r="G13" s="97">
        <v>7</v>
      </c>
      <c r="I13" s="320">
        <v>8</v>
      </c>
      <c r="J13" s="321" t="s">
        <v>285</v>
      </c>
      <c r="K13" s="321" t="s">
        <v>139</v>
      </c>
      <c r="L13" s="322" t="s">
        <v>30</v>
      </c>
      <c r="M13" s="323">
        <v>0</v>
      </c>
      <c r="N13" s="96">
        <v>177</v>
      </c>
      <c r="O13" s="97">
        <v>2</v>
      </c>
    </row>
    <row r="14" spans="1:25" ht="15.75" customHeight="1" x14ac:dyDescent="0.3">
      <c r="A14" s="73"/>
      <c r="I14" s="73"/>
    </row>
    <row r="15" spans="1:25" ht="15.75" customHeight="1" x14ac:dyDescent="0.3">
      <c r="A15" s="78"/>
      <c r="B15" s="79" t="s">
        <v>45</v>
      </c>
      <c r="C15" s="80" t="s">
        <v>289</v>
      </c>
      <c r="D15" s="80"/>
      <c r="E15" s="80" t="s">
        <v>1406</v>
      </c>
      <c r="F15" s="79"/>
      <c r="G15" s="79"/>
      <c r="I15" s="78"/>
      <c r="J15" s="79" t="s">
        <v>47</v>
      </c>
      <c r="K15" s="80" t="s">
        <v>290</v>
      </c>
      <c r="L15" s="80"/>
      <c r="M15" s="80" t="s">
        <v>1407</v>
      </c>
      <c r="N15" s="79"/>
      <c r="O15" s="79"/>
    </row>
    <row r="16" spans="1:25" ht="15.75" customHeight="1" x14ac:dyDescent="0.3">
      <c r="A16" s="81">
        <v>1</v>
      </c>
      <c r="B16" s="82" t="s">
        <v>7</v>
      </c>
      <c r="C16" s="82" t="s">
        <v>8</v>
      </c>
      <c r="D16" s="86" t="s">
        <v>9</v>
      </c>
      <c r="E16" s="86" t="s">
        <v>10</v>
      </c>
      <c r="F16" s="86" t="s">
        <v>11</v>
      </c>
      <c r="G16" s="87" t="s">
        <v>12</v>
      </c>
      <c r="I16" s="81">
        <v>1</v>
      </c>
      <c r="J16" s="82" t="s">
        <v>7</v>
      </c>
      <c r="K16" s="82" t="s">
        <v>8</v>
      </c>
      <c r="L16" s="86" t="s">
        <v>9</v>
      </c>
      <c r="M16" s="86" t="s">
        <v>10</v>
      </c>
      <c r="N16" s="86" t="s">
        <v>11</v>
      </c>
      <c r="O16" s="87" t="s">
        <v>12</v>
      </c>
    </row>
    <row r="17" spans="1:15" ht="15.75" customHeight="1" x14ac:dyDescent="0.3">
      <c r="A17" s="315">
        <v>7</v>
      </c>
      <c r="B17" s="316" t="s">
        <v>307</v>
      </c>
      <c r="C17" s="316" t="s">
        <v>273</v>
      </c>
      <c r="D17" s="317">
        <v>96</v>
      </c>
      <c r="E17" s="317">
        <v>9</v>
      </c>
      <c r="F17" s="317">
        <v>292</v>
      </c>
      <c r="G17" s="457">
        <v>26</v>
      </c>
      <c r="I17" s="315">
        <v>1</v>
      </c>
      <c r="J17" s="316" t="s">
        <v>292</v>
      </c>
      <c r="K17" s="316" t="s">
        <v>293</v>
      </c>
      <c r="L17" s="317">
        <v>96</v>
      </c>
      <c r="M17" s="317">
        <v>9</v>
      </c>
      <c r="N17" s="318">
        <v>286</v>
      </c>
      <c r="O17" s="319">
        <v>24</v>
      </c>
    </row>
    <row r="18" spans="1:15" ht="15.75" customHeight="1" x14ac:dyDescent="0.3">
      <c r="A18" s="91">
        <v>6</v>
      </c>
      <c r="B18" s="92" t="s">
        <v>304</v>
      </c>
      <c r="C18" s="92" t="s">
        <v>79</v>
      </c>
      <c r="D18" s="94">
        <v>96</v>
      </c>
      <c r="E18" s="88">
        <v>9</v>
      </c>
      <c r="F18" s="94">
        <v>289</v>
      </c>
      <c r="G18" s="95">
        <v>22</v>
      </c>
      <c r="I18" s="91">
        <v>7</v>
      </c>
      <c r="J18" s="92" t="s">
        <v>308</v>
      </c>
      <c r="K18" s="92" t="s">
        <v>284</v>
      </c>
      <c r="L18" s="94">
        <v>95</v>
      </c>
      <c r="M18" s="88">
        <v>8</v>
      </c>
      <c r="N18" s="94">
        <v>286</v>
      </c>
      <c r="O18" s="95">
        <v>24</v>
      </c>
    </row>
    <row r="19" spans="1:15" ht="15.75" customHeight="1" x14ac:dyDescent="0.3">
      <c r="A19" s="91">
        <v>9</v>
      </c>
      <c r="B19" s="92" t="s">
        <v>311</v>
      </c>
      <c r="C19" s="92" t="s">
        <v>293</v>
      </c>
      <c r="D19" s="94">
        <v>92</v>
      </c>
      <c r="E19" s="88">
        <v>5</v>
      </c>
      <c r="F19" s="94">
        <v>286</v>
      </c>
      <c r="G19" s="95">
        <v>20</v>
      </c>
      <c r="I19" s="91">
        <v>8</v>
      </c>
      <c r="J19" s="92" t="s">
        <v>310</v>
      </c>
      <c r="K19" s="92" t="s">
        <v>79</v>
      </c>
      <c r="L19" s="94">
        <v>94</v>
      </c>
      <c r="M19" s="88">
        <v>7</v>
      </c>
      <c r="N19" s="94">
        <v>275</v>
      </c>
      <c r="O19" s="95">
        <v>16</v>
      </c>
    </row>
    <row r="20" spans="1:15" ht="15.75" customHeight="1" x14ac:dyDescent="0.3">
      <c r="A20" s="91">
        <v>1</v>
      </c>
      <c r="B20" s="92" t="s">
        <v>291</v>
      </c>
      <c r="C20" s="92" t="s">
        <v>278</v>
      </c>
      <c r="D20" s="94">
        <v>91</v>
      </c>
      <c r="E20" s="88">
        <v>3</v>
      </c>
      <c r="F20" s="146">
        <v>286</v>
      </c>
      <c r="G20" s="147">
        <v>18</v>
      </c>
      <c r="I20" s="91">
        <v>2</v>
      </c>
      <c r="J20" s="92" t="s">
        <v>295</v>
      </c>
      <c r="K20" s="92" t="s">
        <v>284</v>
      </c>
      <c r="L20" s="94">
        <v>93</v>
      </c>
      <c r="M20" s="88">
        <v>6</v>
      </c>
      <c r="N20" s="94">
        <v>273</v>
      </c>
      <c r="O20" s="95">
        <v>15</v>
      </c>
    </row>
    <row r="21" spans="1:15" ht="15.75" customHeight="1" x14ac:dyDescent="0.3">
      <c r="A21" s="91">
        <v>8</v>
      </c>
      <c r="B21" s="92" t="s">
        <v>309</v>
      </c>
      <c r="C21" s="92" t="s">
        <v>34</v>
      </c>
      <c r="D21" s="94">
        <v>92</v>
      </c>
      <c r="E21" s="88">
        <v>5</v>
      </c>
      <c r="F21" s="94">
        <v>278</v>
      </c>
      <c r="G21" s="95">
        <v>15</v>
      </c>
      <c r="I21" s="91">
        <v>4</v>
      </c>
      <c r="J21" s="92" t="s">
        <v>301</v>
      </c>
      <c r="K21" s="92" t="s">
        <v>284</v>
      </c>
      <c r="L21" s="94">
        <v>84</v>
      </c>
      <c r="M21" s="88">
        <v>2</v>
      </c>
      <c r="N21" s="94">
        <v>272</v>
      </c>
      <c r="O21" s="95">
        <v>15</v>
      </c>
    </row>
    <row r="22" spans="1:15" ht="15.75" customHeight="1" x14ac:dyDescent="0.3">
      <c r="A22" s="91">
        <v>4</v>
      </c>
      <c r="B22" s="92" t="s">
        <v>299</v>
      </c>
      <c r="C22" s="92" t="s">
        <v>300</v>
      </c>
      <c r="D22" s="94">
        <v>96</v>
      </c>
      <c r="E22" s="88">
        <v>9</v>
      </c>
      <c r="F22" s="94">
        <v>276</v>
      </c>
      <c r="G22" s="95">
        <v>15</v>
      </c>
      <c r="I22" s="91">
        <v>5</v>
      </c>
      <c r="J22" s="92" t="s">
        <v>303</v>
      </c>
      <c r="K22" s="92" t="s">
        <v>284</v>
      </c>
      <c r="L22" s="94">
        <v>91</v>
      </c>
      <c r="M22" s="88">
        <v>4</v>
      </c>
      <c r="N22" s="94">
        <v>274</v>
      </c>
      <c r="O22" s="95">
        <v>13</v>
      </c>
    </row>
    <row r="23" spans="1:15" ht="15.75" customHeight="1" x14ac:dyDescent="0.3">
      <c r="A23" s="91">
        <v>3</v>
      </c>
      <c r="B23" s="92" t="s">
        <v>296</v>
      </c>
      <c r="C23" s="92" t="s">
        <v>139</v>
      </c>
      <c r="D23" s="94">
        <v>95</v>
      </c>
      <c r="E23" s="88">
        <v>6</v>
      </c>
      <c r="F23" s="94">
        <v>275</v>
      </c>
      <c r="G23" s="95">
        <v>12</v>
      </c>
      <c r="I23" s="91">
        <v>9</v>
      </c>
      <c r="J23" s="92" t="s">
        <v>133</v>
      </c>
      <c r="K23" s="92" t="s">
        <v>134</v>
      </c>
      <c r="L23" s="94" t="s">
        <v>30</v>
      </c>
      <c r="M23" s="88">
        <v>0</v>
      </c>
      <c r="N23" s="94">
        <v>187</v>
      </c>
      <c r="O23" s="95">
        <v>13</v>
      </c>
    </row>
    <row r="24" spans="1:15" ht="15.75" customHeight="1" x14ac:dyDescent="0.3">
      <c r="A24" s="91">
        <v>5</v>
      </c>
      <c r="B24" s="92" t="s">
        <v>302</v>
      </c>
      <c r="C24" s="92" t="s">
        <v>79</v>
      </c>
      <c r="D24" s="94">
        <v>86</v>
      </c>
      <c r="E24" s="88">
        <v>2</v>
      </c>
      <c r="F24" s="94">
        <v>270</v>
      </c>
      <c r="G24" s="95">
        <v>9</v>
      </c>
      <c r="I24" s="91">
        <v>6</v>
      </c>
      <c r="J24" s="92" t="s">
        <v>305</v>
      </c>
      <c r="K24" s="92" t="s">
        <v>306</v>
      </c>
      <c r="L24" s="94">
        <v>93</v>
      </c>
      <c r="M24" s="88">
        <v>6</v>
      </c>
      <c r="N24" s="94">
        <v>267</v>
      </c>
      <c r="O24" s="95">
        <v>10</v>
      </c>
    </row>
    <row r="25" spans="1:15" ht="15.75" customHeight="1" x14ac:dyDescent="0.3">
      <c r="A25" s="320">
        <v>2</v>
      </c>
      <c r="B25" s="321" t="s">
        <v>294</v>
      </c>
      <c r="C25" s="321" t="s">
        <v>79</v>
      </c>
      <c r="D25" s="322" t="s">
        <v>30</v>
      </c>
      <c r="E25" s="323">
        <v>0</v>
      </c>
      <c r="F25" s="96">
        <v>90</v>
      </c>
      <c r="G25" s="97">
        <v>2</v>
      </c>
      <c r="I25" s="320">
        <v>3</v>
      </c>
      <c r="J25" s="321" t="s">
        <v>297</v>
      </c>
      <c r="K25" s="321" t="s">
        <v>298</v>
      </c>
      <c r="L25" s="322">
        <v>86</v>
      </c>
      <c r="M25" s="323">
        <v>3</v>
      </c>
      <c r="N25" s="96">
        <v>258</v>
      </c>
      <c r="O25" s="97">
        <v>9</v>
      </c>
    </row>
    <row r="26" spans="1:15" ht="15.75" customHeight="1" x14ac:dyDescent="0.3">
      <c r="A26" s="73"/>
      <c r="I26" s="73"/>
    </row>
    <row r="27" spans="1:15" ht="15.75" customHeight="1" x14ac:dyDescent="0.3">
      <c r="A27" s="78"/>
      <c r="B27" s="79" t="s">
        <v>73</v>
      </c>
      <c r="C27" s="80" t="s">
        <v>312</v>
      </c>
      <c r="D27" s="80"/>
      <c r="E27" s="80" t="s">
        <v>1408</v>
      </c>
      <c r="F27" s="79"/>
      <c r="G27" s="79"/>
      <c r="I27" s="78"/>
      <c r="J27" s="79" t="s">
        <v>75</v>
      </c>
      <c r="K27" s="80" t="s">
        <v>313</v>
      </c>
      <c r="L27" s="80"/>
      <c r="M27" s="80" t="s">
        <v>1409</v>
      </c>
      <c r="N27" s="79"/>
      <c r="O27" s="79"/>
    </row>
    <row r="28" spans="1:15" ht="15.75" customHeight="1" x14ac:dyDescent="0.3">
      <c r="A28" s="81">
        <v>1</v>
      </c>
      <c r="B28" s="82" t="s">
        <v>7</v>
      </c>
      <c r="C28" s="82" t="s">
        <v>8</v>
      </c>
      <c r="D28" s="86" t="s">
        <v>9</v>
      </c>
      <c r="E28" s="86" t="s">
        <v>10</v>
      </c>
      <c r="F28" s="86" t="s">
        <v>11</v>
      </c>
      <c r="G28" s="87" t="s">
        <v>12</v>
      </c>
      <c r="I28" s="81">
        <v>1</v>
      </c>
      <c r="J28" s="82" t="s">
        <v>7</v>
      </c>
      <c r="K28" s="82" t="s">
        <v>8</v>
      </c>
      <c r="L28" s="86" t="s">
        <v>9</v>
      </c>
      <c r="M28" s="86" t="s">
        <v>10</v>
      </c>
      <c r="N28" s="86" t="s">
        <v>11</v>
      </c>
      <c r="O28" s="87" t="s">
        <v>12</v>
      </c>
    </row>
    <row r="29" spans="1:15" ht="15.75" customHeight="1" x14ac:dyDescent="0.3">
      <c r="A29" s="315">
        <v>8</v>
      </c>
      <c r="B29" s="316" t="s">
        <v>330</v>
      </c>
      <c r="C29" s="316" t="s">
        <v>284</v>
      </c>
      <c r="D29" s="317">
        <v>93</v>
      </c>
      <c r="E29" s="317">
        <v>8</v>
      </c>
      <c r="F29" s="317">
        <v>285</v>
      </c>
      <c r="G29" s="457">
        <v>26</v>
      </c>
      <c r="I29" s="315">
        <v>1</v>
      </c>
      <c r="J29" s="316" t="s">
        <v>315</v>
      </c>
      <c r="K29" s="316" t="s">
        <v>278</v>
      </c>
      <c r="L29" s="317">
        <v>94</v>
      </c>
      <c r="M29" s="317">
        <v>9</v>
      </c>
      <c r="N29" s="318">
        <v>281</v>
      </c>
      <c r="O29" s="319">
        <v>26</v>
      </c>
    </row>
    <row r="30" spans="1:15" ht="15.75" customHeight="1" x14ac:dyDescent="0.3">
      <c r="A30" s="91">
        <v>2</v>
      </c>
      <c r="B30" s="92" t="s">
        <v>131</v>
      </c>
      <c r="C30" s="92" t="s">
        <v>132</v>
      </c>
      <c r="D30" s="94">
        <v>93</v>
      </c>
      <c r="E30" s="88">
        <v>8</v>
      </c>
      <c r="F30" s="94">
        <v>279</v>
      </c>
      <c r="G30" s="95">
        <v>23</v>
      </c>
      <c r="I30" s="91">
        <v>8</v>
      </c>
      <c r="J30" s="92" t="s">
        <v>331</v>
      </c>
      <c r="K30" s="92" t="s">
        <v>284</v>
      </c>
      <c r="L30" s="94">
        <v>89</v>
      </c>
      <c r="M30" s="88">
        <v>6</v>
      </c>
      <c r="N30" s="94">
        <v>278</v>
      </c>
      <c r="O30" s="95">
        <v>23</v>
      </c>
    </row>
    <row r="31" spans="1:15" ht="15.75" customHeight="1" x14ac:dyDescent="0.3">
      <c r="A31" s="91">
        <v>1</v>
      </c>
      <c r="B31" s="92" t="s">
        <v>314</v>
      </c>
      <c r="C31" s="92" t="s">
        <v>211</v>
      </c>
      <c r="D31" s="94">
        <v>93</v>
      </c>
      <c r="E31" s="88">
        <v>8</v>
      </c>
      <c r="F31" s="146">
        <v>277</v>
      </c>
      <c r="G31" s="147">
        <v>20</v>
      </c>
      <c r="I31" s="91">
        <v>2</v>
      </c>
      <c r="J31" s="92" t="s">
        <v>316</v>
      </c>
      <c r="K31" s="92" t="s">
        <v>79</v>
      </c>
      <c r="L31" s="94">
        <v>90</v>
      </c>
      <c r="M31" s="88">
        <v>8</v>
      </c>
      <c r="N31" s="94">
        <v>269</v>
      </c>
      <c r="O31" s="95">
        <v>20</v>
      </c>
    </row>
    <row r="32" spans="1:15" ht="15.75" customHeight="1" x14ac:dyDescent="0.3">
      <c r="A32" s="91">
        <v>3</v>
      </c>
      <c r="B32" s="92" t="s">
        <v>317</v>
      </c>
      <c r="C32" s="92" t="s">
        <v>318</v>
      </c>
      <c r="D32" s="94">
        <v>94</v>
      </c>
      <c r="E32" s="88">
        <v>9</v>
      </c>
      <c r="F32" s="94">
        <v>275</v>
      </c>
      <c r="G32" s="95">
        <v>19</v>
      </c>
      <c r="I32" s="91">
        <v>7</v>
      </c>
      <c r="J32" s="92" t="s">
        <v>329</v>
      </c>
      <c r="K32" s="92" t="s">
        <v>139</v>
      </c>
      <c r="L32" s="94">
        <v>78</v>
      </c>
      <c r="M32" s="88">
        <v>3</v>
      </c>
      <c r="N32" s="94">
        <v>261</v>
      </c>
      <c r="O32" s="95">
        <v>17</v>
      </c>
    </row>
    <row r="33" spans="1:16" ht="15.75" customHeight="1" x14ac:dyDescent="0.3">
      <c r="A33" s="91">
        <v>6</v>
      </c>
      <c r="B33" s="92" t="s">
        <v>326</v>
      </c>
      <c r="C33" s="92" t="s">
        <v>318</v>
      </c>
      <c r="D33" s="94">
        <v>93</v>
      </c>
      <c r="E33" s="88">
        <v>8</v>
      </c>
      <c r="F33" s="94">
        <v>274</v>
      </c>
      <c r="G33" s="95">
        <v>17</v>
      </c>
      <c r="I33" s="91">
        <v>6</v>
      </c>
      <c r="J33" s="92" t="s">
        <v>327</v>
      </c>
      <c r="K33" s="92" t="s">
        <v>139</v>
      </c>
      <c r="L33" s="94">
        <v>89</v>
      </c>
      <c r="M33" s="88">
        <v>6</v>
      </c>
      <c r="N33" s="94">
        <v>261</v>
      </c>
      <c r="O33" s="95">
        <v>16</v>
      </c>
      <c r="P33" s="73" t="s">
        <v>325</v>
      </c>
    </row>
    <row r="34" spans="1:16" ht="15.75" customHeight="1" x14ac:dyDescent="0.3">
      <c r="A34" s="91">
        <v>4</v>
      </c>
      <c r="B34" s="92" t="s">
        <v>320</v>
      </c>
      <c r="C34" s="92" t="s">
        <v>32</v>
      </c>
      <c r="D34" s="94">
        <v>86</v>
      </c>
      <c r="E34" s="88">
        <v>2</v>
      </c>
      <c r="F34" s="94">
        <v>270</v>
      </c>
      <c r="G34" s="95">
        <v>15</v>
      </c>
      <c r="I34" s="91">
        <v>4</v>
      </c>
      <c r="J34" s="92" t="s">
        <v>321</v>
      </c>
      <c r="K34" s="92" t="s">
        <v>322</v>
      </c>
      <c r="L34" s="94">
        <v>85</v>
      </c>
      <c r="M34" s="88">
        <v>4</v>
      </c>
      <c r="N34" s="94">
        <v>242</v>
      </c>
      <c r="O34" s="95">
        <v>12</v>
      </c>
    </row>
    <row r="35" spans="1:16" ht="15.75" customHeight="1" x14ac:dyDescent="0.3">
      <c r="A35" s="91">
        <v>9</v>
      </c>
      <c r="B35" s="92" t="s">
        <v>332</v>
      </c>
      <c r="C35" s="92" t="s">
        <v>284</v>
      </c>
      <c r="D35" s="94">
        <v>91</v>
      </c>
      <c r="E35" s="88">
        <v>3</v>
      </c>
      <c r="F35" s="94">
        <v>271</v>
      </c>
      <c r="G35" s="95">
        <v>11</v>
      </c>
      <c r="I35" s="91">
        <v>9</v>
      </c>
      <c r="J35" s="92" t="s">
        <v>163</v>
      </c>
      <c r="K35" s="92" t="s">
        <v>79</v>
      </c>
      <c r="L35" s="94">
        <v>90</v>
      </c>
      <c r="M35" s="88">
        <v>8</v>
      </c>
      <c r="N35" s="94">
        <v>90</v>
      </c>
      <c r="O35" s="95">
        <v>8</v>
      </c>
    </row>
    <row r="36" spans="1:16" ht="15.75" customHeight="1" x14ac:dyDescent="0.3">
      <c r="A36" s="91">
        <v>5</v>
      </c>
      <c r="B36" s="92" t="s">
        <v>323</v>
      </c>
      <c r="C36" s="92" t="s">
        <v>211</v>
      </c>
      <c r="D36" s="94">
        <v>92</v>
      </c>
      <c r="E36" s="88">
        <v>4</v>
      </c>
      <c r="F36" s="94">
        <v>271</v>
      </c>
      <c r="G36" s="95">
        <v>10</v>
      </c>
      <c r="I36" s="91">
        <v>3</v>
      </c>
      <c r="J36" s="92" t="s">
        <v>319</v>
      </c>
      <c r="K36" s="92" t="s">
        <v>139</v>
      </c>
      <c r="L36" s="94" t="s">
        <v>30</v>
      </c>
      <c r="M36" s="88">
        <v>0</v>
      </c>
      <c r="N36" s="94">
        <v>0</v>
      </c>
      <c r="O36" s="95">
        <v>0</v>
      </c>
    </row>
    <row r="37" spans="1:16" ht="15.75" customHeight="1" x14ac:dyDescent="0.3">
      <c r="A37" s="320">
        <v>7</v>
      </c>
      <c r="B37" s="321" t="s">
        <v>328</v>
      </c>
      <c r="C37" s="321" t="s">
        <v>318</v>
      </c>
      <c r="D37" s="322">
        <v>85</v>
      </c>
      <c r="E37" s="323">
        <v>1</v>
      </c>
      <c r="F37" s="96">
        <v>266</v>
      </c>
      <c r="G37" s="97">
        <v>9</v>
      </c>
      <c r="I37" s="320">
        <v>5</v>
      </c>
      <c r="J37" s="321" t="s">
        <v>324</v>
      </c>
      <c r="K37" s="321" t="s">
        <v>132</v>
      </c>
      <c r="L37" s="322" t="s">
        <v>37</v>
      </c>
      <c r="M37" s="323">
        <v>0</v>
      </c>
      <c r="N37" s="96">
        <v>0</v>
      </c>
      <c r="O37" s="97">
        <v>0</v>
      </c>
    </row>
    <row r="38" spans="1:16" ht="15.75" customHeight="1" x14ac:dyDescent="0.3">
      <c r="A38" s="73"/>
      <c r="I38" s="73"/>
    </row>
    <row r="39" spans="1:16" ht="15.75" customHeight="1" x14ac:dyDescent="0.3">
      <c r="A39" s="78"/>
      <c r="B39" s="79" t="s">
        <v>100</v>
      </c>
      <c r="C39" s="80" t="s">
        <v>333</v>
      </c>
      <c r="D39" s="80"/>
      <c r="E39" s="80" t="s">
        <v>1410</v>
      </c>
      <c r="F39" s="79"/>
      <c r="G39" s="79"/>
      <c r="I39" s="78"/>
      <c r="J39" s="79" t="s">
        <v>102</v>
      </c>
      <c r="K39" s="80" t="s">
        <v>334</v>
      </c>
      <c r="L39" s="80"/>
      <c r="M39" s="80" t="s">
        <v>1411</v>
      </c>
      <c r="N39" s="79"/>
      <c r="O39" s="79"/>
    </row>
    <row r="40" spans="1:16" ht="15.75" customHeight="1" x14ac:dyDescent="0.3">
      <c r="A40" s="81">
        <v>1</v>
      </c>
      <c r="B40" s="82" t="s">
        <v>7</v>
      </c>
      <c r="C40" s="82" t="s">
        <v>8</v>
      </c>
      <c r="D40" s="86" t="s">
        <v>9</v>
      </c>
      <c r="E40" s="86" t="s">
        <v>10</v>
      </c>
      <c r="F40" s="86" t="s">
        <v>11</v>
      </c>
      <c r="G40" s="87" t="s">
        <v>12</v>
      </c>
      <c r="I40" s="81">
        <v>1</v>
      </c>
      <c r="J40" s="82" t="s">
        <v>7</v>
      </c>
      <c r="K40" s="82" t="s">
        <v>8</v>
      </c>
      <c r="L40" s="86" t="s">
        <v>9</v>
      </c>
      <c r="M40" s="86" t="s">
        <v>10</v>
      </c>
      <c r="N40" s="86" t="s">
        <v>11</v>
      </c>
      <c r="O40" s="87" t="s">
        <v>12</v>
      </c>
    </row>
    <row r="41" spans="1:16" ht="15.75" customHeight="1" x14ac:dyDescent="0.3">
      <c r="A41" s="315">
        <v>8</v>
      </c>
      <c r="B41" s="316" t="s">
        <v>350</v>
      </c>
      <c r="C41" s="316" t="s">
        <v>348</v>
      </c>
      <c r="D41" s="317">
        <v>88</v>
      </c>
      <c r="E41" s="317">
        <v>4</v>
      </c>
      <c r="F41" s="317">
        <v>271</v>
      </c>
      <c r="G41" s="457">
        <v>22</v>
      </c>
      <c r="I41" s="315">
        <v>8</v>
      </c>
      <c r="J41" s="316" t="s">
        <v>351</v>
      </c>
      <c r="K41" s="316" t="s">
        <v>287</v>
      </c>
      <c r="L41" s="317">
        <v>91</v>
      </c>
      <c r="M41" s="317">
        <v>8</v>
      </c>
      <c r="N41" s="317">
        <v>281</v>
      </c>
      <c r="O41" s="457">
        <v>26</v>
      </c>
    </row>
    <row r="42" spans="1:16" ht="15.75" customHeight="1" x14ac:dyDescent="0.3">
      <c r="A42" s="91">
        <v>6</v>
      </c>
      <c r="B42" s="92" t="s">
        <v>345</v>
      </c>
      <c r="C42" s="92" t="s">
        <v>284</v>
      </c>
      <c r="D42" s="94">
        <v>84</v>
      </c>
      <c r="E42" s="88">
        <v>2</v>
      </c>
      <c r="F42" s="94">
        <v>267</v>
      </c>
      <c r="G42" s="95">
        <v>20</v>
      </c>
      <c r="I42" s="91">
        <v>1</v>
      </c>
      <c r="J42" s="92" t="s">
        <v>336</v>
      </c>
      <c r="K42" s="92" t="s">
        <v>322</v>
      </c>
      <c r="L42" s="94">
        <v>92</v>
      </c>
      <c r="M42" s="88">
        <v>9</v>
      </c>
      <c r="N42" s="146">
        <v>279</v>
      </c>
      <c r="O42" s="147">
        <v>25</v>
      </c>
    </row>
    <row r="43" spans="1:16" ht="15.75" customHeight="1" x14ac:dyDescent="0.3">
      <c r="A43" s="91">
        <v>9</v>
      </c>
      <c r="B43" s="92" t="s">
        <v>352</v>
      </c>
      <c r="C43" s="92" t="s">
        <v>34</v>
      </c>
      <c r="D43" s="94">
        <v>92</v>
      </c>
      <c r="E43" s="88">
        <v>8</v>
      </c>
      <c r="F43" s="94">
        <v>271</v>
      </c>
      <c r="G43" s="95">
        <v>19</v>
      </c>
      <c r="I43" s="91">
        <v>5</v>
      </c>
      <c r="J43" s="92" t="s">
        <v>344</v>
      </c>
      <c r="K43" s="92" t="s">
        <v>40</v>
      </c>
      <c r="L43" s="94">
        <v>85</v>
      </c>
      <c r="M43" s="88">
        <v>5</v>
      </c>
      <c r="N43" s="94">
        <v>262</v>
      </c>
      <c r="O43" s="95">
        <v>18</v>
      </c>
    </row>
    <row r="44" spans="1:16" ht="15.75" customHeight="1" x14ac:dyDescent="0.3">
      <c r="A44" s="91">
        <v>3</v>
      </c>
      <c r="B44" s="92" t="s">
        <v>339</v>
      </c>
      <c r="C44" s="92" t="s">
        <v>322</v>
      </c>
      <c r="D44" s="94">
        <v>89</v>
      </c>
      <c r="E44" s="88">
        <v>5</v>
      </c>
      <c r="F44" s="94">
        <v>269</v>
      </c>
      <c r="G44" s="95">
        <v>18</v>
      </c>
      <c r="I44" s="91">
        <v>7</v>
      </c>
      <c r="J44" s="92" t="s">
        <v>349</v>
      </c>
      <c r="K44" s="92" t="s">
        <v>26</v>
      </c>
      <c r="L44" s="94">
        <v>87</v>
      </c>
      <c r="M44" s="88">
        <v>7</v>
      </c>
      <c r="N44" s="94">
        <v>261</v>
      </c>
      <c r="O44" s="95">
        <v>18</v>
      </c>
    </row>
    <row r="45" spans="1:16" ht="15.75" customHeight="1" x14ac:dyDescent="0.3">
      <c r="A45" s="91">
        <v>1</v>
      </c>
      <c r="B45" s="92" t="s">
        <v>335</v>
      </c>
      <c r="C45" s="92" t="s">
        <v>139</v>
      </c>
      <c r="D45" s="94">
        <v>93</v>
      </c>
      <c r="E45" s="88">
        <v>9</v>
      </c>
      <c r="F45" s="146">
        <v>268</v>
      </c>
      <c r="G45" s="147">
        <v>18</v>
      </c>
      <c r="I45" s="91">
        <v>4</v>
      </c>
      <c r="J45" s="92" t="s">
        <v>342</v>
      </c>
      <c r="K45" s="92" t="s">
        <v>139</v>
      </c>
      <c r="L45" s="94">
        <v>83</v>
      </c>
      <c r="M45" s="88">
        <v>4</v>
      </c>
      <c r="N45" s="94">
        <v>246</v>
      </c>
      <c r="O45" s="95">
        <v>12</v>
      </c>
    </row>
    <row r="46" spans="1:16" ht="15.75" customHeight="1" x14ac:dyDescent="0.3">
      <c r="A46" s="91">
        <v>5</v>
      </c>
      <c r="B46" s="92" t="s">
        <v>343</v>
      </c>
      <c r="C46" s="92" t="s">
        <v>293</v>
      </c>
      <c r="D46" s="93">
        <v>90</v>
      </c>
      <c r="E46" s="88">
        <v>6</v>
      </c>
      <c r="F46" s="94">
        <v>265</v>
      </c>
      <c r="G46" s="95">
        <v>18</v>
      </c>
      <c r="I46" s="91">
        <v>9</v>
      </c>
      <c r="J46" s="92" t="s">
        <v>353</v>
      </c>
      <c r="K46" s="92" t="s">
        <v>298</v>
      </c>
      <c r="L46" s="94">
        <v>87</v>
      </c>
      <c r="M46" s="88">
        <v>7</v>
      </c>
      <c r="N46" s="94">
        <v>248</v>
      </c>
      <c r="O46" s="95">
        <v>11</v>
      </c>
    </row>
    <row r="47" spans="1:16" ht="15.75" customHeight="1" x14ac:dyDescent="0.3">
      <c r="A47" s="91">
        <v>4</v>
      </c>
      <c r="B47" s="92" t="s">
        <v>341</v>
      </c>
      <c r="C47" s="92" t="s">
        <v>139</v>
      </c>
      <c r="D47" s="94">
        <v>92</v>
      </c>
      <c r="E47" s="88">
        <v>8</v>
      </c>
      <c r="F47" s="94">
        <v>261</v>
      </c>
      <c r="G47" s="95">
        <v>13</v>
      </c>
      <c r="I47" s="91">
        <v>6</v>
      </c>
      <c r="J47" s="92" t="s">
        <v>346</v>
      </c>
      <c r="K47" s="92" t="s">
        <v>14</v>
      </c>
      <c r="L47" s="94">
        <v>80</v>
      </c>
      <c r="M47" s="88">
        <v>2</v>
      </c>
      <c r="N47" s="94">
        <v>251</v>
      </c>
      <c r="O47" s="95">
        <v>10</v>
      </c>
    </row>
    <row r="48" spans="1:16" ht="15.75" customHeight="1" x14ac:dyDescent="0.3">
      <c r="A48" s="91">
        <v>2</v>
      </c>
      <c r="B48" s="92" t="s">
        <v>337</v>
      </c>
      <c r="C48" s="92" t="s">
        <v>139</v>
      </c>
      <c r="D48" s="94">
        <v>82</v>
      </c>
      <c r="E48" s="88">
        <v>1</v>
      </c>
      <c r="F48" s="94">
        <v>252</v>
      </c>
      <c r="G48" s="95">
        <v>8</v>
      </c>
      <c r="I48" s="91">
        <v>3</v>
      </c>
      <c r="J48" s="92" t="s">
        <v>340</v>
      </c>
      <c r="K48" s="92" t="s">
        <v>134</v>
      </c>
      <c r="L48" s="94" t="s">
        <v>37</v>
      </c>
      <c r="M48" s="88">
        <v>0</v>
      </c>
      <c r="N48" s="94">
        <v>171</v>
      </c>
      <c r="O48" s="95">
        <v>10</v>
      </c>
    </row>
    <row r="49" spans="1:15" ht="15.75" customHeight="1" x14ac:dyDescent="0.3">
      <c r="A49" s="320">
        <v>7</v>
      </c>
      <c r="B49" s="321" t="s">
        <v>347</v>
      </c>
      <c r="C49" s="321" t="s">
        <v>348</v>
      </c>
      <c r="D49" s="322">
        <v>86</v>
      </c>
      <c r="E49" s="323">
        <v>3</v>
      </c>
      <c r="F49" s="96">
        <v>251</v>
      </c>
      <c r="G49" s="97">
        <v>8</v>
      </c>
      <c r="I49" s="320">
        <v>2</v>
      </c>
      <c r="J49" s="321" t="s">
        <v>338</v>
      </c>
      <c r="K49" s="321" t="s">
        <v>287</v>
      </c>
      <c r="L49" s="322">
        <v>83</v>
      </c>
      <c r="M49" s="323">
        <v>4</v>
      </c>
      <c r="N49" s="96">
        <v>244</v>
      </c>
      <c r="O49" s="97">
        <v>9</v>
      </c>
    </row>
    <row r="50" spans="1:15" ht="15.75" customHeight="1" x14ac:dyDescent="0.3">
      <c r="A50" s="73"/>
      <c r="I50" s="73"/>
    </row>
    <row r="51" spans="1:15" ht="15.75" customHeight="1" x14ac:dyDescent="0.3">
      <c r="A51" s="78"/>
      <c r="B51" s="79" t="s">
        <v>123</v>
      </c>
      <c r="C51" s="80" t="s">
        <v>354</v>
      </c>
      <c r="D51" s="80"/>
      <c r="E51" s="80" t="s">
        <v>1346</v>
      </c>
      <c r="F51" s="79"/>
      <c r="G51" s="79"/>
      <c r="I51" s="73"/>
    </row>
    <row r="52" spans="1:15" ht="15.75" customHeight="1" x14ac:dyDescent="0.3">
      <c r="A52" s="81">
        <v>1</v>
      </c>
      <c r="B52" s="82" t="s">
        <v>7</v>
      </c>
      <c r="C52" s="82" t="s">
        <v>8</v>
      </c>
      <c r="D52" s="86" t="s">
        <v>9</v>
      </c>
      <c r="E52" s="86" t="s">
        <v>10</v>
      </c>
      <c r="F52" s="86" t="s">
        <v>11</v>
      </c>
      <c r="G52" s="87" t="s">
        <v>12</v>
      </c>
      <c r="I52" s="73"/>
    </row>
    <row r="53" spans="1:15" ht="15.75" customHeight="1" x14ac:dyDescent="0.3">
      <c r="A53" s="315">
        <v>8</v>
      </c>
      <c r="B53" s="316" t="s">
        <v>362</v>
      </c>
      <c r="C53" s="316" t="s">
        <v>306</v>
      </c>
      <c r="D53" s="317">
        <v>93</v>
      </c>
      <c r="E53" s="317">
        <v>8</v>
      </c>
      <c r="F53" s="317">
        <v>277</v>
      </c>
      <c r="G53" s="457">
        <v>24</v>
      </c>
      <c r="I53" s="73"/>
    </row>
    <row r="54" spans="1:15" ht="15.75" customHeight="1" x14ac:dyDescent="0.3">
      <c r="A54" s="91">
        <v>5</v>
      </c>
      <c r="B54" s="92" t="s">
        <v>359</v>
      </c>
      <c r="C54" s="92" t="s">
        <v>284</v>
      </c>
      <c r="D54" s="94">
        <v>87</v>
      </c>
      <c r="E54" s="88">
        <v>7</v>
      </c>
      <c r="F54" s="94">
        <v>262</v>
      </c>
      <c r="G54" s="95">
        <v>21</v>
      </c>
      <c r="I54" s="73"/>
    </row>
    <row r="55" spans="1:15" ht="15.75" customHeight="1" x14ac:dyDescent="0.3">
      <c r="A55" s="91">
        <v>3</v>
      </c>
      <c r="B55" s="92" t="s">
        <v>357</v>
      </c>
      <c r="C55" s="92" t="s">
        <v>284</v>
      </c>
      <c r="D55" s="94">
        <v>86</v>
      </c>
      <c r="E55" s="88">
        <v>6</v>
      </c>
      <c r="F55" s="94">
        <v>249</v>
      </c>
      <c r="G55" s="95">
        <v>17</v>
      </c>
      <c r="I55" s="73"/>
    </row>
    <row r="56" spans="1:15" ht="15.75" customHeight="1" x14ac:dyDescent="0.3">
      <c r="A56" s="91">
        <v>6</v>
      </c>
      <c r="B56" s="92" t="s">
        <v>360</v>
      </c>
      <c r="C56" s="92" t="s">
        <v>32</v>
      </c>
      <c r="D56" s="94">
        <v>84</v>
      </c>
      <c r="E56" s="88">
        <v>5</v>
      </c>
      <c r="F56" s="94">
        <v>242</v>
      </c>
      <c r="G56" s="95">
        <v>13</v>
      </c>
      <c r="I56" s="73"/>
    </row>
    <row r="57" spans="1:15" ht="15.75" customHeight="1" x14ac:dyDescent="0.3">
      <c r="A57" s="91">
        <v>2</v>
      </c>
      <c r="B57" s="92" t="s">
        <v>356</v>
      </c>
      <c r="C57" s="92" t="s">
        <v>306</v>
      </c>
      <c r="D57" s="94">
        <v>84</v>
      </c>
      <c r="E57" s="88">
        <v>5</v>
      </c>
      <c r="F57" s="94">
        <v>226</v>
      </c>
      <c r="G57" s="95">
        <v>11</v>
      </c>
      <c r="I57" s="73"/>
    </row>
    <row r="58" spans="1:15" ht="15.75" customHeight="1" x14ac:dyDescent="0.3">
      <c r="A58" s="91">
        <v>4</v>
      </c>
      <c r="B58" s="92" t="s">
        <v>358</v>
      </c>
      <c r="C58" s="92" t="s">
        <v>14</v>
      </c>
      <c r="D58" s="94">
        <v>79</v>
      </c>
      <c r="E58" s="88">
        <v>3</v>
      </c>
      <c r="F58" s="94">
        <v>229</v>
      </c>
      <c r="G58" s="95">
        <v>10</v>
      </c>
      <c r="I58" s="73"/>
    </row>
    <row r="59" spans="1:15" ht="15.75" customHeight="1" x14ac:dyDescent="0.3">
      <c r="A59" s="91">
        <v>7</v>
      </c>
      <c r="B59" s="92" t="s">
        <v>361</v>
      </c>
      <c r="C59" s="92" t="s">
        <v>139</v>
      </c>
      <c r="D59" s="94">
        <v>70</v>
      </c>
      <c r="E59" s="88">
        <v>2</v>
      </c>
      <c r="F59" s="94">
        <v>225</v>
      </c>
      <c r="G59" s="95">
        <v>9</v>
      </c>
      <c r="I59" s="73"/>
    </row>
    <row r="60" spans="1:15" ht="15.75" customHeight="1" x14ac:dyDescent="0.3">
      <c r="A60" s="320">
        <v>1</v>
      </c>
      <c r="B60" s="321" t="s">
        <v>355</v>
      </c>
      <c r="C60" s="321" t="s">
        <v>284</v>
      </c>
      <c r="D60" s="322">
        <v>65</v>
      </c>
      <c r="E60" s="323">
        <v>1</v>
      </c>
      <c r="F60" s="431">
        <v>219</v>
      </c>
      <c r="G60" s="432">
        <v>7</v>
      </c>
      <c r="I60" s="73"/>
    </row>
    <row r="61" spans="1:15" ht="15.75" customHeight="1" x14ac:dyDescent="0.3">
      <c r="A61" s="73"/>
      <c r="I61" s="73"/>
    </row>
    <row r="62" spans="1:15" ht="15.75" customHeight="1" x14ac:dyDescent="0.3">
      <c r="A62" s="73"/>
      <c r="B62" s="73" t="s">
        <v>224</v>
      </c>
      <c r="F62" s="98" t="s">
        <v>1505</v>
      </c>
      <c r="I62" s="73"/>
    </row>
    <row r="63" spans="1:15" ht="15.75" customHeight="1" x14ac:dyDescent="0.3">
      <c r="A63" s="73"/>
      <c r="B63" s="73" t="s">
        <v>1506</v>
      </c>
      <c r="I63" s="73"/>
    </row>
    <row r="64" spans="1:15" ht="15.75" customHeight="1" x14ac:dyDescent="0.3">
      <c r="A64" s="73"/>
      <c r="I64" s="73"/>
    </row>
    <row r="65" spans="1:9" ht="15.75" customHeight="1" x14ac:dyDescent="0.3">
      <c r="A65" s="73"/>
      <c r="I65" s="73"/>
    </row>
    <row r="66" spans="1:9" ht="15.75" customHeight="1" x14ac:dyDescent="0.3">
      <c r="A66" s="73"/>
      <c r="I66" s="73"/>
    </row>
    <row r="67" spans="1:9" ht="15.75" customHeight="1" x14ac:dyDescent="0.3">
      <c r="A67" s="73"/>
      <c r="I67" s="73"/>
    </row>
    <row r="68" spans="1:9" ht="15.75" customHeight="1" x14ac:dyDescent="0.3">
      <c r="A68" s="73"/>
      <c r="I68" s="73"/>
    </row>
    <row r="69" spans="1:9" ht="15.75" customHeight="1" x14ac:dyDescent="0.3">
      <c r="A69" s="73"/>
      <c r="I69" s="73"/>
    </row>
    <row r="70" spans="1:9" ht="15.75" customHeight="1" x14ac:dyDescent="0.3">
      <c r="A70" s="73"/>
      <c r="I70" s="73"/>
    </row>
    <row r="71" spans="1:9" ht="15.75" customHeight="1" x14ac:dyDescent="0.3">
      <c r="A71" s="73"/>
      <c r="I71" s="73"/>
    </row>
    <row r="72" spans="1:9" ht="15.75" customHeight="1" x14ac:dyDescent="0.3">
      <c r="A72" s="73"/>
      <c r="I72" s="73"/>
    </row>
    <row r="73" spans="1:9" ht="15.75" customHeight="1" x14ac:dyDescent="0.3">
      <c r="A73" s="73"/>
      <c r="I73" s="73"/>
    </row>
    <row r="74" spans="1:9" ht="15.75" customHeight="1" x14ac:dyDescent="0.3">
      <c r="A74" s="73"/>
      <c r="I74" s="73"/>
    </row>
    <row r="75" spans="1:9" ht="15.75" customHeight="1" x14ac:dyDescent="0.3">
      <c r="A75" s="73"/>
      <c r="I75" s="73"/>
    </row>
    <row r="76" spans="1:9" ht="15.75" customHeight="1" x14ac:dyDescent="0.3">
      <c r="A76" s="73"/>
      <c r="I76" s="73"/>
    </row>
    <row r="77" spans="1:9" ht="15.75" customHeight="1" x14ac:dyDescent="0.3">
      <c r="A77" s="73"/>
      <c r="I77" s="73"/>
    </row>
    <row r="78" spans="1:9" ht="15.75" customHeight="1" x14ac:dyDescent="0.3">
      <c r="A78" s="73"/>
      <c r="I78" s="73"/>
    </row>
    <row r="79" spans="1:9" ht="15.75" customHeight="1" x14ac:dyDescent="0.3">
      <c r="A79" s="73"/>
      <c r="I79" s="73"/>
    </row>
    <row r="80" spans="1:9" ht="15.75" customHeight="1" x14ac:dyDescent="0.3">
      <c r="A80" s="73"/>
      <c r="I80" s="73"/>
    </row>
    <row r="81" spans="1:9" ht="15.75" customHeight="1" x14ac:dyDescent="0.3">
      <c r="A81" s="73"/>
      <c r="I81" s="73"/>
    </row>
    <row r="82" spans="1:9" ht="15.75" customHeight="1" x14ac:dyDescent="0.3">
      <c r="A82" s="73"/>
      <c r="I82" s="73"/>
    </row>
    <row r="83" spans="1:9" ht="15.75" customHeight="1" x14ac:dyDescent="0.3">
      <c r="A83" s="73"/>
      <c r="I83" s="73"/>
    </row>
    <row r="84" spans="1:9" ht="15.75" customHeight="1" x14ac:dyDescent="0.3">
      <c r="A84" s="73"/>
      <c r="I84" s="73"/>
    </row>
    <row r="85" spans="1:9" ht="15.75" customHeight="1" x14ac:dyDescent="0.3">
      <c r="A85" s="73"/>
      <c r="I85" s="73"/>
    </row>
    <row r="86" spans="1:9" ht="15.75" customHeight="1" x14ac:dyDescent="0.3">
      <c r="A86" s="73"/>
      <c r="I86" s="73"/>
    </row>
    <row r="87" spans="1:9" ht="15.75" customHeight="1" x14ac:dyDescent="0.3">
      <c r="A87" s="73"/>
      <c r="I87" s="73"/>
    </row>
    <row r="88" spans="1:9" ht="15.75" customHeight="1" x14ac:dyDescent="0.3">
      <c r="A88" s="73"/>
      <c r="I88" s="73"/>
    </row>
    <row r="89" spans="1:9" ht="15.75" customHeight="1" x14ac:dyDescent="0.3">
      <c r="A89" s="73"/>
      <c r="I89" s="73"/>
    </row>
    <row r="90" spans="1:9" ht="15.75" customHeight="1" x14ac:dyDescent="0.3">
      <c r="A90" s="73"/>
      <c r="I90" s="73"/>
    </row>
    <row r="91" spans="1:9" ht="15.75" customHeight="1" x14ac:dyDescent="0.3">
      <c r="A91" s="73"/>
      <c r="I91" s="73"/>
    </row>
    <row r="92" spans="1:9" ht="15.75" customHeight="1" x14ac:dyDescent="0.3">
      <c r="A92" s="73"/>
      <c r="I92" s="73"/>
    </row>
    <row r="93" spans="1:9" ht="15.75" customHeight="1" x14ac:dyDescent="0.3">
      <c r="A93" s="73"/>
      <c r="I93" s="73"/>
    </row>
    <row r="94" spans="1:9" ht="15.75" customHeight="1" x14ac:dyDescent="0.3">
      <c r="A94" s="73"/>
      <c r="I94" s="73"/>
    </row>
    <row r="95" spans="1:9" ht="15.75" customHeight="1" x14ac:dyDescent="0.3">
      <c r="A95" s="73"/>
      <c r="I95" s="73"/>
    </row>
    <row r="96" spans="1:9" ht="15.75" customHeight="1" x14ac:dyDescent="0.3">
      <c r="A96" s="73"/>
      <c r="I96" s="73"/>
    </row>
    <row r="97" spans="1:9" ht="15.75" customHeight="1" x14ac:dyDescent="0.3">
      <c r="A97" s="73"/>
      <c r="I97" s="73"/>
    </row>
    <row r="98" spans="1:9" ht="15.75" customHeight="1" x14ac:dyDescent="0.3">
      <c r="A98" s="73"/>
      <c r="I98" s="73"/>
    </row>
    <row r="99" spans="1:9" ht="15.75" customHeight="1" x14ac:dyDescent="0.3">
      <c r="A99" s="73"/>
      <c r="I99" s="73"/>
    </row>
    <row r="100" spans="1:9" ht="15.75" customHeight="1" x14ac:dyDescent="0.3">
      <c r="A100" s="73"/>
      <c r="I100" s="73"/>
    </row>
    <row r="101" spans="1:9" ht="15.75" customHeight="1" x14ac:dyDescent="0.3">
      <c r="A101" s="73"/>
      <c r="I101" s="73"/>
    </row>
    <row r="102" spans="1:9" ht="15.75" customHeight="1" x14ac:dyDescent="0.3">
      <c r="A102" s="73"/>
      <c r="I102" s="73"/>
    </row>
    <row r="103" spans="1:9" ht="15.75" customHeight="1" x14ac:dyDescent="0.3">
      <c r="A103" s="73"/>
      <c r="I103" s="73"/>
    </row>
    <row r="104" spans="1:9" ht="15.75" customHeight="1" x14ac:dyDescent="0.3">
      <c r="A104" s="73"/>
      <c r="I104" s="73"/>
    </row>
    <row r="105" spans="1:9" ht="15.75" customHeight="1" x14ac:dyDescent="0.3">
      <c r="A105" s="73"/>
      <c r="I105" s="73"/>
    </row>
    <row r="106" spans="1:9" ht="15.75" customHeight="1" x14ac:dyDescent="0.3">
      <c r="A106" s="73"/>
      <c r="I106" s="73"/>
    </row>
    <row r="107" spans="1:9" ht="15.75" customHeight="1" x14ac:dyDescent="0.3">
      <c r="A107" s="73"/>
      <c r="I107" s="73"/>
    </row>
    <row r="108" spans="1:9" ht="15.75" customHeight="1" x14ac:dyDescent="0.3">
      <c r="A108" s="73"/>
      <c r="I108" s="73"/>
    </row>
    <row r="109" spans="1:9" ht="15.75" customHeight="1" x14ac:dyDescent="0.3">
      <c r="A109" s="73"/>
      <c r="I109" s="73"/>
    </row>
    <row r="110" spans="1:9" ht="15.75" customHeight="1" x14ac:dyDescent="0.3">
      <c r="A110" s="73"/>
      <c r="I110" s="73"/>
    </row>
    <row r="111" spans="1:9" ht="15.75" customHeight="1" x14ac:dyDescent="0.3">
      <c r="A111" s="73"/>
      <c r="I111" s="73"/>
    </row>
    <row r="112" spans="1:9" ht="15.75" customHeight="1" x14ac:dyDescent="0.3">
      <c r="A112" s="73"/>
      <c r="I112" s="73"/>
    </row>
    <row r="113" spans="1:9" ht="15.75" customHeight="1" x14ac:dyDescent="0.3">
      <c r="A113" s="73"/>
      <c r="I113" s="73"/>
    </row>
    <row r="114" spans="1:9" ht="15.75" customHeight="1" x14ac:dyDescent="0.3">
      <c r="A114" s="73"/>
      <c r="I114" s="73"/>
    </row>
    <row r="115" spans="1:9" ht="15.75" customHeight="1" x14ac:dyDescent="0.3">
      <c r="A115" s="73"/>
      <c r="I115" s="73"/>
    </row>
    <row r="116" spans="1:9" ht="15.75" customHeight="1" x14ac:dyDescent="0.3">
      <c r="A116" s="73"/>
      <c r="I116" s="73"/>
    </row>
    <row r="117" spans="1:9" ht="15.75" customHeight="1" x14ac:dyDescent="0.3">
      <c r="A117" s="73"/>
      <c r="I117" s="73"/>
    </row>
    <row r="118" spans="1:9" ht="15.75" customHeight="1" x14ac:dyDescent="0.3">
      <c r="A118" s="73"/>
      <c r="I118" s="73"/>
    </row>
    <row r="119" spans="1:9" ht="15.75" customHeight="1" x14ac:dyDescent="0.3">
      <c r="A119" s="73"/>
      <c r="I119" s="73"/>
    </row>
  </sheetData>
  <sortState xmlns:xlrd2="http://schemas.microsoft.com/office/spreadsheetml/2017/richdata2" ref="A53:G60">
    <sortCondition descending="1" ref="G53"/>
    <sortCondition descending="1" ref="F53"/>
  </sortState>
  <hyperlinks>
    <hyperlink ref="B2" location="'Index'!A3" tooltip="Go to the Index sheet" display="á" xr:uid="{06EDB371-ECFC-40DA-B7F7-FC9B0B39639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82EFF-A44C-45E9-A845-977FF79207DB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7" width="5" style="73" customWidth="1"/>
    <col min="8" max="8" width="1.7109375" style="73" customWidth="1"/>
    <col min="9" max="9" width="2.7109375" style="74" customWidth="1"/>
    <col min="10" max="11" width="20.7109375" style="73" customWidth="1"/>
    <col min="12" max="15" width="5" style="73" customWidth="1"/>
    <col min="16" max="17" width="4.140625" style="73" customWidth="1"/>
    <col min="18" max="18" width="9.140625" style="73" bestFit="1" customWidth="1"/>
    <col min="19" max="24" width="4.140625" style="73" customWidth="1"/>
    <col min="25" max="25" width="10.28515625" style="73"/>
  </cols>
  <sheetData>
    <row r="1" spans="1:25" ht="18" x14ac:dyDescent="0.35">
      <c r="A1" s="70"/>
      <c r="B1" s="71" t="s">
        <v>263</v>
      </c>
      <c r="C1" s="71"/>
      <c r="D1" s="72"/>
      <c r="E1" s="72"/>
      <c r="F1" s="72" t="s">
        <v>363</v>
      </c>
      <c r="G1" s="72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100" t="s">
        <v>264</v>
      </c>
    </row>
    <row r="3" spans="1:25" ht="15.75" customHeight="1" x14ac:dyDescent="0.3">
      <c r="A3" s="78"/>
      <c r="B3" s="79" t="s">
        <v>3</v>
      </c>
      <c r="C3" s="80" t="s">
        <v>364</v>
      </c>
      <c r="D3" s="80"/>
      <c r="E3" s="80" t="s">
        <v>1412</v>
      </c>
      <c r="F3" s="79"/>
      <c r="G3" s="79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81">
        <v>1</v>
      </c>
      <c r="B4" s="82" t="s">
        <v>7</v>
      </c>
      <c r="C4" s="82" t="s">
        <v>8</v>
      </c>
      <c r="D4" s="86" t="s">
        <v>9</v>
      </c>
      <c r="E4" s="86" t="s">
        <v>10</v>
      </c>
      <c r="F4" s="86" t="s">
        <v>11</v>
      </c>
      <c r="G4" s="87" t="s">
        <v>12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26">
        <v>5</v>
      </c>
      <c r="B5" s="327" t="s">
        <v>307</v>
      </c>
      <c r="C5" s="327" t="s">
        <v>273</v>
      </c>
      <c r="D5" s="462">
        <v>96</v>
      </c>
      <c r="E5" s="328">
        <v>5</v>
      </c>
      <c r="F5" s="459">
        <v>292</v>
      </c>
      <c r="G5" s="460">
        <v>15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29">
        <v>4</v>
      </c>
      <c r="B6" s="330" t="s">
        <v>304</v>
      </c>
      <c r="C6" s="330" t="s">
        <v>79</v>
      </c>
      <c r="D6" s="331">
        <v>96</v>
      </c>
      <c r="E6" s="332">
        <v>5</v>
      </c>
      <c r="F6" s="102">
        <v>289</v>
      </c>
      <c r="G6" s="103">
        <v>13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33">
        <v>1</v>
      </c>
      <c r="B7" s="330" t="s">
        <v>335</v>
      </c>
      <c r="C7" s="330" t="s">
        <v>139</v>
      </c>
      <c r="D7" s="332">
        <v>93</v>
      </c>
      <c r="E7" s="332">
        <v>3</v>
      </c>
      <c r="F7" s="146">
        <v>268</v>
      </c>
      <c r="G7" s="147">
        <v>8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29">
        <v>2</v>
      </c>
      <c r="B8" s="330" t="s">
        <v>342</v>
      </c>
      <c r="C8" s="330" t="s">
        <v>139</v>
      </c>
      <c r="D8" s="331">
        <v>83</v>
      </c>
      <c r="E8" s="332">
        <v>2</v>
      </c>
      <c r="F8" s="102">
        <v>246</v>
      </c>
      <c r="G8" s="103">
        <v>6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34">
        <v>3</v>
      </c>
      <c r="B9" s="335" t="s">
        <v>361</v>
      </c>
      <c r="C9" s="335" t="s">
        <v>139</v>
      </c>
      <c r="D9" s="336">
        <v>70</v>
      </c>
      <c r="E9" s="337">
        <v>1</v>
      </c>
      <c r="F9" s="104">
        <v>225</v>
      </c>
      <c r="G9" s="105">
        <v>4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/>
      <c r="B11" s="73" t="s">
        <v>365</v>
      </c>
      <c r="F11" s="98" t="s">
        <v>1505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/>
      <c r="B12" s="73" t="s">
        <v>1506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">
      <c r="A71" s="73"/>
      <c r="I71" s="73"/>
    </row>
    <row r="72" spans="1:25" ht="15.75" customHeight="1" x14ac:dyDescent="0.3">
      <c r="A72" s="73"/>
      <c r="I72" s="73"/>
    </row>
    <row r="73" spans="1:25" ht="15.75" customHeight="1" x14ac:dyDescent="0.3">
      <c r="A73" s="73"/>
      <c r="I73" s="73"/>
    </row>
    <row r="74" spans="1:25" ht="15.75" customHeight="1" x14ac:dyDescent="0.3">
      <c r="A74" s="73"/>
      <c r="I74" s="73"/>
    </row>
    <row r="75" spans="1:25" ht="15.75" customHeight="1" x14ac:dyDescent="0.3">
      <c r="A75" s="73"/>
      <c r="I75" s="73"/>
    </row>
    <row r="76" spans="1:25" ht="15.75" customHeight="1" x14ac:dyDescent="0.3">
      <c r="A76" s="73"/>
      <c r="I76" s="73"/>
    </row>
    <row r="77" spans="1:25" ht="15.75" customHeight="1" x14ac:dyDescent="0.3">
      <c r="A77" s="73"/>
      <c r="I77" s="73"/>
    </row>
    <row r="78" spans="1:25" ht="15.75" customHeight="1" x14ac:dyDescent="0.3">
      <c r="A78" s="73"/>
      <c r="I78" s="73"/>
    </row>
    <row r="79" spans="1:25" ht="15.75" customHeight="1" x14ac:dyDescent="0.3">
      <c r="A79" s="73"/>
      <c r="I79" s="73"/>
    </row>
    <row r="80" spans="1:25" ht="15.75" customHeight="1" x14ac:dyDescent="0.3">
      <c r="A80" s="73"/>
      <c r="I80" s="73"/>
    </row>
    <row r="81" spans="1:9" ht="15.75" customHeight="1" x14ac:dyDescent="0.3">
      <c r="A81" s="73"/>
      <c r="I81" s="73"/>
    </row>
    <row r="82" spans="1:9" ht="15.75" customHeight="1" x14ac:dyDescent="0.3">
      <c r="A82" s="73"/>
      <c r="I82" s="73"/>
    </row>
    <row r="83" spans="1:9" ht="15.75" customHeight="1" x14ac:dyDescent="0.3">
      <c r="A83" s="73"/>
      <c r="I83" s="73"/>
    </row>
    <row r="84" spans="1:9" ht="15.75" customHeight="1" x14ac:dyDescent="0.3">
      <c r="A84" s="73"/>
      <c r="I84" s="73"/>
    </row>
    <row r="85" spans="1:9" ht="15.75" customHeight="1" x14ac:dyDescent="0.3">
      <c r="A85" s="73"/>
      <c r="I85" s="73"/>
    </row>
    <row r="86" spans="1:9" ht="15.75" customHeight="1" x14ac:dyDescent="0.3">
      <c r="A86" s="73"/>
      <c r="I86" s="73"/>
    </row>
    <row r="87" spans="1:9" ht="15.75" customHeight="1" x14ac:dyDescent="0.3">
      <c r="A87" s="73"/>
      <c r="I87" s="73"/>
    </row>
    <row r="88" spans="1:9" ht="15.75" customHeight="1" x14ac:dyDescent="0.3">
      <c r="A88" s="73"/>
      <c r="I88" s="73"/>
    </row>
    <row r="89" spans="1:9" ht="15.75" customHeight="1" x14ac:dyDescent="0.3">
      <c r="A89" s="73"/>
      <c r="I89" s="73"/>
    </row>
    <row r="90" spans="1:9" ht="15.75" customHeight="1" x14ac:dyDescent="0.3">
      <c r="A90" s="73"/>
      <c r="I90" s="73"/>
    </row>
    <row r="91" spans="1:9" ht="15.75" customHeight="1" x14ac:dyDescent="0.3">
      <c r="A91" s="73"/>
      <c r="I91" s="73"/>
    </row>
    <row r="92" spans="1:9" ht="15.75" customHeight="1" x14ac:dyDescent="0.3">
      <c r="A92" s="73"/>
      <c r="I92" s="73"/>
    </row>
    <row r="93" spans="1:9" ht="15.75" customHeight="1" x14ac:dyDescent="0.3">
      <c r="A93" s="73"/>
      <c r="I93" s="73"/>
    </row>
    <row r="94" spans="1:9" ht="15.75" customHeight="1" x14ac:dyDescent="0.3">
      <c r="A94" s="73"/>
      <c r="I94" s="73"/>
    </row>
    <row r="95" spans="1:9" ht="15.75" customHeight="1" x14ac:dyDescent="0.3">
      <c r="A95" s="73"/>
      <c r="I95" s="73"/>
    </row>
    <row r="96" spans="1:9" ht="15.75" customHeight="1" x14ac:dyDescent="0.3">
      <c r="A96" s="73"/>
      <c r="I96" s="73"/>
    </row>
    <row r="97" spans="1:9" ht="15.75" customHeight="1" x14ac:dyDescent="0.3">
      <c r="A97" s="73"/>
      <c r="I97" s="73"/>
    </row>
    <row r="98" spans="1:9" ht="15.75" customHeight="1" x14ac:dyDescent="0.3">
      <c r="A98" s="73"/>
      <c r="I98" s="73"/>
    </row>
    <row r="99" spans="1:9" ht="15.75" customHeight="1" x14ac:dyDescent="0.3">
      <c r="A99" s="73"/>
      <c r="I99" s="73"/>
    </row>
    <row r="100" spans="1:9" ht="15.75" customHeight="1" x14ac:dyDescent="0.3">
      <c r="A100" s="73"/>
      <c r="I100" s="73"/>
    </row>
    <row r="101" spans="1:9" ht="15.75" customHeight="1" x14ac:dyDescent="0.3">
      <c r="A101" s="73"/>
      <c r="I101" s="73"/>
    </row>
    <row r="102" spans="1:9" ht="15.75" customHeight="1" x14ac:dyDescent="0.3">
      <c r="A102" s="73"/>
      <c r="I102" s="73"/>
    </row>
    <row r="103" spans="1:9" ht="15.75" customHeight="1" x14ac:dyDescent="0.3">
      <c r="A103" s="73"/>
      <c r="I103" s="73"/>
    </row>
    <row r="104" spans="1:9" ht="15.75" customHeight="1" x14ac:dyDescent="0.3">
      <c r="A104" s="73"/>
      <c r="I104" s="73"/>
    </row>
    <row r="105" spans="1:9" ht="15.75" customHeight="1" x14ac:dyDescent="0.3">
      <c r="A105" s="73"/>
      <c r="I105" s="73"/>
    </row>
    <row r="106" spans="1:9" ht="15.75" customHeight="1" x14ac:dyDescent="0.3">
      <c r="A106" s="73"/>
      <c r="I106" s="73"/>
    </row>
    <row r="107" spans="1:9" ht="15.75" customHeight="1" x14ac:dyDescent="0.3">
      <c r="A107" s="73"/>
      <c r="I107" s="73"/>
    </row>
    <row r="108" spans="1:9" ht="15.75" customHeight="1" x14ac:dyDescent="0.3">
      <c r="A108" s="73"/>
      <c r="I108" s="73"/>
    </row>
    <row r="109" spans="1:9" ht="15.75" customHeight="1" x14ac:dyDescent="0.3">
      <c r="A109" s="73"/>
      <c r="I109" s="73"/>
    </row>
    <row r="110" spans="1:9" ht="15.75" customHeight="1" x14ac:dyDescent="0.3">
      <c r="A110" s="73"/>
      <c r="I110" s="73"/>
    </row>
    <row r="111" spans="1:9" ht="15.75" customHeight="1" x14ac:dyDescent="0.3">
      <c r="A111" s="73"/>
      <c r="I111" s="73"/>
    </row>
    <row r="112" spans="1:9" ht="15.75" customHeight="1" x14ac:dyDescent="0.3">
      <c r="A112" s="73"/>
      <c r="I112" s="73"/>
    </row>
    <row r="113" spans="1:9" ht="15.75" customHeight="1" x14ac:dyDescent="0.3">
      <c r="A113" s="73"/>
      <c r="I113" s="73"/>
    </row>
    <row r="114" spans="1:9" ht="15.75" customHeight="1" x14ac:dyDescent="0.3">
      <c r="A114" s="73"/>
      <c r="I114" s="73"/>
    </row>
    <row r="115" spans="1:9" ht="15.75" customHeight="1" x14ac:dyDescent="0.3">
      <c r="A115" s="73"/>
      <c r="I115" s="73"/>
    </row>
    <row r="116" spans="1:9" ht="15.75" customHeight="1" x14ac:dyDescent="0.3">
      <c r="A116" s="73"/>
      <c r="I116" s="73"/>
    </row>
    <row r="117" spans="1:9" ht="15.75" customHeight="1" x14ac:dyDescent="0.3">
      <c r="A117" s="73"/>
      <c r="I117" s="73"/>
    </row>
    <row r="118" spans="1:9" ht="15.75" customHeight="1" x14ac:dyDescent="0.3">
      <c r="A118" s="73"/>
      <c r="I118" s="73"/>
    </row>
    <row r="119" spans="1:9" ht="15.75" customHeight="1" x14ac:dyDescent="0.3">
      <c r="A119" s="73"/>
      <c r="I119" s="73"/>
    </row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á" xr:uid="{6228D444-E38F-4035-B2A2-8562DD1EEA5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29A5F-1C87-498B-A984-689378131761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7" width="5" style="73" customWidth="1"/>
    <col min="8" max="8" width="1.7109375" style="73" customWidth="1"/>
    <col min="9" max="9" width="2.7109375" style="74" customWidth="1"/>
    <col min="10" max="11" width="20.7109375" style="73" customWidth="1"/>
    <col min="12" max="15" width="5" style="73" customWidth="1"/>
    <col min="16" max="17" width="4.140625" style="73" customWidth="1"/>
    <col min="18" max="18" width="9.140625" style="73" bestFit="1" customWidth="1"/>
    <col min="19" max="24" width="4.140625" style="73" customWidth="1"/>
    <col min="25" max="25" width="10.28515625" style="73"/>
  </cols>
  <sheetData>
    <row r="1" spans="1:25" ht="18" x14ac:dyDescent="0.35">
      <c r="A1" s="70"/>
      <c r="B1" s="71" t="s">
        <v>263</v>
      </c>
      <c r="C1" s="71"/>
      <c r="D1" s="72"/>
      <c r="E1" s="72"/>
      <c r="F1" s="72" t="s">
        <v>150</v>
      </c>
      <c r="G1" s="72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100" t="s">
        <v>264</v>
      </c>
    </row>
    <row r="3" spans="1:25" ht="15.75" customHeight="1" x14ac:dyDescent="0.3">
      <c r="A3" s="78"/>
      <c r="B3" s="79" t="s">
        <v>3</v>
      </c>
      <c r="C3" s="80" t="s">
        <v>366</v>
      </c>
      <c r="D3" s="80"/>
      <c r="E3" s="80" t="s">
        <v>1373</v>
      </c>
      <c r="F3" s="79"/>
      <c r="G3" s="79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81">
        <v>1</v>
      </c>
      <c r="B4" s="82" t="s">
        <v>7</v>
      </c>
      <c r="C4" s="82" t="s">
        <v>8</v>
      </c>
      <c r="D4" s="86" t="s">
        <v>9</v>
      </c>
      <c r="E4" s="86" t="s">
        <v>10</v>
      </c>
      <c r="F4" s="86" t="s">
        <v>11</v>
      </c>
      <c r="G4" s="87" t="s">
        <v>12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26">
        <v>1</v>
      </c>
      <c r="B5" s="327" t="s">
        <v>315</v>
      </c>
      <c r="C5" s="327" t="s">
        <v>278</v>
      </c>
      <c r="D5" s="328">
        <v>94</v>
      </c>
      <c r="E5" s="328">
        <v>9</v>
      </c>
      <c r="F5" s="318">
        <v>281</v>
      </c>
      <c r="G5" s="319">
        <v>27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33">
        <v>3</v>
      </c>
      <c r="B6" s="330" t="s">
        <v>131</v>
      </c>
      <c r="C6" s="330" t="s">
        <v>132</v>
      </c>
      <c r="D6" s="331">
        <v>93</v>
      </c>
      <c r="E6" s="332">
        <v>8</v>
      </c>
      <c r="F6" s="102">
        <v>279</v>
      </c>
      <c r="G6" s="103">
        <v>25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29">
        <v>2</v>
      </c>
      <c r="B7" s="330" t="s">
        <v>314</v>
      </c>
      <c r="C7" s="330" t="s">
        <v>211</v>
      </c>
      <c r="D7" s="331">
        <v>93</v>
      </c>
      <c r="E7" s="332">
        <v>8</v>
      </c>
      <c r="F7" s="102">
        <v>277</v>
      </c>
      <c r="G7" s="103">
        <v>22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29">
        <v>6</v>
      </c>
      <c r="B8" s="330" t="s">
        <v>299</v>
      </c>
      <c r="C8" s="330" t="s">
        <v>300</v>
      </c>
      <c r="D8" s="331">
        <v>96</v>
      </c>
      <c r="E8" s="332">
        <v>10</v>
      </c>
      <c r="F8" s="102">
        <v>276</v>
      </c>
      <c r="G8" s="103">
        <v>22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33">
        <v>9</v>
      </c>
      <c r="B9" s="330" t="s">
        <v>309</v>
      </c>
      <c r="C9" s="330" t="s">
        <v>34</v>
      </c>
      <c r="D9" s="331">
        <v>92</v>
      </c>
      <c r="E9" s="332">
        <v>6</v>
      </c>
      <c r="F9" s="102">
        <v>278</v>
      </c>
      <c r="G9" s="103">
        <v>21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29">
        <v>8</v>
      </c>
      <c r="B10" s="330" t="s">
        <v>323</v>
      </c>
      <c r="C10" s="330" t="s">
        <v>211</v>
      </c>
      <c r="D10" s="331">
        <v>92</v>
      </c>
      <c r="E10" s="332">
        <v>6</v>
      </c>
      <c r="F10" s="102">
        <v>271</v>
      </c>
      <c r="G10" s="103">
        <v>17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29">
        <v>10</v>
      </c>
      <c r="B11" s="330" t="s">
        <v>352</v>
      </c>
      <c r="C11" s="330" t="s">
        <v>34</v>
      </c>
      <c r="D11" s="331">
        <v>92</v>
      </c>
      <c r="E11" s="332">
        <v>6</v>
      </c>
      <c r="F11" s="102">
        <v>271</v>
      </c>
      <c r="G11" s="103">
        <v>16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29">
        <v>4</v>
      </c>
      <c r="B12" s="330" t="s">
        <v>339</v>
      </c>
      <c r="C12" s="330" t="s">
        <v>322</v>
      </c>
      <c r="D12" s="331">
        <v>89</v>
      </c>
      <c r="E12" s="332">
        <v>2</v>
      </c>
      <c r="F12" s="102">
        <v>269</v>
      </c>
      <c r="G12" s="103">
        <v>13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33">
        <v>5</v>
      </c>
      <c r="B13" s="330" t="s">
        <v>321</v>
      </c>
      <c r="C13" s="330" t="s">
        <v>322</v>
      </c>
      <c r="D13" s="331">
        <v>85</v>
      </c>
      <c r="E13" s="332">
        <v>1</v>
      </c>
      <c r="F13" s="102">
        <v>242</v>
      </c>
      <c r="G13" s="103">
        <v>5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334">
        <v>7</v>
      </c>
      <c r="B14" s="335" t="s">
        <v>163</v>
      </c>
      <c r="C14" s="335" t="s">
        <v>79</v>
      </c>
      <c r="D14" s="336">
        <v>90</v>
      </c>
      <c r="E14" s="337">
        <v>3</v>
      </c>
      <c r="F14" s="104">
        <v>90</v>
      </c>
      <c r="G14" s="105">
        <v>3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73" t="s">
        <v>365</v>
      </c>
      <c r="F16" s="98" t="s">
        <v>1505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/>
      <c r="B17" s="73" t="s">
        <v>1506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">
      <c r="A71" s="73"/>
      <c r="I71" s="73"/>
    </row>
    <row r="72" spans="1:25" ht="15.75" customHeight="1" x14ac:dyDescent="0.3">
      <c r="A72" s="73"/>
      <c r="I72" s="73"/>
    </row>
    <row r="73" spans="1:25" ht="15.75" customHeight="1" x14ac:dyDescent="0.3">
      <c r="A73" s="73"/>
      <c r="I73" s="73"/>
    </row>
    <row r="74" spans="1:25" ht="15.75" customHeight="1" x14ac:dyDescent="0.3">
      <c r="A74" s="73"/>
      <c r="I74" s="73"/>
    </row>
    <row r="75" spans="1:25" ht="15.75" customHeight="1" x14ac:dyDescent="0.3">
      <c r="A75" s="73"/>
      <c r="I75" s="73"/>
    </row>
    <row r="76" spans="1:25" ht="15.75" customHeight="1" x14ac:dyDescent="0.3">
      <c r="A76" s="73"/>
      <c r="I76" s="73"/>
    </row>
    <row r="77" spans="1:25" ht="15.75" customHeight="1" x14ac:dyDescent="0.3">
      <c r="A77" s="73"/>
      <c r="I77" s="73"/>
    </row>
    <row r="78" spans="1:25" ht="15.75" customHeight="1" x14ac:dyDescent="0.3">
      <c r="A78" s="73"/>
      <c r="I78" s="73"/>
    </row>
    <row r="79" spans="1:25" ht="15.75" customHeight="1" x14ac:dyDescent="0.3">
      <c r="A79" s="73"/>
      <c r="I79" s="73"/>
    </row>
    <row r="80" spans="1:25" ht="15.75" customHeight="1" x14ac:dyDescent="0.3">
      <c r="A80" s="73"/>
      <c r="I80" s="73"/>
    </row>
    <row r="81" spans="1:9" ht="15.75" customHeight="1" x14ac:dyDescent="0.3">
      <c r="A81" s="73"/>
      <c r="I81" s="73"/>
    </row>
    <row r="82" spans="1:9" ht="15.75" customHeight="1" x14ac:dyDescent="0.3">
      <c r="A82" s="73"/>
      <c r="I82" s="73"/>
    </row>
    <row r="83" spans="1:9" ht="15.75" customHeight="1" x14ac:dyDescent="0.3">
      <c r="A83" s="73"/>
      <c r="I83" s="73"/>
    </row>
    <row r="84" spans="1:9" ht="15.75" customHeight="1" x14ac:dyDescent="0.3">
      <c r="A84" s="73"/>
      <c r="I84" s="73"/>
    </row>
    <row r="85" spans="1:9" ht="15.75" customHeight="1" x14ac:dyDescent="0.3">
      <c r="A85" s="73"/>
      <c r="I85" s="73"/>
    </row>
    <row r="86" spans="1:9" ht="15.75" customHeight="1" x14ac:dyDescent="0.3">
      <c r="A86" s="73"/>
      <c r="I86" s="73"/>
    </row>
    <row r="87" spans="1:9" ht="15.75" customHeight="1" x14ac:dyDescent="0.3">
      <c r="A87" s="73"/>
      <c r="I87" s="73"/>
    </row>
    <row r="88" spans="1:9" ht="15.75" customHeight="1" x14ac:dyDescent="0.3">
      <c r="A88" s="73"/>
      <c r="I88" s="73"/>
    </row>
    <row r="89" spans="1:9" ht="15.75" customHeight="1" x14ac:dyDescent="0.3">
      <c r="A89" s="73"/>
      <c r="I89" s="73"/>
    </row>
    <row r="90" spans="1:9" ht="15.75" customHeight="1" x14ac:dyDescent="0.3">
      <c r="A90" s="73"/>
      <c r="I90" s="73"/>
    </row>
    <row r="91" spans="1:9" ht="15.75" customHeight="1" x14ac:dyDescent="0.3">
      <c r="A91" s="73"/>
      <c r="I91" s="73"/>
    </row>
    <row r="92" spans="1:9" ht="15.75" customHeight="1" x14ac:dyDescent="0.3">
      <c r="A92" s="73"/>
      <c r="I92" s="73"/>
    </row>
    <row r="93" spans="1:9" ht="15.75" customHeight="1" x14ac:dyDescent="0.3">
      <c r="A93" s="73"/>
      <c r="I93" s="73"/>
    </row>
    <row r="94" spans="1:9" ht="15.75" customHeight="1" x14ac:dyDescent="0.3">
      <c r="A94" s="73"/>
      <c r="I94" s="73"/>
    </row>
    <row r="95" spans="1:9" ht="15.75" customHeight="1" x14ac:dyDescent="0.3">
      <c r="A95" s="73"/>
      <c r="I95" s="73"/>
    </row>
    <row r="96" spans="1:9" ht="15.75" customHeight="1" x14ac:dyDescent="0.3">
      <c r="A96" s="73"/>
      <c r="I96" s="73"/>
    </row>
    <row r="97" spans="1:9" ht="15.75" customHeight="1" x14ac:dyDescent="0.3">
      <c r="A97" s="73"/>
      <c r="I97" s="73"/>
    </row>
    <row r="98" spans="1:9" ht="15.75" customHeight="1" x14ac:dyDescent="0.3">
      <c r="A98" s="73"/>
      <c r="I98" s="73"/>
    </row>
    <row r="99" spans="1:9" ht="15.75" customHeight="1" x14ac:dyDescent="0.3">
      <c r="A99" s="73"/>
      <c r="I99" s="73"/>
    </row>
    <row r="100" spans="1:9" ht="15.75" customHeight="1" x14ac:dyDescent="0.3">
      <c r="A100" s="73"/>
      <c r="I100" s="73"/>
    </row>
    <row r="101" spans="1:9" ht="15.75" customHeight="1" x14ac:dyDescent="0.3">
      <c r="A101" s="73"/>
      <c r="I101" s="73"/>
    </row>
    <row r="102" spans="1:9" ht="15.75" customHeight="1" x14ac:dyDescent="0.3">
      <c r="A102" s="73"/>
      <c r="I102" s="73"/>
    </row>
    <row r="103" spans="1:9" ht="15.75" customHeight="1" x14ac:dyDescent="0.3">
      <c r="A103" s="73"/>
      <c r="I103" s="73"/>
    </row>
    <row r="104" spans="1:9" ht="15.75" customHeight="1" x14ac:dyDescent="0.3">
      <c r="A104" s="73"/>
      <c r="I104" s="73"/>
    </row>
    <row r="105" spans="1:9" ht="15.75" customHeight="1" x14ac:dyDescent="0.3">
      <c r="A105" s="73"/>
      <c r="I105" s="73"/>
    </row>
    <row r="106" spans="1:9" ht="15.75" customHeight="1" x14ac:dyDescent="0.3">
      <c r="A106" s="73"/>
      <c r="I106" s="73"/>
    </row>
    <row r="107" spans="1:9" ht="15.75" customHeight="1" x14ac:dyDescent="0.3">
      <c r="A107" s="73"/>
      <c r="I107" s="73"/>
    </row>
    <row r="108" spans="1:9" ht="15.75" customHeight="1" x14ac:dyDescent="0.3">
      <c r="A108" s="73"/>
      <c r="I108" s="73"/>
    </row>
    <row r="109" spans="1:9" ht="15.75" customHeight="1" x14ac:dyDescent="0.3">
      <c r="A109" s="73"/>
      <c r="I109" s="73"/>
    </row>
    <row r="110" spans="1:9" ht="15.75" customHeight="1" x14ac:dyDescent="0.3">
      <c r="A110" s="73"/>
      <c r="I110" s="73"/>
    </row>
    <row r="111" spans="1:9" ht="15.75" customHeight="1" x14ac:dyDescent="0.3">
      <c r="A111" s="73"/>
      <c r="I111" s="73"/>
    </row>
    <row r="112" spans="1:9" ht="15.75" customHeight="1" x14ac:dyDescent="0.3">
      <c r="A112" s="73"/>
      <c r="I112" s="73"/>
    </row>
    <row r="113" spans="1:9" ht="15.75" customHeight="1" x14ac:dyDescent="0.3">
      <c r="A113" s="73"/>
      <c r="I113" s="73"/>
    </row>
    <row r="114" spans="1:9" ht="15.75" customHeight="1" x14ac:dyDescent="0.3">
      <c r="A114" s="73"/>
      <c r="I114" s="73"/>
    </row>
    <row r="115" spans="1:9" ht="15.75" customHeight="1" x14ac:dyDescent="0.3">
      <c r="A115" s="73"/>
      <c r="I115" s="73"/>
    </row>
    <row r="116" spans="1:9" ht="15.75" customHeight="1" x14ac:dyDescent="0.3">
      <c r="A116" s="73"/>
      <c r="I116" s="73"/>
    </row>
    <row r="117" spans="1:9" ht="15.75" customHeight="1" x14ac:dyDescent="0.3">
      <c r="A117" s="73"/>
      <c r="I117" s="73"/>
    </row>
    <row r="118" spans="1:9" ht="15.75" customHeight="1" x14ac:dyDescent="0.3">
      <c r="A118" s="73"/>
      <c r="I118" s="73"/>
    </row>
    <row r="119" spans="1:9" ht="15.75" customHeight="1" x14ac:dyDescent="0.3">
      <c r="A119" s="73"/>
      <c r="I119" s="73"/>
    </row>
  </sheetData>
  <sheetProtection selectLockedCells="1" selectUnlockedCells="1"/>
  <sortState xmlns:xlrd2="http://schemas.microsoft.com/office/spreadsheetml/2017/richdata2" ref="A5:G14">
    <sortCondition descending="1" ref="G5"/>
    <sortCondition descending="1" ref="F5"/>
  </sortState>
  <hyperlinks>
    <hyperlink ref="B2" location="'Index'!A3" tooltip="Go to the Index sheet" display="á" xr:uid="{95B1D0B8-F742-4A4D-87DB-10844BC29D5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B2E28-B905-4911-91FD-7E2A8C2AB937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73" customWidth="1"/>
    <col min="2" max="6" width="5" style="73" customWidth="1"/>
    <col min="7" max="7" width="4.7109375" style="74" customWidth="1"/>
    <col min="8" max="8" width="20.7109375" style="73" customWidth="1"/>
    <col min="9" max="14" width="5" style="73" customWidth="1"/>
    <col min="15" max="22" width="4.140625" style="73" customWidth="1"/>
    <col min="23" max="25" width="10.28515625" style="73"/>
  </cols>
  <sheetData>
    <row r="1" spans="1:25" ht="18" x14ac:dyDescent="0.35">
      <c r="A1" s="71" t="s">
        <v>367</v>
      </c>
      <c r="B1" s="71"/>
      <c r="C1" s="71"/>
      <c r="D1" s="72"/>
      <c r="E1" s="72"/>
      <c r="F1" s="72"/>
      <c r="G1" s="106"/>
      <c r="H1" s="72"/>
      <c r="I1" s="72"/>
      <c r="J1" s="72" t="s">
        <v>1504</v>
      </c>
      <c r="K1" s="71"/>
      <c r="L1" s="72"/>
      <c r="M1" s="72"/>
      <c r="N1" s="71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5">
      <c r="A2" s="75" t="s">
        <v>1</v>
      </c>
      <c r="I2" s="76" t="s">
        <v>264</v>
      </c>
      <c r="J2" s="107">
        <v>2</v>
      </c>
    </row>
    <row r="3" spans="1:25" ht="15.75" customHeight="1" x14ac:dyDescent="0.3">
      <c r="A3" s="79" t="s">
        <v>3</v>
      </c>
      <c r="B3" s="79"/>
      <c r="C3" s="79"/>
      <c r="D3" s="79"/>
      <c r="E3" s="79"/>
      <c r="F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ht="15.75" customHeight="1" x14ac:dyDescent="0.3">
      <c r="A4" s="108" t="s">
        <v>368</v>
      </c>
      <c r="B4" s="109"/>
      <c r="C4" s="110">
        <v>581</v>
      </c>
      <c r="D4" s="109"/>
      <c r="E4" s="84" t="s">
        <v>12</v>
      </c>
      <c r="F4" s="111">
        <f>SUM(F5:F7)</f>
        <v>580</v>
      </c>
      <c r="G4" s="112" t="s">
        <v>186</v>
      </c>
      <c r="H4" s="108" t="s">
        <v>369</v>
      </c>
      <c r="I4" s="109"/>
      <c r="J4" s="110">
        <v>576</v>
      </c>
      <c r="K4" s="109"/>
      <c r="L4" s="84" t="s">
        <v>12</v>
      </c>
      <c r="M4" s="111">
        <f>SUM(M5:M7)</f>
        <v>583</v>
      </c>
      <c r="N4"/>
    </row>
    <row r="5" spans="1:25" ht="15.75" customHeight="1" x14ac:dyDescent="0.3">
      <c r="A5" s="113" t="s">
        <v>370</v>
      </c>
      <c r="B5" s="114"/>
      <c r="C5" s="115"/>
      <c r="D5" s="88">
        <v>98</v>
      </c>
      <c r="E5" s="116">
        <v>100</v>
      </c>
      <c r="F5" s="117">
        <f>SUM(D5:E5)</f>
        <v>198</v>
      </c>
      <c r="G5"/>
      <c r="H5" s="113" t="s">
        <v>277</v>
      </c>
      <c r="I5" s="114"/>
      <c r="J5" s="115"/>
      <c r="K5" s="88">
        <v>99</v>
      </c>
      <c r="L5" s="88">
        <v>97</v>
      </c>
      <c r="M5" s="117">
        <f>SUM(K5:L5)</f>
        <v>196</v>
      </c>
      <c r="N5"/>
    </row>
    <row r="6" spans="1:25" ht="15.75" customHeight="1" x14ac:dyDescent="0.3">
      <c r="A6" s="118" t="s">
        <v>272</v>
      </c>
      <c r="B6" s="119"/>
      <c r="C6" s="120"/>
      <c r="D6" s="94">
        <v>93</v>
      </c>
      <c r="E6" s="94">
        <v>96</v>
      </c>
      <c r="F6" s="95">
        <f>SUM(D6:E6)</f>
        <v>189</v>
      </c>
      <c r="G6"/>
      <c r="H6" s="118" t="s">
        <v>288</v>
      </c>
      <c r="I6" s="119"/>
      <c r="J6" s="120"/>
      <c r="K6" s="94">
        <v>93</v>
      </c>
      <c r="L6" s="94">
        <v>97</v>
      </c>
      <c r="M6" s="95">
        <f>SUM(K6:L6)</f>
        <v>190</v>
      </c>
      <c r="N6"/>
    </row>
    <row r="7" spans="1:25" ht="15.75" customHeight="1" x14ac:dyDescent="0.3">
      <c r="A7" s="121" t="s">
        <v>274</v>
      </c>
      <c r="B7" s="122"/>
      <c r="C7" s="123"/>
      <c r="D7" s="96">
        <v>95</v>
      </c>
      <c r="E7" s="96">
        <v>98</v>
      </c>
      <c r="F7" s="97">
        <f>SUM(D7:E7)</f>
        <v>193</v>
      </c>
      <c r="G7"/>
      <c r="H7" s="121" t="s">
        <v>281</v>
      </c>
      <c r="I7" s="122"/>
      <c r="J7" s="123"/>
      <c r="K7" s="124">
        <v>100</v>
      </c>
      <c r="L7" s="96">
        <v>97</v>
      </c>
      <c r="M7" s="97">
        <f>SUM(K7:L7)</f>
        <v>197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108" t="s">
        <v>371</v>
      </c>
      <c r="B9" s="109"/>
      <c r="C9" s="110">
        <v>568</v>
      </c>
      <c r="D9" s="109"/>
      <c r="E9" s="84" t="s">
        <v>12</v>
      </c>
      <c r="F9" s="111">
        <f>SUM(F10:F12)</f>
        <v>569</v>
      </c>
      <c r="G9" s="112" t="s">
        <v>186</v>
      </c>
      <c r="H9" s="108" t="s">
        <v>372</v>
      </c>
      <c r="I9" s="109"/>
      <c r="J9" s="110">
        <v>563</v>
      </c>
      <c r="K9" s="109"/>
      <c r="L9" s="84" t="s">
        <v>12</v>
      </c>
      <c r="M9" s="111">
        <f>SUM(M10:M12)</f>
        <v>559</v>
      </c>
      <c r="N9"/>
    </row>
    <row r="10" spans="1:25" ht="15.75" customHeight="1" x14ac:dyDescent="0.3">
      <c r="A10" s="113" t="s">
        <v>131</v>
      </c>
      <c r="B10" s="114"/>
      <c r="C10" s="115"/>
      <c r="D10" s="88">
        <v>94</v>
      </c>
      <c r="E10" s="88">
        <v>93</v>
      </c>
      <c r="F10" s="117">
        <f>SUM(D10:E10)</f>
        <v>187</v>
      </c>
      <c r="G10"/>
      <c r="H10" s="113" t="s">
        <v>301</v>
      </c>
      <c r="I10" s="114"/>
      <c r="J10" s="115"/>
      <c r="K10" s="88">
        <v>93</v>
      </c>
      <c r="L10" s="88">
        <v>89</v>
      </c>
      <c r="M10" s="117">
        <f>SUM(K10:L10)</f>
        <v>182</v>
      </c>
      <c r="N10"/>
    </row>
    <row r="11" spans="1:25" ht="15.75" customHeight="1" x14ac:dyDescent="0.3">
      <c r="A11" s="118" t="s">
        <v>271</v>
      </c>
      <c r="B11" s="119"/>
      <c r="C11" s="120"/>
      <c r="D11" s="94">
        <v>95</v>
      </c>
      <c r="E11" s="94">
        <v>96</v>
      </c>
      <c r="F11" s="95">
        <f>SUM(D11:E11)</f>
        <v>191</v>
      </c>
      <c r="G11"/>
      <c r="H11" s="118" t="s">
        <v>308</v>
      </c>
      <c r="I11" s="119"/>
      <c r="J11" s="120"/>
      <c r="K11" s="94">
        <v>96</v>
      </c>
      <c r="L11" s="94">
        <v>93</v>
      </c>
      <c r="M11" s="95">
        <f>SUM(K11:L11)</f>
        <v>189</v>
      </c>
      <c r="N11"/>
    </row>
    <row r="12" spans="1:25" ht="15.75" customHeight="1" x14ac:dyDescent="0.3">
      <c r="A12" s="121" t="s">
        <v>279</v>
      </c>
      <c r="B12" s="122"/>
      <c r="C12" s="123"/>
      <c r="D12" s="96">
        <v>96</v>
      </c>
      <c r="E12" s="96">
        <v>95</v>
      </c>
      <c r="F12" s="97">
        <f>SUM(D12:E12)</f>
        <v>191</v>
      </c>
      <c r="G12"/>
      <c r="H12" s="121" t="s">
        <v>283</v>
      </c>
      <c r="I12" s="122"/>
      <c r="J12" s="123"/>
      <c r="K12" s="96">
        <v>96</v>
      </c>
      <c r="L12" s="96">
        <v>92</v>
      </c>
      <c r="M12" s="97">
        <f>SUM(K12:L12)</f>
        <v>188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108" t="s">
        <v>373</v>
      </c>
      <c r="B14" s="109"/>
      <c r="C14" s="110">
        <v>570</v>
      </c>
      <c r="D14" s="109"/>
      <c r="E14" s="84" t="s">
        <v>12</v>
      </c>
      <c r="F14" s="111">
        <f>SUM(F15:F17)</f>
        <v>550</v>
      </c>
      <c r="G14" s="112" t="s">
        <v>186</v>
      </c>
      <c r="H14" s="73" t="s">
        <v>374</v>
      </c>
      <c r="J14" s="125">
        <v>573</v>
      </c>
      <c r="M14" s="425">
        <v>573</v>
      </c>
      <c r="N14"/>
    </row>
    <row r="15" spans="1:25" ht="15.75" customHeight="1" x14ac:dyDescent="0.3">
      <c r="A15" s="113" t="s">
        <v>270</v>
      </c>
      <c r="B15" s="114"/>
      <c r="C15" s="115"/>
      <c r="D15" s="88">
        <v>93</v>
      </c>
      <c r="E15" s="88">
        <v>90</v>
      </c>
      <c r="F15" s="117">
        <f>SUM(D15:E15)</f>
        <v>183</v>
      </c>
      <c r="G15"/>
      <c r="N15"/>
    </row>
    <row r="16" spans="1:25" ht="15.75" customHeight="1" x14ac:dyDescent="0.3">
      <c r="A16" s="118" t="s">
        <v>276</v>
      </c>
      <c r="B16" s="119"/>
      <c r="C16" s="120"/>
      <c r="D16" s="94">
        <v>95</v>
      </c>
      <c r="E16" s="94">
        <v>95</v>
      </c>
      <c r="F16" s="95">
        <f>SUM(D16:E16)</f>
        <v>190</v>
      </c>
      <c r="G16"/>
      <c r="N16"/>
    </row>
    <row r="17" spans="1:20" ht="15.75" customHeight="1" x14ac:dyDescent="0.3">
      <c r="A17" s="121" t="s">
        <v>302</v>
      </c>
      <c r="B17" s="122"/>
      <c r="C17" s="123"/>
      <c r="D17" s="96">
        <v>91</v>
      </c>
      <c r="E17" s="96">
        <v>86</v>
      </c>
      <c r="F17" s="97">
        <f>SUM(D17:E17)</f>
        <v>177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26" t="s">
        <v>3</v>
      </c>
      <c r="I19" s="86" t="s">
        <v>193</v>
      </c>
      <c r="J19" s="86" t="s">
        <v>194</v>
      </c>
      <c r="K19" s="86" t="s">
        <v>195</v>
      </c>
      <c r="L19" s="86" t="s">
        <v>196</v>
      </c>
      <c r="M19" s="86" t="s">
        <v>11</v>
      </c>
      <c r="N19" s="87" t="s">
        <v>197</v>
      </c>
    </row>
    <row r="20" spans="1:20" ht="15.75" customHeight="1" x14ac:dyDescent="0.3">
      <c r="B20" s="80" t="s">
        <v>375</v>
      </c>
      <c r="H20" s="148" t="s">
        <v>369</v>
      </c>
      <c r="I20" s="88">
        <v>3</v>
      </c>
      <c r="J20" s="88">
        <v>3</v>
      </c>
      <c r="K20" s="88"/>
      <c r="L20" s="88"/>
      <c r="M20" s="88">
        <v>1758</v>
      </c>
      <c r="N20" s="117">
        <v>6</v>
      </c>
    </row>
    <row r="21" spans="1:20" ht="15.75" customHeight="1" x14ac:dyDescent="0.3">
      <c r="B21" s="312" t="s">
        <v>1427</v>
      </c>
      <c r="H21" s="128" t="s">
        <v>374</v>
      </c>
      <c r="I21" s="94">
        <v>3</v>
      </c>
      <c r="J21" s="94">
        <v>3</v>
      </c>
      <c r="K21" s="94"/>
      <c r="L21" s="94"/>
      <c r="M21" s="94">
        <v>1719</v>
      </c>
      <c r="N21" s="95">
        <v>6</v>
      </c>
    </row>
    <row r="22" spans="1:20" ht="15.75" customHeight="1" x14ac:dyDescent="0.3">
      <c r="B22" s="80" t="s">
        <v>1417</v>
      </c>
      <c r="H22" s="128" t="s">
        <v>371</v>
      </c>
      <c r="I22" s="94">
        <v>3</v>
      </c>
      <c r="J22" s="94">
        <v>2</v>
      </c>
      <c r="K22" s="94"/>
      <c r="L22" s="94">
        <v>1</v>
      </c>
      <c r="M22" s="94">
        <v>1718</v>
      </c>
      <c r="N22" s="95">
        <v>4</v>
      </c>
    </row>
    <row r="23" spans="1:20" ht="15.75" customHeight="1" x14ac:dyDescent="0.3">
      <c r="H23" s="150" t="s">
        <v>368</v>
      </c>
      <c r="I23" s="146">
        <v>3</v>
      </c>
      <c r="J23" s="146">
        <v>1</v>
      </c>
      <c r="K23" s="146"/>
      <c r="L23" s="146">
        <v>2</v>
      </c>
      <c r="M23" s="146">
        <v>1729</v>
      </c>
      <c r="N23" s="147">
        <v>2</v>
      </c>
    </row>
    <row r="24" spans="1:20" ht="15.75" customHeight="1" x14ac:dyDescent="0.3">
      <c r="H24" s="128" t="s">
        <v>373</v>
      </c>
      <c r="I24" s="94">
        <v>3</v>
      </c>
      <c r="J24" s="94"/>
      <c r="K24" s="94"/>
      <c r="L24" s="94">
        <v>3</v>
      </c>
      <c r="M24" s="94">
        <v>1688</v>
      </c>
      <c r="N24" s="95">
        <v>0</v>
      </c>
    </row>
    <row r="25" spans="1:20" ht="15.75" customHeight="1" x14ac:dyDescent="0.3">
      <c r="H25" s="129" t="s">
        <v>372</v>
      </c>
      <c r="I25" s="96">
        <v>3</v>
      </c>
      <c r="J25" s="96"/>
      <c r="K25" s="96"/>
      <c r="L25" s="96">
        <v>3</v>
      </c>
      <c r="M25" s="96">
        <v>1679</v>
      </c>
      <c r="N25" s="97">
        <v>0</v>
      </c>
    </row>
    <row r="26" spans="1:20" ht="15.75" customHeight="1" x14ac:dyDescent="0.3">
      <c r="B26" s="130"/>
      <c r="C26" s="130"/>
      <c r="H26" s="131"/>
      <c r="I26" s="132"/>
      <c r="J26" s="132"/>
      <c r="K26" s="132"/>
      <c r="L26" s="132"/>
      <c r="M26" s="132"/>
      <c r="N26" s="132"/>
    </row>
    <row r="27" spans="1:20" ht="15.75" customHeight="1" x14ac:dyDescent="0.3">
      <c r="A27" s="133"/>
      <c r="B27" s="133"/>
      <c r="C27" s="133"/>
      <c r="D27" s="133"/>
      <c r="E27" s="133"/>
      <c r="F27" s="133"/>
      <c r="G27" s="134"/>
      <c r="H27" s="133"/>
      <c r="I27" s="133"/>
      <c r="J27" s="133"/>
      <c r="K27" s="133"/>
      <c r="L27" s="133"/>
      <c r="M27" s="133"/>
      <c r="N27" s="133"/>
      <c r="P27" s="132"/>
    </row>
    <row r="28" spans="1:20" ht="15.75" customHeight="1" x14ac:dyDescent="0.3"/>
    <row r="29" spans="1:20" ht="15.75" customHeight="1" x14ac:dyDescent="0.3">
      <c r="A29" s="79" t="s">
        <v>5</v>
      </c>
      <c r="B29" s="79"/>
      <c r="C29" s="79"/>
      <c r="D29" s="79"/>
      <c r="E29" s="79"/>
      <c r="F29" s="79"/>
      <c r="N29" s="79"/>
      <c r="O29" s="79"/>
    </row>
    <row r="30" spans="1:20" ht="15.75" customHeight="1" x14ac:dyDescent="0.3">
      <c r="A30" s="108" t="s">
        <v>376</v>
      </c>
      <c r="B30" s="109"/>
      <c r="C30" s="110">
        <v>548</v>
      </c>
      <c r="D30" s="109"/>
      <c r="E30" s="84" t="s">
        <v>12</v>
      </c>
      <c r="F30" s="111">
        <f>SUM(F31:F33)</f>
        <v>542</v>
      </c>
      <c r="G30" s="112" t="s">
        <v>186</v>
      </c>
      <c r="H30" s="108" t="s">
        <v>377</v>
      </c>
      <c r="I30" s="109"/>
      <c r="J30" s="110">
        <v>559</v>
      </c>
      <c r="K30" s="109"/>
      <c r="L30" s="84" t="s">
        <v>12</v>
      </c>
      <c r="M30" s="111">
        <f>SUM(M31:M33)</f>
        <v>380</v>
      </c>
      <c r="N30"/>
      <c r="O30"/>
      <c r="P30"/>
      <c r="Q30"/>
      <c r="R30"/>
      <c r="S30"/>
      <c r="T30"/>
    </row>
    <row r="31" spans="1:20" ht="15.75" customHeight="1" x14ac:dyDescent="0.3">
      <c r="A31" s="113" t="s">
        <v>317</v>
      </c>
      <c r="B31" s="114"/>
      <c r="C31" s="115"/>
      <c r="D31" s="88">
        <v>90</v>
      </c>
      <c r="E31" s="88">
        <v>94</v>
      </c>
      <c r="F31" s="117">
        <f>SUM(D31:E31)</f>
        <v>184</v>
      </c>
      <c r="G31"/>
      <c r="H31" s="113" t="s">
        <v>294</v>
      </c>
      <c r="I31" s="114"/>
      <c r="J31" s="115"/>
      <c r="K31" s="88" t="s">
        <v>30</v>
      </c>
      <c r="L31" s="88"/>
      <c r="M31" s="117">
        <f>SUM(K31:L31)</f>
        <v>0</v>
      </c>
      <c r="N31"/>
      <c r="O31"/>
      <c r="P31"/>
      <c r="Q31"/>
      <c r="R31"/>
      <c r="S31"/>
      <c r="T31"/>
    </row>
    <row r="32" spans="1:20" ht="15.75" customHeight="1" x14ac:dyDescent="0.3">
      <c r="A32" s="118" t="s">
        <v>326</v>
      </c>
      <c r="B32" s="119"/>
      <c r="C32" s="120"/>
      <c r="D32" s="94">
        <v>90</v>
      </c>
      <c r="E32" s="94">
        <v>93</v>
      </c>
      <c r="F32" s="95">
        <f>SUM(D32:E32)</f>
        <v>183</v>
      </c>
      <c r="G32"/>
      <c r="H32" s="118" t="s">
        <v>310</v>
      </c>
      <c r="I32" s="119"/>
      <c r="J32" s="120"/>
      <c r="K32" s="94">
        <v>96</v>
      </c>
      <c r="L32" s="94">
        <v>94</v>
      </c>
      <c r="M32" s="95">
        <f>SUM(K32:L32)</f>
        <v>190</v>
      </c>
      <c r="N32"/>
      <c r="O32"/>
      <c r="P32"/>
      <c r="Q32"/>
      <c r="R32"/>
      <c r="S32"/>
      <c r="T32"/>
    </row>
    <row r="33" spans="1:20" ht="15.75" customHeight="1" x14ac:dyDescent="0.3">
      <c r="A33" s="121" t="s">
        <v>328</v>
      </c>
      <c r="B33" s="122"/>
      <c r="C33" s="123"/>
      <c r="D33" s="96">
        <v>90</v>
      </c>
      <c r="E33" s="96">
        <v>85</v>
      </c>
      <c r="F33" s="97">
        <f>SUM(D33:E33)</f>
        <v>175</v>
      </c>
      <c r="G33"/>
      <c r="H33" s="121" t="s">
        <v>304</v>
      </c>
      <c r="I33" s="122"/>
      <c r="J33" s="123"/>
      <c r="K33" s="96">
        <v>94</v>
      </c>
      <c r="L33" s="96">
        <v>96</v>
      </c>
      <c r="M33" s="97">
        <f>SUM(K33:L33)</f>
        <v>190</v>
      </c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108" t="s">
        <v>378</v>
      </c>
      <c r="B35" s="109"/>
      <c r="C35" s="110">
        <v>540</v>
      </c>
      <c r="D35" s="109"/>
      <c r="E35" s="84" t="s">
        <v>12</v>
      </c>
      <c r="F35" s="111">
        <f>SUM(F36:F38)</f>
        <v>532</v>
      </c>
      <c r="G35" s="112" t="s">
        <v>186</v>
      </c>
      <c r="H35" s="108" t="s">
        <v>379</v>
      </c>
      <c r="I35" s="109"/>
      <c r="J35" s="110">
        <v>556</v>
      </c>
      <c r="K35" s="109"/>
      <c r="L35" s="84" t="s">
        <v>12</v>
      </c>
      <c r="M35" s="111">
        <f>SUM(M36:M38)</f>
        <v>567</v>
      </c>
      <c r="N35"/>
      <c r="O35"/>
      <c r="P35"/>
      <c r="Q35"/>
      <c r="R35"/>
      <c r="S35"/>
      <c r="T35"/>
    </row>
    <row r="36" spans="1:20" ht="15.75" customHeight="1" x14ac:dyDescent="0.3">
      <c r="A36" s="113" t="s">
        <v>303</v>
      </c>
      <c r="B36" s="114"/>
      <c r="C36" s="115"/>
      <c r="D36" s="88">
        <v>92</v>
      </c>
      <c r="E36" s="88">
        <v>91</v>
      </c>
      <c r="F36" s="117">
        <f>SUM(D36:E36)</f>
        <v>183</v>
      </c>
      <c r="G36"/>
      <c r="H36" s="113" t="s">
        <v>269</v>
      </c>
      <c r="I36" s="114"/>
      <c r="J36" s="115"/>
      <c r="K36" s="88">
        <v>96</v>
      </c>
      <c r="L36" s="88">
        <v>98</v>
      </c>
      <c r="M36" s="117">
        <f>SUM(K36:L36)</f>
        <v>194</v>
      </c>
      <c r="N36"/>
      <c r="O36"/>
      <c r="P36"/>
      <c r="Q36"/>
      <c r="R36"/>
      <c r="S36"/>
      <c r="T36"/>
    </row>
    <row r="37" spans="1:20" ht="15.75" customHeight="1" x14ac:dyDescent="0.3">
      <c r="A37" s="118" t="s">
        <v>345</v>
      </c>
      <c r="B37" s="119"/>
      <c r="C37" s="120"/>
      <c r="D37" s="94">
        <v>85</v>
      </c>
      <c r="E37" s="94">
        <v>84</v>
      </c>
      <c r="F37" s="95">
        <f>SUM(D37:E37)</f>
        <v>169</v>
      </c>
      <c r="G37"/>
      <c r="H37" s="118" t="s">
        <v>296</v>
      </c>
      <c r="I37" s="119"/>
      <c r="J37" s="120"/>
      <c r="K37" s="94">
        <v>94</v>
      </c>
      <c r="L37" s="94">
        <v>95</v>
      </c>
      <c r="M37" s="95">
        <f>SUM(K37:L37)</f>
        <v>189</v>
      </c>
      <c r="N37"/>
      <c r="O37"/>
      <c r="P37"/>
      <c r="Q37"/>
      <c r="R37"/>
      <c r="S37"/>
      <c r="T37"/>
    </row>
    <row r="38" spans="1:20" ht="15.75" customHeight="1" x14ac:dyDescent="0.3">
      <c r="A38" s="121" t="s">
        <v>331</v>
      </c>
      <c r="B38" s="122"/>
      <c r="C38" s="123"/>
      <c r="D38" s="96">
        <v>91</v>
      </c>
      <c r="E38" s="96">
        <v>89</v>
      </c>
      <c r="F38" s="97">
        <f>SUM(D38:E38)</f>
        <v>180</v>
      </c>
      <c r="G38"/>
      <c r="H38" s="121" t="s">
        <v>341</v>
      </c>
      <c r="I38" s="122"/>
      <c r="J38" s="123"/>
      <c r="K38" s="96">
        <v>92</v>
      </c>
      <c r="L38" s="96">
        <v>92</v>
      </c>
      <c r="M38" s="97">
        <f>SUM(K38:L38)</f>
        <v>184</v>
      </c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t="s">
        <v>380</v>
      </c>
      <c r="B40"/>
      <c r="C40" s="135">
        <v>543</v>
      </c>
      <c r="D40"/>
      <c r="E40"/>
      <c r="F40" s="421">
        <v>543</v>
      </c>
      <c r="G40" s="112" t="s">
        <v>186</v>
      </c>
      <c r="H40" t="s">
        <v>381</v>
      </c>
      <c r="I40"/>
      <c r="J40" s="135">
        <v>550</v>
      </c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H45" s="126" t="s">
        <v>5</v>
      </c>
      <c r="I45" s="86" t="s">
        <v>193</v>
      </c>
      <c r="J45" s="86" t="s">
        <v>194</v>
      </c>
      <c r="K45" s="86" t="s">
        <v>195</v>
      </c>
      <c r="L45" s="86" t="s">
        <v>196</v>
      </c>
      <c r="M45" s="86" t="s">
        <v>11</v>
      </c>
      <c r="N45" s="87" t="s">
        <v>197</v>
      </c>
    </row>
    <row r="46" spans="1:20" ht="15.75" customHeight="1" x14ac:dyDescent="0.3">
      <c r="B46" s="80" t="s">
        <v>382</v>
      </c>
      <c r="H46" s="136" t="s">
        <v>379</v>
      </c>
      <c r="I46" s="137">
        <v>3</v>
      </c>
      <c r="J46" s="137">
        <v>2</v>
      </c>
      <c r="K46" s="137"/>
      <c r="L46" s="137">
        <v>1</v>
      </c>
      <c r="M46" s="137">
        <v>1667</v>
      </c>
      <c r="N46" s="138">
        <v>4</v>
      </c>
      <c r="O46"/>
      <c r="P46"/>
    </row>
    <row r="47" spans="1:20" ht="15.75" customHeight="1" x14ac:dyDescent="0.3">
      <c r="B47" s="312" t="s">
        <v>1428</v>
      </c>
      <c r="H47" s="139" t="s">
        <v>378</v>
      </c>
      <c r="I47" s="140">
        <v>3</v>
      </c>
      <c r="J47" s="140">
        <v>2</v>
      </c>
      <c r="K47" s="140"/>
      <c r="L47" s="140">
        <v>1</v>
      </c>
      <c r="M47" s="140">
        <v>1638</v>
      </c>
      <c r="N47" s="141">
        <v>4</v>
      </c>
      <c r="O47"/>
      <c r="P47"/>
    </row>
    <row r="48" spans="1:20" ht="15.75" customHeight="1" x14ac:dyDescent="0.3">
      <c r="B48" s="80" t="s">
        <v>1417</v>
      </c>
      <c r="H48" s="139" t="s">
        <v>376</v>
      </c>
      <c r="I48" s="140">
        <v>3</v>
      </c>
      <c r="J48" s="140">
        <v>2</v>
      </c>
      <c r="K48" s="140"/>
      <c r="L48" s="140">
        <v>1</v>
      </c>
      <c r="M48" s="140">
        <v>1628</v>
      </c>
      <c r="N48" s="141">
        <v>4</v>
      </c>
      <c r="O48"/>
      <c r="P48"/>
    </row>
    <row r="49" spans="1:16" ht="15.75" customHeight="1" x14ac:dyDescent="0.3">
      <c r="H49" s="139" t="s">
        <v>380</v>
      </c>
      <c r="I49" s="140">
        <v>3</v>
      </c>
      <c r="J49" s="140">
        <v>1</v>
      </c>
      <c r="K49" s="140"/>
      <c r="L49" s="140">
        <v>2</v>
      </c>
      <c r="M49" s="140">
        <v>1629</v>
      </c>
      <c r="N49" s="141">
        <v>2</v>
      </c>
      <c r="O49"/>
      <c r="P49"/>
    </row>
    <row r="50" spans="1:16" ht="15.75" customHeight="1" x14ac:dyDescent="0.3">
      <c r="H50" s="139" t="s">
        <v>377</v>
      </c>
      <c r="I50" s="140">
        <v>3</v>
      </c>
      <c r="J50" s="140">
        <v>1</v>
      </c>
      <c r="K50" s="140"/>
      <c r="L50" s="140">
        <v>2</v>
      </c>
      <c r="M50" s="140">
        <v>1323</v>
      </c>
      <c r="N50" s="141">
        <v>2</v>
      </c>
      <c r="O50"/>
      <c r="P50"/>
    </row>
    <row r="51" spans="1:16" ht="15.75" customHeight="1" x14ac:dyDescent="0.3">
      <c r="H51" s="142" t="s">
        <v>381</v>
      </c>
      <c r="I51" s="143">
        <v>3</v>
      </c>
      <c r="J51" s="143">
        <v>1</v>
      </c>
      <c r="K51" s="143"/>
      <c r="L51" s="143">
        <v>2</v>
      </c>
      <c r="M51" s="143">
        <v>1100</v>
      </c>
      <c r="N51" s="144">
        <v>2</v>
      </c>
      <c r="O51"/>
      <c r="P51"/>
    </row>
    <row r="52" spans="1:16" ht="15.75" customHeight="1" x14ac:dyDescent="0.3"/>
    <row r="53" spans="1:16" ht="15.75" customHeight="1" x14ac:dyDescent="0.3">
      <c r="A53" s="73" t="s">
        <v>224</v>
      </c>
      <c r="E53" s="74"/>
      <c r="G53" s="145" t="s">
        <v>1505</v>
      </c>
    </row>
    <row r="54" spans="1:16" ht="15.75" customHeight="1" x14ac:dyDescent="0.3">
      <c r="A54" s="73" t="s">
        <v>1506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BB113E3F-4B68-4444-BD77-1A8B03E596E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DD93-8F85-45C6-9A43-888F7A5BF1D9}">
  <sheetPr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" defaultRowHeight="15.75" x14ac:dyDescent="0.3"/>
  <cols>
    <col min="1" max="1" width="2.7109375" style="12" customWidth="1"/>
    <col min="2" max="3" width="20.85546875" style="12" customWidth="1"/>
    <col min="4" max="7" width="5" style="12" customWidth="1"/>
    <col min="8" max="8" width="1.7109375" style="12" customWidth="1"/>
    <col min="9" max="9" width="2.7109375" style="12" customWidth="1"/>
    <col min="10" max="11" width="20.85546875" style="12" customWidth="1"/>
    <col min="12" max="15" width="5" style="12" customWidth="1"/>
    <col min="16" max="25" width="12" style="12"/>
  </cols>
  <sheetData>
    <row r="1" spans="1:25" ht="18" x14ac:dyDescent="0.35">
      <c r="A1" s="1"/>
      <c r="B1" s="2" t="s">
        <v>0</v>
      </c>
      <c r="C1" s="3"/>
      <c r="D1" s="4"/>
      <c r="E1" s="4"/>
      <c r="F1" s="4"/>
      <c r="G1" s="4"/>
      <c r="H1" s="4"/>
      <c r="I1" s="4"/>
      <c r="J1" s="4" t="s">
        <v>1504</v>
      </c>
      <c r="K1" s="4"/>
      <c r="L1" s="4"/>
      <c r="M1" s="5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8.75" x14ac:dyDescent="0.3">
      <c r="A2" s="8"/>
      <c r="B2" s="498" t="s">
        <v>1</v>
      </c>
      <c r="C2" s="9"/>
      <c r="D2" s="10"/>
      <c r="E2" s="10"/>
      <c r="F2" s="9"/>
      <c r="G2" s="10"/>
      <c r="H2" s="10"/>
      <c r="I2" s="11" t="s">
        <v>2</v>
      </c>
      <c r="J2" s="10"/>
      <c r="K2" s="10"/>
      <c r="L2" s="10"/>
      <c r="M2" s="9"/>
      <c r="N2" s="10"/>
    </row>
    <row r="3" spans="1:25" x14ac:dyDescent="0.3">
      <c r="A3" s="13"/>
      <c r="B3" s="14" t="s">
        <v>3</v>
      </c>
      <c r="C3" s="15" t="s">
        <v>4</v>
      </c>
      <c r="D3" s="16"/>
      <c r="E3" s="311" t="s">
        <v>1356</v>
      </c>
      <c r="F3" s="14"/>
      <c r="G3" s="14"/>
      <c r="H3" s="17"/>
      <c r="I3" s="13"/>
      <c r="J3" s="14" t="s">
        <v>5</v>
      </c>
      <c r="K3" s="15" t="s">
        <v>6</v>
      </c>
      <c r="L3" s="16"/>
      <c r="M3" s="311" t="s">
        <v>1366</v>
      </c>
      <c r="N3" s="14"/>
      <c r="O3" s="14"/>
    </row>
    <row r="4" spans="1:25" x14ac:dyDescent="0.3">
      <c r="A4" s="18">
        <v>1</v>
      </c>
      <c r="B4" s="19" t="s">
        <v>7</v>
      </c>
      <c r="C4" s="19" t="s">
        <v>8</v>
      </c>
      <c r="D4" s="20" t="s">
        <v>9</v>
      </c>
      <c r="E4" s="20" t="s">
        <v>10</v>
      </c>
      <c r="F4" s="20" t="s">
        <v>11</v>
      </c>
      <c r="G4" s="21" t="s">
        <v>12</v>
      </c>
      <c r="H4" s="10"/>
      <c r="I4" s="18">
        <v>1</v>
      </c>
      <c r="J4" s="19" t="s">
        <v>7</v>
      </c>
      <c r="K4" s="19" t="s">
        <v>8</v>
      </c>
      <c r="L4" s="20" t="s">
        <v>9</v>
      </c>
      <c r="M4" s="20" t="s">
        <v>10</v>
      </c>
      <c r="N4" s="20" t="s">
        <v>11</v>
      </c>
      <c r="O4" s="21" t="s">
        <v>12</v>
      </c>
    </row>
    <row r="5" spans="1:25" x14ac:dyDescent="0.3">
      <c r="A5" s="396">
        <v>1</v>
      </c>
      <c r="B5" s="397" t="s">
        <v>13</v>
      </c>
      <c r="C5" s="397" t="s">
        <v>14</v>
      </c>
      <c r="D5" s="398">
        <v>98</v>
      </c>
      <c r="E5" s="398">
        <v>8</v>
      </c>
      <c r="F5" s="433">
        <v>292</v>
      </c>
      <c r="G5" s="434">
        <v>26</v>
      </c>
      <c r="H5" s="6"/>
      <c r="I5" s="396">
        <v>9</v>
      </c>
      <c r="J5" s="397" t="s">
        <v>44</v>
      </c>
      <c r="K5" s="397" t="s">
        <v>24</v>
      </c>
      <c r="L5" s="399">
        <v>90</v>
      </c>
      <c r="M5" s="398">
        <v>5</v>
      </c>
      <c r="N5" s="433">
        <v>281</v>
      </c>
      <c r="O5" s="434">
        <v>23</v>
      </c>
    </row>
    <row r="6" spans="1:25" x14ac:dyDescent="0.3">
      <c r="A6" s="23">
        <v>4</v>
      </c>
      <c r="B6" s="24" t="s">
        <v>25</v>
      </c>
      <c r="C6" s="24" t="s">
        <v>26</v>
      </c>
      <c r="D6" s="27">
        <v>96</v>
      </c>
      <c r="E6" s="22">
        <v>7</v>
      </c>
      <c r="F6" s="27">
        <v>288</v>
      </c>
      <c r="G6" s="28">
        <v>23</v>
      </c>
      <c r="H6" s="10"/>
      <c r="I6" s="23">
        <v>3</v>
      </c>
      <c r="J6" s="24" t="s">
        <v>23</v>
      </c>
      <c r="K6" s="24" t="s">
        <v>24</v>
      </c>
      <c r="L6" s="27">
        <v>93</v>
      </c>
      <c r="M6" s="22">
        <v>9</v>
      </c>
      <c r="N6" s="27">
        <v>279</v>
      </c>
      <c r="O6" s="28">
        <v>21</v>
      </c>
    </row>
    <row r="7" spans="1:25" ht="15.75" customHeight="1" x14ac:dyDescent="0.3">
      <c r="A7" s="23">
        <v>9</v>
      </c>
      <c r="B7" s="24" t="s">
        <v>42</v>
      </c>
      <c r="C7" s="24" t="s">
        <v>43</v>
      </c>
      <c r="D7" s="29">
        <v>96</v>
      </c>
      <c r="E7" s="22">
        <v>7</v>
      </c>
      <c r="F7" s="435">
        <v>288</v>
      </c>
      <c r="G7" s="436">
        <v>21</v>
      </c>
      <c r="H7" s="6"/>
      <c r="I7" s="23">
        <v>4</v>
      </c>
      <c r="J7" s="24" t="s">
        <v>27</v>
      </c>
      <c r="K7" s="24" t="s">
        <v>28</v>
      </c>
      <c r="L7" s="27">
        <v>91</v>
      </c>
      <c r="M7" s="22">
        <v>7</v>
      </c>
      <c r="N7" s="27">
        <v>278</v>
      </c>
      <c r="O7" s="28">
        <v>20</v>
      </c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5.75" customHeight="1" x14ac:dyDescent="0.3">
      <c r="A8" s="23">
        <v>2</v>
      </c>
      <c r="B8" s="24" t="s">
        <v>17</v>
      </c>
      <c r="C8" s="24" t="s">
        <v>18</v>
      </c>
      <c r="D8" s="25">
        <v>96</v>
      </c>
      <c r="E8" s="22">
        <v>7</v>
      </c>
      <c r="F8" s="25">
        <v>287</v>
      </c>
      <c r="G8" s="26">
        <v>21</v>
      </c>
      <c r="H8" s="6"/>
      <c r="I8" s="23">
        <v>6</v>
      </c>
      <c r="J8" s="24" t="s">
        <v>35</v>
      </c>
      <c r="K8" s="24" t="s">
        <v>18</v>
      </c>
      <c r="L8" s="25">
        <v>90</v>
      </c>
      <c r="M8" s="22">
        <v>5</v>
      </c>
      <c r="N8" s="25">
        <v>277</v>
      </c>
      <c r="O8" s="436">
        <v>19</v>
      </c>
      <c r="P8" s="6"/>
      <c r="Q8" s="6"/>
      <c r="R8" s="6"/>
      <c r="S8" s="6"/>
      <c r="T8" s="6"/>
      <c r="U8" s="6"/>
      <c r="X8" s="6"/>
      <c r="Y8" s="6"/>
    </row>
    <row r="9" spans="1:25" x14ac:dyDescent="0.3">
      <c r="A9" s="23">
        <v>3</v>
      </c>
      <c r="B9" s="24" t="s">
        <v>21</v>
      </c>
      <c r="C9" s="24" t="s">
        <v>22</v>
      </c>
      <c r="D9" s="27">
        <v>99</v>
      </c>
      <c r="E9" s="22">
        <v>9</v>
      </c>
      <c r="F9" s="27">
        <v>287</v>
      </c>
      <c r="G9" s="28">
        <v>21</v>
      </c>
      <c r="H9" s="10"/>
      <c r="I9" s="23">
        <v>1</v>
      </c>
      <c r="J9" s="24" t="s">
        <v>15</v>
      </c>
      <c r="K9" s="24" t="s">
        <v>16</v>
      </c>
      <c r="L9" s="25">
        <v>92</v>
      </c>
      <c r="M9" s="22">
        <v>8</v>
      </c>
      <c r="N9" s="435">
        <v>275</v>
      </c>
      <c r="O9" s="436">
        <v>16</v>
      </c>
      <c r="V9" s="6"/>
      <c r="W9" s="6"/>
    </row>
    <row r="10" spans="1:25" x14ac:dyDescent="0.3">
      <c r="A10" s="23">
        <v>8</v>
      </c>
      <c r="B10" s="24" t="s">
        <v>39</v>
      </c>
      <c r="C10" s="24" t="s">
        <v>40</v>
      </c>
      <c r="D10" s="29">
        <v>93</v>
      </c>
      <c r="E10" s="22">
        <v>4</v>
      </c>
      <c r="F10" s="435">
        <v>283</v>
      </c>
      <c r="G10" s="436">
        <v>16</v>
      </c>
      <c r="H10" s="10"/>
      <c r="I10" s="23">
        <v>8</v>
      </c>
      <c r="J10" s="24" t="s">
        <v>41</v>
      </c>
      <c r="K10" s="24" t="s">
        <v>34</v>
      </c>
      <c r="L10" s="29">
        <v>91</v>
      </c>
      <c r="M10" s="22">
        <v>7</v>
      </c>
      <c r="N10" s="435">
        <v>273</v>
      </c>
      <c r="O10" s="436">
        <v>15</v>
      </c>
    </row>
    <row r="11" spans="1:25" x14ac:dyDescent="0.3">
      <c r="A11" s="23">
        <v>6</v>
      </c>
      <c r="B11" s="24" t="s">
        <v>33</v>
      </c>
      <c r="C11" s="24" t="s">
        <v>34</v>
      </c>
      <c r="D11" s="25">
        <v>92</v>
      </c>
      <c r="E11" s="22">
        <v>3</v>
      </c>
      <c r="F11" s="25">
        <v>276</v>
      </c>
      <c r="G11" s="26">
        <v>9</v>
      </c>
      <c r="I11" s="23">
        <v>7</v>
      </c>
      <c r="J11" s="24" t="s">
        <v>38</v>
      </c>
      <c r="K11" s="24" t="s">
        <v>16</v>
      </c>
      <c r="L11" s="29">
        <v>89</v>
      </c>
      <c r="M11" s="22">
        <v>3</v>
      </c>
      <c r="N11" s="435">
        <v>274</v>
      </c>
      <c r="O11" s="436">
        <v>13</v>
      </c>
    </row>
    <row r="12" spans="1:25" x14ac:dyDescent="0.3">
      <c r="A12" s="23">
        <v>7</v>
      </c>
      <c r="B12" s="24" t="s">
        <v>36</v>
      </c>
      <c r="C12" s="24" t="s">
        <v>34</v>
      </c>
      <c r="D12" s="29" t="s">
        <v>37</v>
      </c>
      <c r="E12" s="22">
        <v>0</v>
      </c>
      <c r="F12" s="435">
        <v>94</v>
      </c>
      <c r="G12" s="436">
        <v>3</v>
      </c>
      <c r="I12" s="23">
        <v>5</v>
      </c>
      <c r="J12" s="24" t="s">
        <v>31</v>
      </c>
      <c r="K12" s="24" t="s">
        <v>32</v>
      </c>
      <c r="L12" s="25">
        <v>89</v>
      </c>
      <c r="M12" s="22">
        <v>3</v>
      </c>
      <c r="N12" s="25">
        <v>268</v>
      </c>
      <c r="O12" s="436">
        <v>9</v>
      </c>
    </row>
    <row r="13" spans="1:25" x14ac:dyDescent="0.3">
      <c r="A13" s="400">
        <v>5</v>
      </c>
      <c r="B13" s="401" t="s">
        <v>29</v>
      </c>
      <c r="C13" s="401" t="s">
        <v>16</v>
      </c>
      <c r="D13" s="474" t="s">
        <v>30</v>
      </c>
      <c r="E13" s="403">
        <v>0</v>
      </c>
      <c r="F13" s="475">
        <v>0</v>
      </c>
      <c r="G13" s="476">
        <v>0</v>
      </c>
      <c r="I13" s="400">
        <v>2</v>
      </c>
      <c r="J13" s="401" t="s">
        <v>19</v>
      </c>
      <c r="K13" s="401" t="s">
        <v>20</v>
      </c>
      <c r="L13" s="474">
        <v>87</v>
      </c>
      <c r="M13" s="403">
        <v>1</v>
      </c>
      <c r="N13" s="475">
        <v>181</v>
      </c>
      <c r="O13" s="438">
        <v>7</v>
      </c>
    </row>
    <row r="15" spans="1:25" x14ac:dyDescent="0.3">
      <c r="A15" s="13"/>
      <c r="B15" s="14" t="s">
        <v>45</v>
      </c>
      <c r="C15" s="15" t="s">
        <v>46</v>
      </c>
      <c r="D15" s="16"/>
      <c r="E15" s="311" t="s">
        <v>1367</v>
      </c>
      <c r="F15" s="14"/>
      <c r="G15" s="14"/>
      <c r="I15" s="13"/>
      <c r="J15" s="14" t="s">
        <v>47</v>
      </c>
      <c r="K15" s="15" t="s">
        <v>48</v>
      </c>
      <c r="L15" s="16"/>
      <c r="M15" s="311" t="s">
        <v>1368</v>
      </c>
      <c r="N15" s="14"/>
      <c r="O15" s="14"/>
    </row>
    <row r="16" spans="1:25" x14ac:dyDescent="0.3">
      <c r="A16" s="18">
        <v>1</v>
      </c>
      <c r="B16" s="19" t="s">
        <v>7</v>
      </c>
      <c r="C16" s="19" t="s">
        <v>8</v>
      </c>
      <c r="D16" s="20" t="s">
        <v>9</v>
      </c>
      <c r="E16" s="20" t="s">
        <v>10</v>
      </c>
      <c r="F16" s="20" t="s">
        <v>11</v>
      </c>
      <c r="G16" s="21" t="s">
        <v>12</v>
      </c>
      <c r="I16" s="18">
        <v>1</v>
      </c>
      <c r="J16" s="19" t="s">
        <v>7</v>
      </c>
      <c r="K16" s="19" t="s">
        <v>8</v>
      </c>
      <c r="L16" s="20" t="s">
        <v>9</v>
      </c>
      <c r="M16" s="20" t="s">
        <v>10</v>
      </c>
      <c r="N16" s="20" t="s">
        <v>11</v>
      </c>
      <c r="O16" s="21" t="s">
        <v>12</v>
      </c>
    </row>
    <row r="17" spans="1:15" x14ac:dyDescent="0.3">
      <c r="A17" s="479">
        <v>6</v>
      </c>
      <c r="B17" s="397" t="s">
        <v>61</v>
      </c>
      <c r="C17" s="397" t="s">
        <v>62</v>
      </c>
      <c r="D17" s="399">
        <v>96</v>
      </c>
      <c r="E17" s="398">
        <v>9</v>
      </c>
      <c r="F17" s="433">
        <v>285</v>
      </c>
      <c r="G17" s="434">
        <v>26</v>
      </c>
      <c r="I17" s="396">
        <v>5</v>
      </c>
      <c r="J17" s="397" t="s">
        <v>60</v>
      </c>
      <c r="K17" s="397" t="s">
        <v>20</v>
      </c>
      <c r="L17" s="399">
        <v>96</v>
      </c>
      <c r="M17" s="398">
        <v>9</v>
      </c>
      <c r="N17" s="433">
        <v>284</v>
      </c>
      <c r="O17" s="434">
        <v>26</v>
      </c>
    </row>
    <row r="18" spans="1:15" x14ac:dyDescent="0.3">
      <c r="A18" s="30">
        <v>2</v>
      </c>
      <c r="B18" s="24" t="s">
        <v>52</v>
      </c>
      <c r="C18" s="24" t="s">
        <v>18</v>
      </c>
      <c r="D18" s="29">
        <v>96</v>
      </c>
      <c r="E18" s="22">
        <v>9</v>
      </c>
      <c r="F18" s="435">
        <v>283</v>
      </c>
      <c r="G18" s="436">
        <v>22</v>
      </c>
      <c r="I18" s="30">
        <v>8</v>
      </c>
      <c r="J18" s="24" t="s">
        <v>69</v>
      </c>
      <c r="K18" s="24" t="s">
        <v>34</v>
      </c>
      <c r="L18" s="29">
        <v>96</v>
      </c>
      <c r="M18" s="22">
        <v>9</v>
      </c>
      <c r="N18" s="435">
        <v>277</v>
      </c>
      <c r="O18" s="436">
        <v>21</v>
      </c>
    </row>
    <row r="19" spans="1:15" x14ac:dyDescent="0.3">
      <c r="A19" s="30">
        <v>8</v>
      </c>
      <c r="B19" s="24" t="s">
        <v>67</v>
      </c>
      <c r="C19" s="24" t="s">
        <v>68</v>
      </c>
      <c r="D19" s="29">
        <v>94</v>
      </c>
      <c r="E19" s="22">
        <v>7</v>
      </c>
      <c r="F19" s="435">
        <v>279</v>
      </c>
      <c r="G19" s="436">
        <v>21</v>
      </c>
      <c r="I19" s="23">
        <v>3</v>
      </c>
      <c r="J19" s="24" t="s">
        <v>55</v>
      </c>
      <c r="K19" s="24" t="s">
        <v>51</v>
      </c>
      <c r="L19" s="29">
        <v>87</v>
      </c>
      <c r="M19" s="22">
        <v>1</v>
      </c>
      <c r="N19" s="435">
        <v>276</v>
      </c>
      <c r="O19" s="436">
        <v>19</v>
      </c>
    </row>
    <row r="20" spans="1:15" x14ac:dyDescent="0.3">
      <c r="A20" s="30">
        <v>4</v>
      </c>
      <c r="B20" s="24" t="s">
        <v>56</v>
      </c>
      <c r="C20" s="24" t="s">
        <v>57</v>
      </c>
      <c r="D20" s="29">
        <v>93</v>
      </c>
      <c r="E20" s="22">
        <v>5</v>
      </c>
      <c r="F20" s="435">
        <v>276</v>
      </c>
      <c r="G20" s="436">
        <v>17</v>
      </c>
      <c r="I20" s="23">
        <v>1</v>
      </c>
      <c r="J20" s="24" t="s">
        <v>50</v>
      </c>
      <c r="K20" s="24" t="s">
        <v>51</v>
      </c>
      <c r="L20" s="25">
        <v>94</v>
      </c>
      <c r="M20" s="22">
        <v>7</v>
      </c>
      <c r="N20" s="435">
        <v>274</v>
      </c>
      <c r="O20" s="436">
        <v>17</v>
      </c>
    </row>
    <row r="21" spans="1:15" x14ac:dyDescent="0.3">
      <c r="A21" s="23">
        <v>9</v>
      </c>
      <c r="B21" s="24" t="s">
        <v>70</v>
      </c>
      <c r="C21" s="24" t="s">
        <v>32</v>
      </c>
      <c r="D21" s="29">
        <v>94</v>
      </c>
      <c r="E21" s="22">
        <v>7</v>
      </c>
      <c r="F21" s="435">
        <v>275</v>
      </c>
      <c r="G21" s="436">
        <v>17</v>
      </c>
      <c r="I21" s="30">
        <v>4</v>
      </c>
      <c r="J21" s="24" t="s">
        <v>58</v>
      </c>
      <c r="K21" s="24" t="s">
        <v>28</v>
      </c>
      <c r="L21" s="29">
        <v>91</v>
      </c>
      <c r="M21" s="22">
        <v>6</v>
      </c>
      <c r="N21" s="435">
        <v>273</v>
      </c>
      <c r="O21" s="436">
        <v>17</v>
      </c>
    </row>
    <row r="22" spans="1:15" x14ac:dyDescent="0.3">
      <c r="A22" s="23">
        <v>5</v>
      </c>
      <c r="B22" s="24" t="s">
        <v>59</v>
      </c>
      <c r="C22" s="24" t="s">
        <v>28</v>
      </c>
      <c r="D22" s="29">
        <v>92</v>
      </c>
      <c r="E22" s="22">
        <v>4</v>
      </c>
      <c r="F22" s="435">
        <v>274</v>
      </c>
      <c r="G22" s="436">
        <v>14</v>
      </c>
      <c r="I22" s="23">
        <v>7</v>
      </c>
      <c r="J22" s="24" t="s">
        <v>66</v>
      </c>
      <c r="K22" s="24" t="s">
        <v>24</v>
      </c>
      <c r="L22" s="29">
        <v>91</v>
      </c>
      <c r="M22" s="22">
        <v>6</v>
      </c>
      <c r="N22" s="435">
        <v>267</v>
      </c>
      <c r="O22" s="436">
        <v>14</v>
      </c>
    </row>
    <row r="23" spans="1:15" x14ac:dyDescent="0.3">
      <c r="A23" s="23">
        <v>7</v>
      </c>
      <c r="B23" s="24" t="s">
        <v>64</v>
      </c>
      <c r="C23" s="24" t="s">
        <v>65</v>
      </c>
      <c r="D23" s="29">
        <v>88</v>
      </c>
      <c r="E23" s="22">
        <v>2</v>
      </c>
      <c r="F23" s="435">
        <v>271</v>
      </c>
      <c r="G23" s="436">
        <v>14</v>
      </c>
      <c r="I23" s="30">
        <v>6</v>
      </c>
      <c r="J23" s="24" t="s">
        <v>63</v>
      </c>
      <c r="K23" s="24" t="s">
        <v>32</v>
      </c>
      <c r="L23" s="29">
        <v>88</v>
      </c>
      <c r="M23" s="22">
        <v>2</v>
      </c>
      <c r="N23" s="435">
        <v>271</v>
      </c>
      <c r="O23" s="436">
        <v>13</v>
      </c>
    </row>
    <row r="24" spans="1:15" x14ac:dyDescent="0.3">
      <c r="A24" s="23">
        <v>3</v>
      </c>
      <c r="B24" s="24" t="s">
        <v>54</v>
      </c>
      <c r="C24" s="24" t="s">
        <v>51</v>
      </c>
      <c r="D24" s="29">
        <v>85</v>
      </c>
      <c r="E24" s="22">
        <v>1</v>
      </c>
      <c r="F24" s="435">
        <v>265</v>
      </c>
      <c r="G24" s="436">
        <v>8</v>
      </c>
      <c r="I24" s="30">
        <v>2</v>
      </c>
      <c r="J24" s="24" t="s">
        <v>53</v>
      </c>
      <c r="K24" s="24" t="s">
        <v>16</v>
      </c>
      <c r="L24" s="29">
        <v>91</v>
      </c>
      <c r="M24" s="22">
        <v>6</v>
      </c>
      <c r="N24" s="435">
        <v>261</v>
      </c>
      <c r="O24" s="436">
        <v>10</v>
      </c>
    </row>
    <row r="25" spans="1:15" x14ac:dyDescent="0.3">
      <c r="A25" s="400">
        <v>1</v>
      </c>
      <c r="B25" s="401" t="s">
        <v>49</v>
      </c>
      <c r="C25" s="401" t="s">
        <v>16</v>
      </c>
      <c r="D25" s="474">
        <v>92</v>
      </c>
      <c r="E25" s="403">
        <v>4</v>
      </c>
      <c r="F25" s="437">
        <v>259</v>
      </c>
      <c r="G25" s="438">
        <v>6</v>
      </c>
      <c r="I25" s="400">
        <v>9</v>
      </c>
      <c r="J25" s="401" t="s">
        <v>71</v>
      </c>
      <c r="K25" s="401" t="s">
        <v>72</v>
      </c>
      <c r="L25" s="402">
        <v>89</v>
      </c>
      <c r="M25" s="403">
        <v>3</v>
      </c>
      <c r="N25" s="437">
        <v>262</v>
      </c>
      <c r="O25" s="438">
        <v>8</v>
      </c>
    </row>
    <row r="27" spans="1:15" x14ac:dyDescent="0.3">
      <c r="A27" s="13"/>
      <c r="B27" s="14" t="s">
        <v>73</v>
      </c>
      <c r="C27" s="15" t="s">
        <v>74</v>
      </c>
      <c r="D27" s="16"/>
      <c r="E27" s="311" t="s">
        <v>1369</v>
      </c>
      <c r="F27" s="14"/>
      <c r="G27" s="14"/>
      <c r="I27" s="13"/>
      <c r="J27" s="14" t="s">
        <v>75</v>
      </c>
      <c r="K27" s="15" t="s">
        <v>76</v>
      </c>
      <c r="L27" s="16"/>
      <c r="M27" s="311" t="s">
        <v>1370</v>
      </c>
      <c r="N27" s="14"/>
      <c r="O27" s="14"/>
    </row>
    <row r="28" spans="1:15" x14ac:dyDescent="0.3">
      <c r="A28" s="18">
        <v>1</v>
      </c>
      <c r="B28" s="19" t="s">
        <v>7</v>
      </c>
      <c r="C28" s="19" t="s">
        <v>8</v>
      </c>
      <c r="D28" s="20" t="s">
        <v>9</v>
      </c>
      <c r="E28" s="20" t="s">
        <v>10</v>
      </c>
      <c r="F28" s="20" t="s">
        <v>11</v>
      </c>
      <c r="G28" s="21" t="s">
        <v>12</v>
      </c>
      <c r="I28" s="18">
        <v>1</v>
      </c>
      <c r="J28" s="19" t="s">
        <v>7</v>
      </c>
      <c r="K28" s="19" t="s">
        <v>8</v>
      </c>
      <c r="L28" s="20" t="s">
        <v>9</v>
      </c>
      <c r="M28" s="20" t="s">
        <v>10</v>
      </c>
      <c r="N28" s="20" t="s">
        <v>11</v>
      </c>
      <c r="O28" s="21" t="s">
        <v>12</v>
      </c>
    </row>
    <row r="29" spans="1:15" x14ac:dyDescent="0.3">
      <c r="A29" s="396">
        <v>3</v>
      </c>
      <c r="B29" s="397" t="s">
        <v>83</v>
      </c>
      <c r="C29" s="397" t="s">
        <v>84</v>
      </c>
      <c r="D29" s="399">
        <v>93</v>
      </c>
      <c r="E29" s="398">
        <v>9</v>
      </c>
      <c r="F29" s="433">
        <v>274</v>
      </c>
      <c r="G29" s="434">
        <v>25</v>
      </c>
      <c r="I29" s="396">
        <v>3</v>
      </c>
      <c r="J29" s="397" t="s">
        <v>85</v>
      </c>
      <c r="K29" s="397" t="s">
        <v>34</v>
      </c>
      <c r="L29" s="399">
        <v>94</v>
      </c>
      <c r="M29" s="398">
        <v>9</v>
      </c>
      <c r="N29" s="433">
        <v>275</v>
      </c>
      <c r="O29" s="434">
        <v>27</v>
      </c>
    </row>
    <row r="30" spans="1:15" x14ac:dyDescent="0.3">
      <c r="A30" s="23">
        <v>9</v>
      </c>
      <c r="B30" s="24" t="s">
        <v>98</v>
      </c>
      <c r="C30" s="24" t="s">
        <v>43</v>
      </c>
      <c r="D30" s="29">
        <v>89</v>
      </c>
      <c r="E30" s="22">
        <v>7</v>
      </c>
      <c r="F30" s="435">
        <v>268</v>
      </c>
      <c r="G30" s="436">
        <v>21</v>
      </c>
      <c r="I30" s="23">
        <v>1</v>
      </c>
      <c r="J30" s="24" t="s">
        <v>78</v>
      </c>
      <c r="K30" s="24" t="s">
        <v>79</v>
      </c>
      <c r="L30" s="25">
        <v>91</v>
      </c>
      <c r="M30" s="22">
        <v>8</v>
      </c>
      <c r="N30" s="435">
        <v>271</v>
      </c>
      <c r="O30" s="436">
        <v>24</v>
      </c>
    </row>
    <row r="31" spans="1:15" x14ac:dyDescent="0.3">
      <c r="A31" s="30">
        <v>6</v>
      </c>
      <c r="B31" s="24" t="s">
        <v>90</v>
      </c>
      <c r="C31" s="24" t="s">
        <v>91</v>
      </c>
      <c r="D31" s="29">
        <v>89</v>
      </c>
      <c r="E31" s="22">
        <v>7</v>
      </c>
      <c r="F31" s="435">
        <v>263</v>
      </c>
      <c r="G31" s="436">
        <v>18</v>
      </c>
      <c r="I31" s="30">
        <v>8</v>
      </c>
      <c r="J31" s="24" t="s">
        <v>96</v>
      </c>
      <c r="K31" s="24" t="s">
        <v>97</v>
      </c>
      <c r="L31" s="29">
        <v>87</v>
      </c>
      <c r="M31" s="22">
        <v>6</v>
      </c>
      <c r="N31" s="435">
        <v>268</v>
      </c>
      <c r="O31" s="436">
        <v>24</v>
      </c>
    </row>
    <row r="32" spans="1:15" x14ac:dyDescent="0.3">
      <c r="A32" s="30">
        <v>4</v>
      </c>
      <c r="B32" s="24" t="s">
        <v>86</v>
      </c>
      <c r="C32" s="24" t="s">
        <v>20</v>
      </c>
      <c r="D32" s="29">
        <v>87</v>
      </c>
      <c r="E32" s="22">
        <v>2</v>
      </c>
      <c r="F32" s="435">
        <v>267</v>
      </c>
      <c r="G32" s="436">
        <v>16</v>
      </c>
      <c r="I32" s="23">
        <v>5</v>
      </c>
      <c r="J32" s="24" t="s">
        <v>89</v>
      </c>
      <c r="K32" s="24" t="s">
        <v>43</v>
      </c>
      <c r="L32" s="29">
        <v>87</v>
      </c>
      <c r="M32" s="22">
        <v>6</v>
      </c>
      <c r="N32" s="435">
        <v>266</v>
      </c>
      <c r="O32" s="436">
        <v>21</v>
      </c>
    </row>
    <row r="33" spans="1:15" x14ac:dyDescent="0.3">
      <c r="A33" s="23">
        <v>5</v>
      </c>
      <c r="B33" s="24" t="s">
        <v>88</v>
      </c>
      <c r="C33" s="24" t="s">
        <v>68</v>
      </c>
      <c r="D33" s="29">
        <v>88</v>
      </c>
      <c r="E33" s="22">
        <v>4</v>
      </c>
      <c r="F33" s="435">
        <v>266</v>
      </c>
      <c r="G33" s="436">
        <v>16</v>
      </c>
      <c r="I33" s="30">
        <v>4</v>
      </c>
      <c r="J33" s="24" t="s">
        <v>87</v>
      </c>
      <c r="K33" s="24" t="s">
        <v>34</v>
      </c>
      <c r="L33" s="29">
        <v>87</v>
      </c>
      <c r="M33" s="22">
        <v>6</v>
      </c>
      <c r="N33" s="435">
        <v>265</v>
      </c>
      <c r="O33" s="436">
        <v>18</v>
      </c>
    </row>
    <row r="34" spans="1:15" x14ac:dyDescent="0.3">
      <c r="A34" s="23">
        <v>7</v>
      </c>
      <c r="B34" s="24" t="s">
        <v>93</v>
      </c>
      <c r="C34" s="24" t="s">
        <v>34</v>
      </c>
      <c r="D34" s="29">
        <v>88</v>
      </c>
      <c r="E34" s="22">
        <v>4</v>
      </c>
      <c r="F34" s="435">
        <v>265</v>
      </c>
      <c r="G34" s="436">
        <v>15</v>
      </c>
      <c r="I34" s="30">
        <v>2</v>
      </c>
      <c r="J34" s="24" t="s">
        <v>82</v>
      </c>
      <c r="K34" s="24" t="s">
        <v>28</v>
      </c>
      <c r="L34" s="29">
        <v>81</v>
      </c>
      <c r="M34" s="22">
        <v>3</v>
      </c>
      <c r="N34" s="435">
        <v>260</v>
      </c>
      <c r="O34" s="436">
        <v>18</v>
      </c>
    </row>
    <row r="35" spans="1:15" x14ac:dyDescent="0.3">
      <c r="A35" s="23">
        <v>1</v>
      </c>
      <c r="B35" s="24" t="s">
        <v>77</v>
      </c>
      <c r="C35" s="24" t="s">
        <v>34</v>
      </c>
      <c r="D35" s="25">
        <v>92</v>
      </c>
      <c r="E35" s="22">
        <v>8</v>
      </c>
      <c r="F35" s="435">
        <v>262</v>
      </c>
      <c r="G35" s="436">
        <v>12</v>
      </c>
      <c r="I35" s="23">
        <v>9</v>
      </c>
      <c r="J35" s="24" t="s">
        <v>99</v>
      </c>
      <c r="K35" s="24" t="s">
        <v>51</v>
      </c>
      <c r="L35" s="29">
        <v>91</v>
      </c>
      <c r="M35" s="22">
        <v>8</v>
      </c>
      <c r="N35" s="435">
        <v>266</v>
      </c>
      <c r="O35" s="436">
        <v>13</v>
      </c>
    </row>
    <row r="36" spans="1:15" x14ac:dyDescent="0.3">
      <c r="A36" s="30">
        <v>8</v>
      </c>
      <c r="B36" s="24" t="s">
        <v>95</v>
      </c>
      <c r="C36" s="24" t="s">
        <v>65</v>
      </c>
      <c r="D36" s="29">
        <v>84</v>
      </c>
      <c r="E36" s="22">
        <v>1</v>
      </c>
      <c r="F36" s="435">
        <v>260</v>
      </c>
      <c r="G36" s="436">
        <v>12</v>
      </c>
      <c r="I36" s="30">
        <v>6</v>
      </c>
      <c r="J36" s="24" t="s">
        <v>92</v>
      </c>
      <c r="K36" s="24" t="s">
        <v>91</v>
      </c>
      <c r="L36" s="29">
        <v>80</v>
      </c>
      <c r="M36" s="22">
        <v>2</v>
      </c>
      <c r="N36" s="435">
        <v>249</v>
      </c>
      <c r="O36" s="436">
        <v>10</v>
      </c>
    </row>
    <row r="37" spans="1:15" x14ac:dyDescent="0.3">
      <c r="A37" s="480">
        <v>2</v>
      </c>
      <c r="B37" s="401" t="s">
        <v>80</v>
      </c>
      <c r="C37" s="401" t="s">
        <v>81</v>
      </c>
      <c r="D37" s="402">
        <v>89</v>
      </c>
      <c r="E37" s="403">
        <v>7</v>
      </c>
      <c r="F37" s="437">
        <v>249</v>
      </c>
      <c r="G37" s="438">
        <v>10</v>
      </c>
      <c r="I37" s="400">
        <v>7</v>
      </c>
      <c r="J37" s="401" t="s">
        <v>94</v>
      </c>
      <c r="K37" s="401" t="s">
        <v>43</v>
      </c>
      <c r="L37" s="402" t="s">
        <v>30</v>
      </c>
      <c r="M37" s="403">
        <v>0</v>
      </c>
      <c r="N37" s="437">
        <v>0</v>
      </c>
      <c r="O37" s="438">
        <v>0</v>
      </c>
    </row>
    <row r="39" spans="1:15" x14ac:dyDescent="0.3">
      <c r="A39" s="13"/>
      <c r="B39" s="14" t="s">
        <v>100</v>
      </c>
      <c r="C39" s="15" t="s">
        <v>101</v>
      </c>
      <c r="D39" s="16"/>
      <c r="E39" s="311" t="s">
        <v>1371</v>
      </c>
      <c r="F39" s="14"/>
      <c r="G39" s="14"/>
      <c r="I39" s="13"/>
      <c r="J39" s="14" t="s">
        <v>102</v>
      </c>
      <c r="K39" s="15" t="s">
        <v>103</v>
      </c>
      <c r="L39" s="16"/>
      <c r="M39" s="311" t="s">
        <v>1370</v>
      </c>
      <c r="N39" s="14"/>
      <c r="O39" s="14"/>
    </row>
    <row r="40" spans="1:15" x14ac:dyDescent="0.3">
      <c r="A40" s="18">
        <v>1</v>
      </c>
      <c r="B40" s="19" t="s">
        <v>7</v>
      </c>
      <c r="C40" s="19" t="s">
        <v>8</v>
      </c>
      <c r="D40" s="20" t="s">
        <v>9</v>
      </c>
      <c r="E40" s="20" t="s">
        <v>10</v>
      </c>
      <c r="F40" s="20" t="s">
        <v>11</v>
      </c>
      <c r="G40" s="21" t="s">
        <v>12</v>
      </c>
      <c r="I40" s="18">
        <v>1</v>
      </c>
      <c r="J40" s="19" t="s">
        <v>7</v>
      </c>
      <c r="K40" s="19" t="s">
        <v>8</v>
      </c>
      <c r="L40" s="20" t="s">
        <v>9</v>
      </c>
      <c r="M40" s="20" t="s">
        <v>10</v>
      </c>
      <c r="N40" s="20" t="s">
        <v>11</v>
      </c>
      <c r="O40" s="21" t="s">
        <v>12</v>
      </c>
    </row>
    <row r="41" spans="1:15" x14ac:dyDescent="0.3">
      <c r="A41" s="396">
        <v>7</v>
      </c>
      <c r="B41" s="397" t="s">
        <v>117</v>
      </c>
      <c r="C41" s="397" t="s">
        <v>62</v>
      </c>
      <c r="D41" s="399">
        <v>89</v>
      </c>
      <c r="E41" s="398">
        <v>5</v>
      </c>
      <c r="F41" s="433">
        <v>269</v>
      </c>
      <c r="G41" s="434">
        <v>21</v>
      </c>
      <c r="I41" s="479">
        <v>2</v>
      </c>
      <c r="J41" s="397" t="s">
        <v>107</v>
      </c>
      <c r="K41" s="397" t="s">
        <v>20</v>
      </c>
      <c r="L41" s="399">
        <v>91</v>
      </c>
      <c r="M41" s="398">
        <v>9</v>
      </c>
      <c r="N41" s="433">
        <v>274</v>
      </c>
      <c r="O41" s="434">
        <v>27</v>
      </c>
    </row>
    <row r="42" spans="1:15" x14ac:dyDescent="0.3">
      <c r="A42" s="23">
        <v>3</v>
      </c>
      <c r="B42" s="24" t="s">
        <v>108</v>
      </c>
      <c r="C42" s="24" t="s">
        <v>84</v>
      </c>
      <c r="D42" s="29">
        <v>90</v>
      </c>
      <c r="E42" s="22">
        <v>7</v>
      </c>
      <c r="F42" s="435">
        <v>267</v>
      </c>
      <c r="G42" s="436">
        <v>21</v>
      </c>
      <c r="I42" s="30">
        <v>6</v>
      </c>
      <c r="J42" s="24" t="s">
        <v>116</v>
      </c>
      <c r="K42" s="24" t="s">
        <v>97</v>
      </c>
      <c r="L42" s="29">
        <v>88</v>
      </c>
      <c r="M42" s="22">
        <v>8</v>
      </c>
      <c r="N42" s="435">
        <v>262</v>
      </c>
      <c r="O42" s="436">
        <v>20</v>
      </c>
    </row>
    <row r="43" spans="1:15" x14ac:dyDescent="0.3">
      <c r="A43" s="23">
        <v>1</v>
      </c>
      <c r="B43" s="24" t="s">
        <v>104</v>
      </c>
      <c r="C43" s="24" t="s">
        <v>34</v>
      </c>
      <c r="D43" s="25">
        <v>91</v>
      </c>
      <c r="E43" s="22">
        <v>8</v>
      </c>
      <c r="F43" s="435">
        <v>268</v>
      </c>
      <c r="G43" s="436">
        <v>20</v>
      </c>
      <c r="I43" s="23">
        <v>5</v>
      </c>
      <c r="J43" s="24" t="s">
        <v>114</v>
      </c>
      <c r="K43" s="24" t="s">
        <v>62</v>
      </c>
      <c r="L43" s="29">
        <v>85</v>
      </c>
      <c r="M43" s="22">
        <v>3</v>
      </c>
      <c r="N43" s="435">
        <v>263</v>
      </c>
      <c r="O43" s="436">
        <v>19</v>
      </c>
    </row>
    <row r="44" spans="1:15" x14ac:dyDescent="0.3">
      <c r="A44" s="23">
        <v>9</v>
      </c>
      <c r="B44" s="24" t="s">
        <v>121</v>
      </c>
      <c r="C44" s="24" t="s">
        <v>43</v>
      </c>
      <c r="D44" s="29">
        <v>92</v>
      </c>
      <c r="E44" s="22">
        <v>9</v>
      </c>
      <c r="F44" s="435">
        <v>263</v>
      </c>
      <c r="G44" s="436">
        <v>19</v>
      </c>
      <c r="I44" s="30">
        <v>8</v>
      </c>
      <c r="J44" s="24" t="s">
        <v>120</v>
      </c>
      <c r="K44" s="24" t="s">
        <v>34</v>
      </c>
      <c r="L44" s="29">
        <v>86</v>
      </c>
      <c r="M44" s="22">
        <v>4</v>
      </c>
      <c r="N44" s="435">
        <v>262</v>
      </c>
      <c r="O44" s="436">
        <v>17</v>
      </c>
    </row>
    <row r="45" spans="1:15" x14ac:dyDescent="0.3">
      <c r="A45" s="30">
        <v>8</v>
      </c>
      <c r="B45" s="24" t="s">
        <v>119</v>
      </c>
      <c r="C45" s="24" t="s">
        <v>51</v>
      </c>
      <c r="D45" s="29">
        <v>81</v>
      </c>
      <c r="E45" s="22">
        <v>2</v>
      </c>
      <c r="F45" s="435">
        <v>261</v>
      </c>
      <c r="G45" s="436">
        <v>18</v>
      </c>
      <c r="I45" s="23">
        <v>9</v>
      </c>
      <c r="J45" s="24" t="s">
        <v>122</v>
      </c>
      <c r="K45" s="24" t="s">
        <v>51</v>
      </c>
      <c r="L45" s="29">
        <v>87</v>
      </c>
      <c r="M45" s="22">
        <v>5</v>
      </c>
      <c r="N45" s="435">
        <v>260</v>
      </c>
      <c r="O45" s="436">
        <v>15</v>
      </c>
    </row>
    <row r="46" spans="1:15" x14ac:dyDescent="0.3">
      <c r="A46" s="23">
        <v>5</v>
      </c>
      <c r="B46" s="24" t="s">
        <v>112</v>
      </c>
      <c r="C46" s="24" t="s">
        <v>113</v>
      </c>
      <c r="D46" s="29">
        <v>85</v>
      </c>
      <c r="E46" s="22">
        <v>4</v>
      </c>
      <c r="F46" s="435">
        <v>257</v>
      </c>
      <c r="G46" s="436">
        <v>15</v>
      </c>
      <c r="I46" s="30">
        <v>4</v>
      </c>
      <c r="J46" s="24" t="s">
        <v>111</v>
      </c>
      <c r="K46" s="24" t="s">
        <v>62</v>
      </c>
      <c r="L46" s="29">
        <v>88</v>
      </c>
      <c r="M46" s="22">
        <v>8</v>
      </c>
      <c r="N46" s="435">
        <v>257</v>
      </c>
      <c r="O46" s="436">
        <v>15</v>
      </c>
    </row>
    <row r="47" spans="1:15" x14ac:dyDescent="0.3">
      <c r="A47" s="30">
        <v>6</v>
      </c>
      <c r="B47" s="24" t="s">
        <v>115</v>
      </c>
      <c r="C47" s="24" t="s">
        <v>97</v>
      </c>
      <c r="D47" s="29">
        <v>90</v>
      </c>
      <c r="E47" s="22">
        <v>7</v>
      </c>
      <c r="F47" s="435">
        <v>178</v>
      </c>
      <c r="G47" s="436">
        <v>14</v>
      </c>
      <c r="I47" s="23">
        <v>3</v>
      </c>
      <c r="J47" s="24" t="s">
        <v>109</v>
      </c>
      <c r="K47" s="24" t="s">
        <v>24</v>
      </c>
      <c r="L47" s="29">
        <v>88</v>
      </c>
      <c r="M47" s="22">
        <v>8</v>
      </c>
      <c r="N47" s="435">
        <v>255</v>
      </c>
      <c r="O47" s="436">
        <v>15</v>
      </c>
    </row>
    <row r="48" spans="1:15" x14ac:dyDescent="0.3">
      <c r="A48" s="30">
        <v>2</v>
      </c>
      <c r="B48" s="24" t="s">
        <v>106</v>
      </c>
      <c r="C48" s="24" t="s">
        <v>40</v>
      </c>
      <c r="D48" s="29">
        <v>85</v>
      </c>
      <c r="E48" s="22">
        <v>4</v>
      </c>
      <c r="F48" s="435">
        <v>253</v>
      </c>
      <c r="G48" s="436">
        <v>10</v>
      </c>
      <c r="I48" s="23">
        <v>1</v>
      </c>
      <c r="J48" s="24" t="s">
        <v>105</v>
      </c>
      <c r="K48" s="24" t="s">
        <v>43</v>
      </c>
      <c r="L48" s="25">
        <v>85</v>
      </c>
      <c r="M48" s="22">
        <v>3</v>
      </c>
      <c r="N48" s="435">
        <v>247</v>
      </c>
      <c r="O48" s="436">
        <v>10</v>
      </c>
    </row>
    <row r="49" spans="1:15" x14ac:dyDescent="0.3">
      <c r="A49" s="480">
        <v>4</v>
      </c>
      <c r="B49" s="401" t="s">
        <v>110</v>
      </c>
      <c r="C49" s="401" t="s">
        <v>43</v>
      </c>
      <c r="D49" s="402">
        <v>78</v>
      </c>
      <c r="E49" s="403">
        <v>1</v>
      </c>
      <c r="F49" s="437">
        <v>237</v>
      </c>
      <c r="G49" s="438">
        <v>5</v>
      </c>
      <c r="I49" s="400">
        <v>7</v>
      </c>
      <c r="J49" s="401" t="s">
        <v>118</v>
      </c>
      <c r="K49" s="401" t="s">
        <v>97</v>
      </c>
      <c r="L49" s="402" t="s">
        <v>30</v>
      </c>
      <c r="M49" s="403">
        <v>0</v>
      </c>
      <c r="N49" s="437">
        <v>0</v>
      </c>
      <c r="O49" s="438">
        <v>0</v>
      </c>
    </row>
    <row r="51" spans="1:15" x14ac:dyDescent="0.3">
      <c r="A51" s="13"/>
      <c r="B51" s="14" t="s">
        <v>123</v>
      </c>
      <c r="C51" s="15" t="s">
        <v>124</v>
      </c>
      <c r="D51" s="16"/>
      <c r="E51" s="311" t="s">
        <v>1372</v>
      </c>
      <c r="F51" s="14"/>
      <c r="G51" s="14"/>
      <c r="I51" s="13"/>
      <c r="J51" s="14" t="s">
        <v>125</v>
      </c>
      <c r="K51" s="15" t="s">
        <v>126</v>
      </c>
      <c r="L51" s="16"/>
      <c r="M51" s="311" t="s">
        <v>1357</v>
      </c>
      <c r="N51" s="14"/>
      <c r="O51" s="14"/>
    </row>
    <row r="52" spans="1:15" x14ac:dyDescent="0.3">
      <c r="A52" s="18">
        <v>1</v>
      </c>
      <c r="B52" s="19" t="s">
        <v>7</v>
      </c>
      <c r="C52" s="19" t="s">
        <v>8</v>
      </c>
      <c r="D52" s="20" t="s">
        <v>9</v>
      </c>
      <c r="E52" s="20" t="s">
        <v>10</v>
      </c>
      <c r="F52" s="20" t="s">
        <v>11</v>
      </c>
      <c r="G52" s="21" t="s">
        <v>12</v>
      </c>
      <c r="I52" s="18">
        <v>1</v>
      </c>
      <c r="J52" s="19" t="s">
        <v>7</v>
      </c>
      <c r="K52" s="19" t="s">
        <v>8</v>
      </c>
      <c r="L52" s="20" t="s">
        <v>9</v>
      </c>
      <c r="M52" s="20" t="s">
        <v>10</v>
      </c>
      <c r="N52" s="20" t="s">
        <v>11</v>
      </c>
      <c r="O52" s="21" t="s">
        <v>12</v>
      </c>
    </row>
    <row r="53" spans="1:15" x14ac:dyDescent="0.3">
      <c r="A53" s="479">
        <v>4</v>
      </c>
      <c r="B53" s="397" t="s">
        <v>136</v>
      </c>
      <c r="C53" s="397" t="s">
        <v>51</v>
      </c>
      <c r="D53" s="399">
        <v>88</v>
      </c>
      <c r="E53" s="398">
        <v>9</v>
      </c>
      <c r="F53" s="433">
        <v>261</v>
      </c>
      <c r="G53" s="434">
        <v>24</v>
      </c>
      <c r="I53" s="396">
        <v>5</v>
      </c>
      <c r="J53" s="397" t="s">
        <v>140</v>
      </c>
      <c r="K53" s="397" t="s">
        <v>20</v>
      </c>
      <c r="L53" s="399">
        <v>85</v>
      </c>
      <c r="M53" s="398">
        <v>6</v>
      </c>
      <c r="N53" s="433">
        <v>264</v>
      </c>
      <c r="O53" s="434">
        <v>24</v>
      </c>
    </row>
    <row r="54" spans="1:15" x14ac:dyDescent="0.3">
      <c r="A54" s="23">
        <v>7</v>
      </c>
      <c r="B54" s="24" t="s">
        <v>143</v>
      </c>
      <c r="C54" s="24" t="s">
        <v>32</v>
      </c>
      <c r="D54" s="29">
        <v>87</v>
      </c>
      <c r="E54" s="22">
        <v>8</v>
      </c>
      <c r="F54" s="435">
        <v>260</v>
      </c>
      <c r="G54" s="436">
        <v>24</v>
      </c>
      <c r="I54" s="23">
        <v>3</v>
      </c>
      <c r="J54" s="24" t="s">
        <v>135</v>
      </c>
      <c r="K54" s="24" t="s">
        <v>134</v>
      </c>
      <c r="L54" s="29">
        <v>87</v>
      </c>
      <c r="M54" s="22">
        <v>9</v>
      </c>
      <c r="N54" s="435">
        <v>259</v>
      </c>
      <c r="O54" s="436">
        <v>22</v>
      </c>
    </row>
    <row r="55" spans="1:15" x14ac:dyDescent="0.3">
      <c r="A55" s="23">
        <v>9</v>
      </c>
      <c r="B55" s="24" t="s">
        <v>147</v>
      </c>
      <c r="C55" s="24" t="s">
        <v>132</v>
      </c>
      <c r="D55" s="29">
        <v>82</v>
      </c>
      <c r="E55" s="22">
        <v>4</v>
      </c>
      <c r="F55" s="435">
        <v>262</v>
      </c>
      <c r="G55" s="436">
        <v>21</v>
      </c>
      <c r="I55" s="30">
        <v>4</v>
      </c>
      <c r="J55" s="24" t="s">
        <v>137</v>
      </c>
      <c r="K55" s="24" t="s">
        <v>18</v>
      </c>
      <c r="L55" s="29">
        <v>87</v>
      </c>
      <c r="M55" s="22">
        <v>9</v>
      </c>
      <c r="N55" s="435">
        <v>259</v>
      </c>
      <c r="O55" s="436">
        <v>22</v>
      </c>
    </row>
    <row r="56" spans="1:15" x14ac:dyDescent="0.3">
      <c r="A56" s="30">
        <v>8</v>
      </c>
      <c r="B56" s="24" t="s">
        <v>145</v>
      </c>
      <c r="C56" s="24" t="s">
        <v>24</v>
      </c>
      <c r="D56" s="29">
        <v>83</v>
      </c>
      <c r="E56" s="22">
        <v>6</v>
      </c>
      <c r="F56" s="435">
        <v>253</v>
      </c>
      <c r="G56" s="436">
        <v>19</v>
      </c>
      <c r="I56" s="23">
        <v>9</v>
      </c>
      <c r="J56" s="24" t="s">
        <v>148</v>
      </c>
      <c r="K56" s="24" t="s">
        <v>28</v>
      </c>
      <c r="L56" s="29">
        <v>82</v>
      </c>
      <c r="M56" s="22">
        <v>4</v>
      </c>
      <c r="N56" s="435">
        <v>254</v>
      </c>
      <c r="O56" s="436">
        <v>17</v>
      </c>
    </row>
    <row r="57" spans="1:15" x14ac:dyDescent="0.3">
      <c r="A57" s="30">
        <v>6</v>
      </c>
      <c r="B57" s="24" t="s">
        <v>141</v>
      </c>
      <c r="C57" s="24" t="s">
        <v>26</v>
      </c>
      <c r="D57" s="29">
        <v>87</v>
      </c>
      <c r="E57" s="22">
        <v>8</v>
      </c>
      <c r="F57" s="435">
        <v>246</v>
      </c>
      <c r="G57" s="436">
        <v>17</v>
      </c>
      <c r="I57" s="30">
        <v>6</v>
      </c>
      <c r="J57" s="24" t="s">
        <v>142</v>
      </c>
      <c r="K57" s="24" t="s">
        <v>20</v>
      </c>
      <c r="L57" s="29">
        <v>78</v>
      </c>
      <c r="M57" s="22">
        <v>2</v>
      </c>
      <c r="N57" s="435">
        <v>251</v>
      </c>
      <c r="O57" s="436">
        <v>16</v>
      </c>
    </row>
    <row r="58" spans="1:15" x14ac:dyDescent="0.3">
      <c r="A58" s="23">
        <v>1</v>
      </c>
      <c r="B58" s="24" t="s">
        <v>127</v>
      </c>
      <c r="C58" s="24" t="s">
        <v>40</v>
      </c>
      <c r="D58" s="25">
        <v>83</v>
      </c>
      <c r="E58" s="22">
        <v>6</v>
      </c>
      <c r="F58" s="435">
        <v>237</v>
      </c>
      <c r="G58" s="436">
        <v>12</v>
      </c>
      <c r="I58" s="30">
        <v>2</v>
      </c>
      <c r="J58" s="24" t="s">
        <v>131</v>
      </c>
      <c r="K58" s="24" t="s">
        <v>132</v>
      </c>
      <c r="L58" s="29">
        <v>87</v>
      </c>
      <c r="M58" s="22">
        <v>9</v>
      </c>
      <c r="N58" s="435">
        <v>248</v>
      </c>
      <c r="O58" s="436">
        <v>14</v>
      </c>
    </row>
    <row r="59" spans="1:15" x14ac:dyDescent="0.3">
      <c r="A59" s="30">
        <v>2</v>
      </c>
      <c r="B59" s="24" t="s">
        <v>130</v>
      </c>
      <c r="C59" s="24" t="s">
        <v>43</v>
      </c>
      <c r="D59" s="29">
        <v>73</v>
      </c>
      <c r="E59" s="22">
        <v>1</v>
      </c>
      <c r="F59" s="435">
        <v>233</v>
      </c>
      <c r="G59" s="436">
        <v>8</v>
      </c>
      <c r="I59" s="23">
        <v>1</v>
      </c>
      <c r="J59" s="24" t="s">
        <v>128</v>
      </c>
      <c r="K59" s="24" t="s">
        <v>129</v>
      </c>
      <c r="L59" s="25">
        <v>83</v>
      </c>
      <c r="M59" s="22">
        <v>5</v>
      </c>
      <c r="N59" s="435">
        <v>243</v>
      </c>
      <c r="O59" s="436">
        <v>10</v>
      </c>
    </row>
    <row r="60" spans="1:15" x14ac:dyDescent="0.3">
      <c r="A60" s="23">
        <v>3</v>
      </c>
      <c r="B60" s="24" t="s">
        <v>133</v>
      </c>
      <c r="C60" s="24" t="s">
        <v>134</v>
      </c>
      <c r="D60" s="29">
        <v>81</v>
      </c>
      <c r="E60" s="22">
        <v>3</v>
      </c>
      <c r="F60" s="435">
        <v>164</v>
      </c>
      <c r="G60" s="436">
        <v>8</v>
      </c>
      <c r="I60" s="30">
        <v>8</v>
      </c>
      <c r="J60" s="24" t="s">
        <v>146</v>
      </c>
      <c r="K60" s="24" t="s">
        <v>91</v>
      </c>
      <c r="L60" s="29">
        <v>79</v>
      </c>
      <c r="M60" s="22">
        <v>3</v>
      </c>
      <c r="N60" s="435">
        <v>240</v>
      </c>
      <c r="O60" s="436">
        <v>8</v>
      </c>
    </row>
    <row r="61" spans="1:15" x14ac:dyDescent="0.3">
      <c r="A61" s="400">
        <v>5</v>
      </c>
      <c r="B61" s="401" t="s">
        <v>138</v>
      </c>
      <c r="C61" s="401" t="s">
        <v>139</v>
      </c>
      <c r="D61" s="402">
        <v>77</v>
      </c>
      <c r="E61" s="403">
        <v>2</v>
      </c>
      <c r="F61" s="437">
        <v>77</v>
      </c>
      <c r="G61" s="438">
        <v>2</v>
      </c>
      <c r="I61" s="400">
        <v>7</v>
      </c>
      <c r="J61" s="401" t="s">
        <v>144</v>
      </c>
      <c r="K61" s="401" t="s">
        <v>72</v>
      </c>
      <c r="L61" s="402" t="s">
        <v>30</v>
      </c>
      <c r="M61" s="403">
        <v>0</v>
      </c>
      <c r="N61" s="437">
        <v>85</v>
      </c>
      <c r="O61" s="438">
        <v>6</v>
      </c>
    </row>
    <row r="63" spans="1:15" x14ac:dyDescent="0.3">
      <c r="B63" s="6" t="s">
        <v>149</v>
      </c>
      <c r="C63" s="6"/>
      <c r="D63" s="6"/>
      <c r="E63" s="6"/>
      <c r="F63" s="31" t="s">
        <v>1505</v>
      </c>
      <c r="G63" s="6"/>
    </row>
    <row r="64" spans="1:15" x14ac:dyDescent="0.3">
      <c r="B64" s="6" t="s">
        <v>1507</v>
      </c>
      <c r="C64" s="6"/>
      <c r="D64" s="6"/>
      <c r="E64" s="6"/>
      <c r="F64" s="6"/>
      <c r="G64" s="6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tooltip="Go to the Index sheet" display="á" xr:uid="{3358C937-729F-4C98-90AA-3A8DD583DF3A}"/>
  </hyperlinks>
  <printOptions horizontalCentered="1"/>
  <pageMargins left="0.31527777777777799" right="0.31527777777777799" top="1.1812499999999999" bottom="0.39374999999999999" header="0.39374999999999999" footer="0.51180555555555496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9A2B-DCCF-43F0-B301-E0704D61FFB2}">
  <sheetPr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2" customWidth="1"/>
    <col min="2" max="3" width="20.7109375" style="132" customWidth="1"/>
    <col min="4" max="7" width="5" style="132" customWidth="1"/>
    <col min="8" max="8" width="1.7109375" style="132" customWidth="1"/>
    <col min="9" max="9" width="2.7109375" style="132" customWidth="1"/>
    <col min="10" max="11" width="20.7109375" style="132" customWidth="1"/>
    <col min="12" max="15" width="5" style="132" customWidth="1"/>
    <col min="16" max="16" width="5.140625" style="132" customWidth="1"/>
    <col min="17" max="25" width="12.85546875" style="132"/>
  </cols>
  <sheetData>
    <row r="1" spans="1:25" ht="18" x14ac:dyDescent="0.35">
      <c r="A1" s="255"/>
      <c r="B1" s="256" t="s">
        <v>0</v>
      </c>
      <c r="C1" s="257"/>
      <c r="D1" s="72"/>
      <c r="E1" s="72"/>
      <c r="F1" s="72"/>
      <c r="G1" s="72"/>
      <c r="H1" s="72"/>
      <c r="I1" s="72"/>
      <c r="J1" s="72" t="s">
        <v>1504</v>
      </c>
      <c r="K1" s="72"/>
      <c r="L1" s="72"/>
      <c r="M1" s="258"/>
      <c r="N1" s="72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</row>
    <row r="2" spans="1:25" ht="18.75" x14ac:dyDescent="0.3">
      <c r="A2" s="259"/>
      <c r="B2" s="260" t="s">
        <v>1</v>
      </c>
      <c r="C2" s="261"/>
      <c r="D2" s="262"/>
      <c r="E2" s="262"/>
      <c r="F2" s="261"/>
      <c r="G2" s="262"/>
      <c r="H2" s="263"/>
      <c r="I2" s="264" t="s">
        <v>1101</v>
      </c>
      <c r="J2" s="262"/>
      <c r="K2" s="262"/>
      <c r="L2" s="262"/>
      <c r="M2" s="261"/>
      <c r="N2" s="262"/>
    </row>
    <row r="3" spans="1:25" x14ac:dyDescent="0.3">
      <c r="A3" s="265"/>
      <c r="B3" s="266" t="s">
        <v>481</v>
      </c>
      <c r="C3" s="267" t="s">
        <v>1102</v>
      </c>
      <c r="D3" s="268"/>
      <c r="E3" s="268" t="s">
        <v>1358</v>
      </c>
      <c r="F3" s="269"/>
      <c r="G3" s="269"/>
      <c r="H3"/>
      <c r="I3" s="265"/>
      <c r="J3" s="266" t="s">
        <v>483</v>
      </c>
      <c r="K3" s="267" t="s">
        <v>1103</v>
      </c>
      <c r="L3" s="268"/>
      <c r="M3" s="268" t="s">
        <v>1359</v>
      </c>
      <c r="N3" s="269"/>
      <c r="O3" s="269"/>
      <c r="P3"/>
      <c r="Q3"/>
      <c r="R3"/>
      <c r="S3"/>
      <c r="T3"/>
      <c r="U3"/>
      <c r="V3"/>
      <c r="W3"/>
      <c r="X3"/>
      <c r="Y3"/>
    </row>
    <row r="4" spans="1:25" x14ac:dyDescent="0.3">
      <c r="A4" s="270">
        <v>1</v>
      </c>
      <c r="B4" s="271" t="s">
        <v>7</v>
      </c>
      <c r="C4" s="271" t="s">
        <v>8</v>
      </c>
      <c r="D4" s="272" t="s">
        <v>9</v>
      </c>
      <c r="E4" s="272" t="s">
        <v>10</v>
      </c>
      <c r="F4" s="272" t="s">
        <v>11</v>
      </c>
      <c r="G4" s="273" t="s">
        <v>12</v>
      </c>
      <c r="H4"/>
      <c r="I4" s="270">
        <v>1</v>
      </c>
      <c r="J4" s="271" t="s">
        <v>7</v>
      </c>
      <c r="K4" s="271" t="s">
        <v>8</v>
      </c>
      <c r="L4" s="272" t="s">
        <v>9</v>
      </c>
      <c r="M4" s="272" t="s">
        <v>10</v>
      </c>
      <c r="N4" s="272" t="s">
        <v>11</v>
      </c>
      <c r="O4" s="273" t="s">
        <v>12</v>
      </c>
      <c r="P4"/>
      <c r="Q4"/>
      <c r="R4"/>
      <c r="S4"/>
      <c r="T4"/>
      <c r="U4"/>
      <c r="V4"/>
      <c r="W4"/>
      <c r="X4"/>
      <c r="Y4"/>
    </row>
    <row r="5" spans="1:25" x14ac:dyDescent="0.3">
      <c r="A5" s="404">
        <v>7</v>
      </c>
      <c r="B5" s="316" t="s">
        <v>632</v>
      </c>
      <c r="C5" s="316" t="s">
        <v>32</v>
      </c>
      <c r="D5" s="459">
        <v>86</v>
      </c>
      <c r="E5" s="405">
        <v>9</v>
      </c>
      <c r="F5" s="318">
        <v>259</v>
      </c>
      <c r="G5" s="319">
        <v>26</v>
      </c>
      <c r="H5"/>
      <c r="I5" s="458">
        <v>4</v>
      </c>
      <c r="J5" s="316" t="s">
        <v>154</v>
      </c>
      <c r="K5" s="316" t="s">
        <v>51</v>
      </c>
      <c r="L5" s="459">
        <v>90</v>
      </c>
      <c r="M5" s="405">
        <v>9</v>
      </c>
      <c r="N5" s="459">
        <v>262</v>
      </c>
      <c r="O5" s="460">
        <v>26</v>
      </c>
      <c r="P5"/>
      <c r="Q5"/>
      <c r="R5"/>
      <c r="S5"/>
      <c r="T5"/>
      <c r="U5"/>
      <c r="V5"/>
      <c r="W5"/>
      <c r="X5"/>
      <c r="Y5"/>
    </row>
    <row r="6" spans="1:25" x14ac:dyDescent="0.3">
      <c r="A6" s="101">
        <v>6</v>
      </c>
      <c r="B6" s="92" t="s">
        <v>155</v>
      </c>
      <c r="C6" s="92" t="s">
        <v>65</v>
      </c>
      <c r="D6" s="102">
        <v>80</v>
      </c>
      <c r="E6" s="274">
        <v>7</v>
      </c>
      <c r="F6" s="146">
        <v>250</v>
      </c>
      <c r="G6" s="147">
        <v>22</v>
      </c>
      <c r="H6"/>
      <c r="I6" s="275">
        <v>1</v>
      </c>
      <c r="J6" s="92" t="s">
        <v>1105</v>
      </c>
      <c r="K6" s="92" t="s">
        <v>68</v>
      </c>
      <c r="L6" s="477">
        <v>84</v>
      </c>
      <c r="M6" s="274">
        <v>6</v>
      </c>
      <c r="N6" s="146">
        <v>257</v>
      </c>
      <c r="O6" s="147">
        <v>24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5">
        <v>1</v>
      </c>
      <c r="B7" s="92" t="s">
        <v>1104</v>
      </c>
      <c r="C7" s="92" t="s">
        <v>129</v>
      </c>
      <c r="D7" s="477">
        <v>84</v>
      </c>
      <c r="E7" s="274">
        <v>8</v>
      </c>
      <c r="F7" s="146">
        <v>250</v>
      </c>
      <c r="G7" s="147">
        <v>18</v>
      </c>
      <c r="H7"/>
      <c r="I7" s="275">
        <v>9</v>
      </c>
      <c r="J7" s="92" t="s">
        <v>164</v>
      </c>
      <c r="K7" s="92" t="s">
        <v>132</v>
      </c>
      <c r="L7" s="102">
        <v>82</v>
      </c>
      <c r="M7" s="274">
        <v>4</v>
      </c>
      <c r="N7" s="102">
        <v>252</v>
      </c>
      <c r="O7" s="103">
        <v>17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5">
        <v>3</v>
      </c>
      <c r="B8" s="92" t="s">
        <v>940</v>
      </c>
      <c r="C8" s="92" t="s">
        <v>20</v>
      </c>
      <c r="D8" s="102">
        <v>79</v>
      </c>
      <c r="E8" s="274">
        <v>6</v>
      </c>
      <c r="F8" s="146">
        <v>245</v>
      </c>
      <c r="G8" s="147">
        <v>18</v>
      </c>
      <c r="H8"/>
      <c r="I8" s="275">
        <v>3</v>
      </c>
      <c r="J8" s="92" t="s">
        <v>160</v>
      </c>
      <c r="K8" s="92" t="s">
        <v>40</v>
      </c>
      <c r="L8" s="102">
        <v>82</v>
      </c>
      <c r="M8" s="274">
        <v>4</v>
      </c>
      <c r="N8" s="102">
        <v>249</v>
      </c>
      <c r="O8" s="103">
        <v>16</v>
      </c>
      <c r="P8"/>
      <c r="Q8"/>
      <c r="R8"/>
      <c r="S8"/>
      <c r="T8"/>
      <c r="U8"/>
      <c r="V8"/>
      <c r="W8"/>
      <c r="X8"/>
      <c r="Y8"/>
    </row>
    <row r="9" spans="1:25" x14ac:dyDescent="0.3">
      <c r="A9" s="101">
        <v>2</v>
      </c>
      <c r="B9" s="92" t="s">
        <v>153</v>
      </c>
      <c r="C9" s="92" t="s">
        <v>22</v>
      </c>
      <c r="D9" s="102">
        <v>77</v>
      </c>
      <c r="E9" s="274">
        <v>4</v>
      </c>
      <c r="F9" s="146">
        <v>238</v>
      </c>
      <c r="G9" s="147">
        <v>17</v>
      </c>
      <c r="H9"/>
      <c r="I9" s="275">
        <v>5</v>
      </c>
      <c r="J9" s="92" t="s">
        <v>162</v>
      </c>
      <c r="K9" s="92" t="s">
        <v>43</v>
      </c>
      <c r="L9" s="102">
        <v>83</v>
      </c>
      <c r="M9" s="274">
        <v>5</v>
      </c>
      <c r="N9" s="102">
        <v>250</v>
      </c>
      <c r="O9" s="103">
        <v>15</v>
      </c>
      <c r="P9"/>
      <c r="Q9"/>
      <c r="R9"/>
      <c r="S9"/>
      <c r="T9"/>
      <c r="U9"/>
      <c r="V9"/>
      <c r="W9"/>
      <c r="X9"/>
      <c r="Y9"/>
    </row>
    <row r="10" spans="1:25" x14ac:dyDescent="0.3">
      <c r="A10" s="275">
        <v>5</v>
      </c>
      <c r="B10" s="92" t="s">
        <v>1107</v>
      </c>
      <c r="C10" s="92" t="s">
        <v>28</v>
      </c>
      <c r="D10" s="102" t="s">
        <v>30</v>
      </c>
      <c r="E10" s="274">
        <v>0</v>
      </c>
      <c r="F10" s="146">
        <v>170</v>
      </c>
      <c r="G10" s="147">
        <v>15</v>
      </c>
      <c r="H10"/>
      <c r="I10" s="101">
        <v>6</v>
      </c>
      <c r="J10" s="92" t="s">
        <v>163</v>
      </c>
      <c r="K10" s="92" t="s">
        <v>79</v>
      </c>
      <c r="L10" s="102">
        <v>90</v>
      </c>
      <c r="M10" s="274">
        <v>9</v>
      </c>
      <c r="N10" s="102">
        <v>248</v>
      </c>
      <c r="O10" s="103">
        <v>14</v>
      </c>
      <c r="P10"/>
      <c r="Q10"/>
      <c r="R10"/>
      <c r="S10"/>
      <c r="T10"/>
      <c r="U10"/>
      <c r="V10"/>
      <c r="W10"/>
      <c r="X10"/>
      <c r="Y10"/>
    </row>
    <row r="11" spans="1:25" x14ac:dyDescent="0.3">
      <c r="A11" s="101">
        <v>8</v>
      </c>
      <c r="B11" s="92" t="s">
        <v>1108</v>
      </c>
      <c r="C11" s="92" t="s">
        <v>18</v>
      </c>
      <c r="D11" s="102">
        <v>78</v>
      </c>
      <c r="E11" s="274">
        <v>5</v>
      </c>
      <c r="F11" s="146">
        <v>236</v>
      </c>
      <c r="G11" s="147">
        <v>13</v>
      </c>
      <c r="H11"/>
      <c r="I11" s="101">
        <v>8</v>
      </c>
      <c r="J11" s="92" t="s">
        <v>1109</v>
      </c>
      <c r="K11" s="92" t="s">
        <v>20</v>
      </c>
      <c r="L11" s="102">
        <v>86</v>
      </c>
      <c r="M11" s="274">
        <v>7</v>
      </c>
      <c r="N11" s="102">
        <v>235</v>
      </c>
      <c r="O11" s="103">
        <v>13</v>
      </c>
      <c r="P11"/>
      <c r="Q11"/>
      <c r="R11"/>
      <c r="S11"/>
      <c r="T11"/>
      <c r="U11"/>
      <c r="V11"/>
      <c r="W11"/>
      <c r="X11"/>
      <c r="Y11"/>
    </row>
    <row r="12" spans="1:25" x14ac:dyDescent="0.3">
      <c r="A12" s="101">
        <v>4</v>
      </c>
      <c r="B12" s="92" t="s">
        <v>1106</v>
      </c>
      <c r="C12" s="92" t="s">
        <v>26</v>
      </c>
      <c r="D12" s="102">
        <v>73</v>
      </c>
      <c r="E12" s="274">
        <v>3</v>
      </c>
      <c r="F12" s="146">
        <v>211</v>
      </c>
      <c r="G12" s="147">
        <v>7</v>
      </c>
      <c r="H12"/>
      <c r="I12" s="101">
        <v>2</v>
      </c>
      <c r="J12" s="92" t="s">
        <v>159</v>
      </c>
      <c r="K12" s="92" t="s">
        <v>79</v>
      </c>
      <c r="L12" s="102">
        <v>68</v>
      </c>
      <c r="M12" s="274">
        <v>2</v>
      </c>
      <c r="N12" s="102">
        <v>232</v>
      </c>
      <c r="O12" s="103">
        <v>11</v>
      </c>
      <c r="P12"/>
      <c r="Q12"/>
      <c r="R12"/>
      <c r="S12"/>
      <c r="T12"/>
      <c r="U12"/>
      <c r="V12"/>
      <c r="W12"/>
      <c r="X12"/>
      <c r="Y12"/>
    </row>
    <row r="13" spans="1:25" x14ac:dyDescent="0.3">
      <c r="A13" s="406">
        <v>9</v>
      </c>
      <c r="B13" s="321" t="s">
        <v>1110</v>
      </c>
      <c r="C13" s="321" t="s">
        <v>28</v>
      </c>
      <c r="D13" s="324" t="s">
        <v>30</v>
      </c>
      <c r="E13" s="407">
        <v>0</v>
      </c>
      <c r="F13" s="431">
        <v>0</v>
      </c>
      <c r="G13" s="432">
        <v>0</v>
      </c>
      <c r="H13"/>
      <c r="I13" s="406">
        <v>7</v>
      </c>
      <c r="J13" s="321" t="s">
        <v>736</v>
      </c>
      <c r="K13" s="321" t="s">
        <v>97</v>
      </c>
      <c r="L13" s="324">
        <v>49</v>
      </c>
      <c r="M13" s="407">
        <v>1</v>
      </c>
      <c r="N13" s="104">
        <v>125</v>
      </c>
      <c r="O13" s="105">
        <v>3</v>
      </c>
      <c r="P13"/>
      <c r="Q13"/>
      <c r="R13"/>
      <c r="S13"/>
      <c r="T13"/>
      <c r="U13"/>
      <c r="V13"/>
      <c r="W13"/>
      <c r="X13"/>
      <c r="Y13"/>
    </row>
    <row r="14" spans="1:25" ht="1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x14ac:dyDescent="0.3">
      <c r="A15" s="265"/>
      <c r="B15" s="266" t="s">
        <v>501</v>
      </c>
      <c r="C15" s="267" t="s">
        <v>1111</v>
      </c>
      <c r="D15" s="268"/>
      <c r="E15" s="268" t="s">
        <v>1360</v>
      </c>
      <c r="F15" s="269"/>
      <c r="G15" s="269"/>
      <c r="H15"/>
      <c r="I15" s="265"/>
      <c r="J15" s="266" t="s">
        <v>503</v>
      </c>
      <c r="K15" s="267" t="s">
        <v>1112</v>
      </c>
      <c r="L15" s="268"/>
      <c r="M15" s="268" t="s">
        <v>1361</v>
      </c>
      <c r="N15" s="269"/>
      <c r="O15" s="269"/>
      <c r="P15"/>
      <c r="Q15"/>
      <c r="R15"/>
      <c r="S15"/>
      <c r="T15"/>
      <c r="U15"/>
      <c r="V15"/>
      <c r="W15"/>
      <c r="X15"/>
      <c r="Y15"/>
    </row>
    <row r="16" spans="1:25" x14ac:dyDescent="0.3">
      <c r="A16" s="270">
        <v>1</v>
      </c>
      <c r="B16" s="271" t="s">
        <v>7</v>
      </c>
      <c r="C16" s="271" t="s">
        <v>8</v>
      </c>
      <c r="D16" s="272" t="s">
        <v>9</v>
      </c>
      <c r="E16" s="272" t="s">
        <v>10</v>
      </c>
      <c r="F16" s="272" t="s">
        <v>11</v>
      </c>
      <c r="G16" s="273" t="s">
        <v>12</v>
      </c>
      <c r="H16"/>
      <c r="I16" s="270">
        <v>1</v>
      </c>
      <c r="J16" s="271" t="s">
        <v>7</v>
      </c>
      <c r="K16" s="271" t="s">
        <v>8</v>
      </c>
      <c r="L16" s="272" t="s">
        <v>9</v>
      </c>
      <c r="M16" s="272" t="s">
        <v>10</v>
      </c>
      <c r="N16" s="272" t="s">
        <v>11</v>
      </c>
      <c r="O16" s="273" t="s">
        <v>12</v>
      </c>
      <c r="P16"/>
      <c r="Q16"/>
      <c r="R16"/>
      <c r="S16"/>
      <c r="T16"/>
      <c r="U16"/>
      <c r="V16"/>
      <c r="W16"/>
      <c r="X16"/>
      <c r="Y16"/>
    </row>
    <row r="17" spans="1:25" x14ac:dyDescent="0.3">
      <c r="A17" s="404">
        <v>3</v>
      </c>
      <c r="B17" s="316" t="s">
        <v>1115</v>
      </c>
      <c r="C17" s="316" t="s">
        <v>91</v>
      </c>
      <c r="D17" s="459">
        <v>87</v>
      </c>
      <c r="E17" s="405">
        <v>9</v>
      </c>
      <c r="F17" s="318">
        <v>261</v>
      </c>
      <c r="G17" s="319">
        <v>24</v>
      </c>
      <c r="H17"/>
      <c r="I17" s="404">
        <v>7</v>
      </c>
      <c r="J17" s="316" t="s">
        <v>651</v>
      </c>
      <c r="K17" s="316" t="s">
        <v>43</v>
      </c>
      <c r="L17" s="459">
        <v>88</v>
      </c>
      <c r="M17" s="405">
        <v>9</v>
      </c>
      <c r="N17" s="459">
        <v>252</v>
      </c>
      <c r="O17" s="460">
        <v>26</v>
      </c>
      <c r="P17"/>
      <c r="Q17"/>
      <c r="R17"/>
      <c r="S17"/>
      <c r="T17"/>
      <c r="U17"/>
      <c r="V17"/>
      <c r="W17"/>
      <c r="X17"/>
      <c r="Y17"/>
    </row>
    <row r="18" spans="1:25" x14ac:dyDescent="0.3">
      <c r="A18" s="275">
        <v>5</v>
      </c>
      <c r="B18" s="92" t="s">
        <v>1117</v>
      </c>
      <c r="C18" s="92" t="s">
        <v>32</v>
      </c>
      <c r="D18" s="102">
        <v>81</v>
      </c>
      <c r="E18" s="274">
        <v>6</v>
      </c>
      <c r="F18" s="146">
        <v>258</v>
      </c>
      <c r="G18" s="147">
        <v>23</v>
      </c>
      <c r="H18"/>
      <c r="I18" s="101">
        <v>2</v>
      </c>
      <c r="J18" s="92" t="s">
        <v>158</v>
      </c>
      <c r="K18" s="92" t="s">
        <v>51</v>
      </c>
      <c r="L18" s="102">
        <v>86</v>
      </c>
      <c r="M18" s="274">
        <v>8</v>
      </c>
      <c r="N18" s="102">
        <v>244</v>
      </c>
      <c r="O18" s="103">
        <v>23</v>
      </c>
      <c r="P18"/>
      <c r="Q18"/>
      <c r="R18"/>
      <c r="S18"/>
      <c r="T18"/>
      <c r="U18"/>
      <c r="V18"/>
      <c r="W18"/>
      <c r="X18"/>
      <c r="Y18"/>
    </row>
    <row r="19" spans="1:25" x14ac:dyDescent="0.3">
      <c r="A19" s="275">
        <v>1</v>
      </c>
      <c r="B19" s="92" t="s">
        <v>157</v>
      </c>
      <c r="C19" s="92" t="s">
        <v>24</v>
      </c>
      <c r="D19" s="477">
        <v>83</v>
      </c>
      <c r="E19" s="274">
        <v>8</v>
      </c>
      <c r="F19" s="146">
        <v>252</v>
      </c>
      <c r="G19" s="147">
        <v>21</v>
      </c>
      <c r="H19"/>
      <c r="I19" s="275">
        <v>5</v>
      </c>
      <c r="J19" s="92" t="s">
        <v>161</v>
      </c>
      <c r="K19" s="92" t="s">
        <v>79</v>
      </c>
      <c r="L19" s="102">
        <v>74</v>
      </c>
      <c r="M19" s="274">
        <v>6</v>
      </c>
      <c r="N19" s="102">
        <v>234</v>
      </c>
      <c r="O19" s="103">
        <v>19</v>
      </c>
      <c r="P19"/>
      <c r="Q19"/>
      <c r="R19"/>
      <c r="S19"/>
      <c r="T19"/>
      <c r="U19"/>
      <c r="V19"/>
      <c r="W19"/>
      <c r="X19"/>
      <c r="Y19"/>
    </row>
    <row r="20" spans="1:25" x14ac:dyDescent="0.3">
      <c r="A20" s="275">
        <v>9</v>
      </c>
      <c r="B20" s="92" t="s">
        <v>866</v>
      </c>
      <c r="C20" s="92" t="s">
        <v>62</v>
      </c>
      <c r="D20" s="102" t="s">
        <v>30</v>
      </c>
      <c r="E20" s="274">
        <v>0</v>
      </c>
      <c r="F20" s="146">
        <v>176</v>
      </c>
      <c r="G20" s="147">
        <v>16</v>
      </c>
      <c r="H20"/>
      <c r="I20" s="101">
        <v>6</v>
      </c>
      <c r="J20" s="92" t="s">
        <v>1118</v>
      </c>
      <c r="K20" s="92" t="s">
        <v>28</v>
      </c>
      <c r="L20" s="102">
        <v>83</v>
      </c>
      <c r="M20" s="274">
        <v>7</v>
      </c>
      <c r="N20" s="102">
        <v>236</v>
      </c>
      <c r="O20" s="103">
        <v>18</v>
      </c>
      <c r="P20"/>
      <c r="Q20"/>
      <c r="R20"/>
      <c r="S20"/>
      <c r="T20"/>
      <c r="U20"/>
      <c r="V20"/>
      <c r="W20"/>
      <c r="X20"/>
      <c r="Y20"/>
    </row>
    <row r="21" spans="1:25" x14ac:dyDescent="0.3">
      <c r="A21" s="101">
        <v>6</v>
      </c>
      <c r="B21" s="92" t="s">
        <v>918</v>
      </c>
      <c r="C21" s="92" t="s">
        <v>20</v>
      </c>
      <c r="D21" s="102">
        <v>76</v>
      </c>
      <c r="E21" s="274">
        <v>2</v>
      </c>
      <c r="F21" s="146">
        <v>249</v>
      </c>
      <c r="G21" s="147">
        <v>13</v>
      </c>
      <c r="H21"/>
      <c r="I21" s="275">
        <v>9</v>
      </c>
      <c r="J21" s="92" t="s">
        <v>1057</v>
      </c>
      <c r="K21" s="92" t="s">
        <v>68</v>
      </c>
      <c r="L21" s="102">
        <v>74</v>
      </c>
      <c r="M21" s="274">
        <v>6</v>
      </c>
      <c r="N21" s="102">
        <v>226</v>
      </c>
      <c r="O21" s="103">
        <v>16</v>
      </c>
      <c r="P21"/>
      <c r="Q21"/>
      <c r="R21"/>
      <c r="S21"/>
      <c r="T21"/>
      <c r="U21"/>
      <c r="V21"/>
      <c r="W21"/>
      <c r="X21"/>
      <c r="Y21"/>
    </row>
    <row r="22" spans="1:25" x14ac:dyDescent="0.3">
      <c r="A22" s="101">
        <v>8</v>
      </c>
      <c r="B22" s="92" t="s">
        <v>1120</v>
      </c>
      <c r="C22" s="92" t="s">
        <v>91</v>
      </c>
      <c r="D22" s="102">
        <v>80</v>
      </c>
      <c r="E22" s="274">
        <v>4</v>
      </c>
      <c r="F22" s="146">
        <v>244</v>
      </c>
      <c r="G22" s="147">
        <v>12</v>
      </c>
      <c r="H22"/>
      <c r="I22" s="275">
        <v>3</v>
      </c>
      <c r="J22" s="92" t="s">
        <v>168</v>
      </c>
      <c r="K22" s="92" t="s">
        <v>51</v>
      </c>
      <c r="L22" s="102">
        <v>53</v>
      </c>
      <c r="M22" s="274">
        <v>4</v>
      </c>
      <c r="N22" s="102">
        <v>200</v>
      </c>
      <c r="O22" s="103">
        <v>14</v>
      </c>
      <c r="P22"/>
      <c r="Q22"/>
      <c r="R22"/>
      <c r="S22"/>
      <c r="T22"/>
      <c r="U22"/>
      <c r="V22"/>
      <c r="W22"/>
      <c r="X22"/>
      <c r="Y22"/>
    </row>
    <row r="23" spans="1:25" x14ac:dyDescent="0.3">
      <c r="A23" s="275">
        <v>7</v>
      </c>
      <c r="B23" s="92" t="s">
        <v>1119</v>
      </c>
      <c r="C23" s="92" t="s">
        <v>32</v>
      </c>
      <c r="D23" s="102">
        <v>83</v>
      </c>
      <c r="E23" s="274">
        <v>8</v>
      </c>
      <c r="F23" s="146">
        <v>241</v>
      </c>
      <c r="G23" s="147">
        <v>12</v>
      </c>
      <c r="H23"/>
      <c r="I23" s="101">
        <v>8</v>
      </c>
      <c r="J23" s="92" t="s">
        <v>1121</v>
      </c>
      <c r="K23" s="92" t="s">
        <v>97</v>
      </c>
      <c r="L23" s="102">
        <v>0</v>
      </c>
      <c r="M23" s="274">
        <v>0</v>
      </c>
      <c r="N23" s="102">
        <v>79</v>
      </c>
      <c r="O23" s="103">
        <v>7</v>
      </c>
      <c r="P23"/>
      <c r="Q23"/>
      <c r="R23"/>
      <c r="S23"/>
      <c r="T23"/>
      <c r="U23"/>
      <c r="V23"/>
      <c r="W23"/>
      <c r="X23"/>
      <c r="Y23"/>
    </row>
    <row r="24" spans="1:25" x14ac:dyDescent="0.3">
      <c r="A24" s="101">
        <v>2</v>
      </c>
      <c r="B24" s="92" t="s">
        <v>1114</v>
      </c>
      <c r="C24" s="92" t="s">
        <v>97</v>
      </c>
      <c r="D24" s="102">
        <v>81</v>
      </c>
      <c r="E24" s="274">
        <v>6</v>
      </c>
      <c r="F24" s="146">
        <v>238</v>
      </c>
      <c r="G24" s="147">
        <v>11</v>
      </c>
      <c r="H24"/>
      <c r="I24" s="275">
        <v>1</v>
      </c>
      <c r="J24" s="92" t="s">
        <v>1113</v>
      </c>
      <c r="K24" s="92" t="s">
        <v>32</v>
      </c>
      <c r="L24" s="477" t="s">
        <v>30</v>
      </c>
      <c r="M24" s="274">
        <v>0</v>
      </c>
      <c r="N24" s="146">
        <v>0</v>
      </c>
      <c r="O24" s="147">
        <v>0</v>
      </c>
      <c r="P24"/>
      <c r="Q24"/>
      <c r="R24"/>
      <c r="S24"/>
      <c r="T24"/>
      <c r="U24"/>
      <c r="V24"/>
      <c r="W24"/>
      <c r="X24"/>
      <c r="Y24"/>
    </row>
    <row r="25" spans="1:25" x14ac:dyDescent="0.3">
      <c r="A25" s="325">
        <v>4</v>
      </c>
      <c r="B25" s="321" t="s">
        <v>667</v>
      </c>
      <c r="C25" s="321" t="s">
        <v>218</v>
      </c>
      <c r="D25" s="324">
        <v>78</v>
      </c>
      <c r="E25" s="407">
        <v>3</v>
      </c>
      <c r="F25" s="431">
        <v>231</v>
      </c>
      <c r="G25" s="432">
        <v>8</v>
      </c>
      <c r="H25"/>
      <c r="I25" s="325">
        <v>4</v>
      </c>
      <c r="J25" s="321" t="s">
        <v>1116</v>
      </c>
      <c r="K25" s="321" t="s">
        <v>32</v>
      </c>
      <c r="L25" s="324" t="s">
        <v>30</v>
      </c>
      <c r="M25" s="407">
        <v>0</v>
      </c>
      <c r="N25" s="104">
        <v>0</v>
      </c>
      <c r="O25" s="105">
        <v>0</v>
      </c>
      <c r="P25"/>
      <c r="Q25"/>
      <c r="R25"/>
      <c r="S25"/>
      <c r="T25"/>
      <c r="U25"/>
      <c r="V25"/>
      <c r="W25"/>
      <c r="X25"/>
      <c r="Y25"/>
    </row>
    <row r="26" spans="1:25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x14ac:dyDescent="0.3">
      <c r="A27" s="265"/>
      <c r="B27" s="266" t="s">
        <v>516</v>
      </c>
      <c r="C27" s="267" t="s">
        <v>1122</v>
      </c>
      <c r="D27" s="268"/>
      <c r="E27" s="268" t="s">
        <v>1362</v>
      </c>
      <c r="F27" s="269"/>
      <c r="G27" s="269"/>
      <c r="H27"/>
      <c r="I27" s="265"/>
      <c r="J27" s="266" t="s">
        <v>518</v>
      </c>
      <c r="K27" s="267" t="s">
        <v>1123</v>
      </c>
      <c r="L27" s="268"/>
      <c r="M27" s="268" t="s">
        <v>1363</v>
      </c>
      <c r="N27" s="269"/>
      <c r="O27" s="269"/>
      <c r="P27"/>
      <c r="Q27"/>
      <c r="R27"/>
      <c r="S27"/>
      <c r="T27"/>
      <c r="U27"/>
      <c r="V27"/>
      <c r="W27"/>
      <c r="X27"/>
      <c r="Y27"/>
    </row>
    <row r="28" spans="1:25" x14ac:dyDescent="0.3">
      <c r="A28" s="270">
        <v>1</v>
      </c>
      <c r="B28" s="271" t="s">
        <v>7</v>
      </c>
      <c r="C28" s="271" t="s">
        <v>8</v>
      </c>
      <c r="D28" s="272" t="s">
        <v>9</v>
      </c>
      <c r="E28" s="272" t="s">
        <v>10</v>
      </c>
      <c r="F28" s="272" t="s">
        <v>11</v>
      </c>
      <c r="G28" s="273" t="s">
        <v>12</v>
      </c>
      <c r="H28"/>
      <c r="I28" s="270">
        <v>1</v>
      </c>
      <c r="J28" s="271" t="s">
        <v>7</v>
      </c>
      <c r="K28" s="271" t="s">
        <v>8</v>
      </c>
      <c r="L28" s="272" t="s">
        <v>9</v>
      </c>
      <c r="M28" s="272" t="s">
        <v>10</v>
      </c>
      <c r="N28" s="272" t="s">
        <v>11</v>
      </c>
      <c r="O28" s="273" t="s">
        <v>12</v>
      </c>
      <c r="P28"/>
      <c r="Q28"/>
      <c r="R28"/>
      <c r="S28"/>
      <c r="T28"/>
      <c r="U28"/>
      <c r="V28"/>
      <c r="W28"/>
      <c r="X28"/>
      <c r="Y28"/>
    </row>
    <row r="29" spans="1:25" x14ac:dyDescent="0.3">
      <c r="A29" s="404">
        <v>3</v>
      </c>
      <c r="B29" s="316" t="s">
        <v>169</v>
      </c>
      <c r="C29" s="316" t="s">
        <v>65</v>
      </c>
      <c r="D29" s="459">
        <v>80</v>
      </c>
      <c r="E29" s="405">
        <v>6</v>
      </c>
      <c r="F29" s="318">
        <v>248</v>
      </c>
      <c r="G29" s="319">
        <v>24</v>
      </c>
      <c r="H29"/>
      <c r="I29" s="458">
        <v>6</v>
      </c>
      <c r="J29" s="316" t="s">
        <v>686</v>
      </c>
      <c r="K29" s="316" t="s">
        <v>32</v>
      </c>
      <c r="L29" s="459">
        <v>92</v>
      </c>
      <c r="M29" s="405">
        <v>9</v>
      </c>
      <c r="N29" s="459">
        <v>274</v>
      </c>
      <c r="O29" s="460">
        <v>27</v>
      </c>
      <c r="P29"/>
      <c r="Q29"/>
      <c r="R29"/>
      <c r="S29"/>
      <c r="T29"/>
      <c r="U29"/>
      <c r="V29"/>
      <c r="W29"/>
      <c r="X29"/>
      <c r="Y29"/>
    </row>
    <row r="30" spans="1:25" x14ac:dyDescent="0.3">
      <c r="A30" s="275">
        <v>1</v>
      </c>
      <c r="B30" s="92" t="s">
        <v>166</v>
      </c>
      <c r="C30" s="92" t="s">
        <v>79</v>
      </c>
      <c r="D30" s="477">
        <v>81</v>
      </c>
      <c r="E30" s="274">
        <v>8</v>
      </c>
      <c r="F30" s="146">
        <v>241</v>
      </c>
      <c r="G30" s="147">
        <v>22</v>
      </c>
      <c r="H30"/>
      <c r="I30" s="275">
        <v>5</v>
      </c>
      <c r="J30" s="92" t="s">
        <v>1128</v>
      </c>
      <c r="K30" s="92" t="s">
        <v>26</v>
      </c>
      <c r="L30" s="102">
        <v>88</v>
      </c>
      <c r="M30" s="274">
        <v>8</v>
      </c>
      <c r="N30" s="102">
        <v>259</v>
      </c>
      <c r="O30" s="103">
        <v>25</v>
      </c>
      <c r="P30"/>
      <c r="Q30"/>
      <c r="R30"/>
      <c r="S30"/>
      <c r="T30"/>
      <c r="U30"/>
      <c r="V30"/>
      <c r="W30"/>
      <c r="X30"/>
      <c r="Y30"/>
    </row>
    <row r="31" spans="1:25" x14ac:dyDescent="0.3">
      <c r="A31" s="275">
        <v>5</v>
      </c>
      <c r="B31" s="92" t="s">
        <v>1127</v>
      </c>
      <c r="C31" s="92" t="s">
        <v>26</v>
      </c>
      <c r="D31" s="102">
        <v>83</v>
      </c>
      <c r="E31" s="274">
        <v>9</v>
      </c>
      <c r="F31" s="146">
        <v>234</v>
      </c>
      <c r="G31" s="147">
        <v>20</v>
      </c>
      <c r="H31"/>
      <c r="I31" s="101">
        <v>2</v>
      </c>
      <c r="J31" s="92" t="s">
        <v>1124</v>
      </c>
      <c r="K31" s="92" t="s">
        <v>32</v>
      </c>
      <c r="L31" s="102">
        <v>79</v>
      </c>
      <c r="M31" s="274">
        <v>6</v>
      </c>
      <c r="N31" s="102">
        <v>235</v>
      </c>
      <c r="O31" s="103">
        <v>17</v>
      </c>
      <c r="P31"/>
      <c r="Q31"/>
      <c r="R31"/>
      <c r="S31"/>
      <c r="T31"/>
      <c r="U31"/>
      <c r="V31"/>
      <c r="W31"/>
      <c r="X31"/>
      <c r="Y31"/>
    </row>
    <row r="32" spans="1:25" x14ac:dyDescent="0.3">
      <c r="A32" s="101">
        <v>4</v>
      </c>
      <c r="B32" s="92" t="s">
        <v>170</v>
      </c>
      <c r="C32" s="92" t="s">
        <v>91</v>
      </c>
      <c r="D32" s="102">
        <v>81</v>
      </c>
      <c r="E32" s="274">
        <v>8</v>
      </c>
      <c r="F32" s="146">
        <v>233</v>
      </c>
      <c r="G32" s="147">
        <v>20</v>
      </c>
      <c r="H32"/>
      <c r="I32" s="275">
        <v>7</v>
      </c>
      <c r="J32" s="92" t="s">
        <v>171</v>
      </c>
      <c r="K32" s="92" t="s">
        <v>51</v>
      </c>
      <c r="L32" s="102">
        <v>81</v>
      </c>
      <c r="M32" s="274">
        <v>7</v>
      </c>
      <c r="N32" s="102">
        <v>232</v>
      </c>
      <c r="O32" s="103">
        <v>16</v>
      </c>
      <c r="P32"/>
      <c r="Q32"/>
      <c r="R32"/>
      <c r="S32"/>
      <c r="T32"/>
      <c r="U32"/>
      <c r="V32"/>
      <c r="W32"/>
      <c r="X32"/>
      <c r="Y32"/>
    </row>
    <row r="33" spans="1:25" x14ac:dyDescent="0.3">
      <c r="A33" s="101">
        <v>2</v>
      </c>
      <c r="B33" s="92" t="s">
        <v>167</v>
      </c>
      <c r="C33" s="92" t="s">
        <v>34</v>
      </c>
      <c r="D33" s="102">
        <v>78</v>
      </c>
      <c r="E33" s="274">
        <v>5</v>
      </c>
      <c r="F33" s="146">
        <v>238</v>
      </c>
      <c r="G33" s="147">
        <v>19</v>
      </c>
      <c r="H33"/>
      <c r="I33" s="101">
        <v>8</v>
      </c>
      <c r="J33" s="92" t="s">
        <v>172</v>
      </c>
      <c r="K33" s="92" t="s">
        <v>34</v>
      </c>
      <c r="L33" s="102">
        <v>60</v>
      </c>
      <c r="M33" s="274">
        <v>2</v>
      </c>
      <c r="N33" s="102">
        <v>218</v>
      </c>
      <c r="O33" s="103">
        <v>15</v>
      </c>
      <c r="P33"/>
      <c r="Q33"/>
      <c r="R33"/>
      <c r="S33"/>
      <c r="T33"/>
      <c r="U33"/>
      <c r="V33"/>
      <c r="W33"/>
      <c r="X33"/>
      <c r="Y33"/>
    </row>
    <row r="34" spans="1:25" x14ac:dyDescent="0.3">
      <c r="A34" s="275">
        <v>7</v>
      </c>
      <c r="B34" s="92" t="s">
        <v>630</v>
      </c>
      <c r="C34" s="92" t="s">
        <v>306</v>
      </c>
      <c r="D34" s="102">
        <v>61</v>
      </c>
      <c r="E34" s="274">
        <v>4</v>
      </c>
      <c r="F34" s="146">
        <v>201</v>
      </c>
      <c r="G34" s="147">
        <v>13</v>
      </c>
      <c r="H34"/>
      <c r="I34" s="275">
        <v>1</v>
      </c>
      <c r="J34" s="92" t="s">
        <v>316</v>
      </c>
      <c r="K34" s="92" t="s">
        <v>79</v>
      </c>
      <c r="L34" s="477">
        <v>76</v>
      </c>
      <c r="M34" s="274">
        <v>4</v>
      </c>
      <c r="N34" s="146">
        <v>222</v>
      </c>
      <c r="O34" s="147">
        <v>13</v>
      </c>
      <c r="P34"/>
      <c r="Q34"/>
      <c r="R34"/>
      <c r="S34"/>
      <c r="T34"/>
      <c r="U34"/>
      <c r="V34"/>
      <c r="W34"/>
      <c r="X34"/>
      <c r="Y34"/>
    </row>
    <row r="35" spans="1:25" x14ac:dyDescent="0.3">
      <c r="A35" s="101">
        <v>6</v>
      </c>
      <c r="B35" s="92" t="s">
        <v>1129</v>
      </c>
      <c r="C35" s="92" t="s">
        <v>57</v>
      </c>
      <c r="D35" s="102" t="s">
        <v>30</v>
      </c>
      <c r="E35" s="274">
        <v>0</v>
      </c>
      <c r="F35" s="146">
        <v>0</v>
      </c>
      <c r="G35" s="147">
        <v>0</v>
      </c>
      <c r="H35"/>
      <c r="I35" s="101">
        <v>4</v>
      </c>
      <c r="J35" s="92" t="s">
        <v>1126</v>
      </c>
      <c r="K35" s="92" t="s">
        <v>32</v>
      </c>
      <c r="L35" s="102">
        <v>77</v>
      </c>
      <c r="M35" s="274">
        <v>5</v>
      </c>
      <c r="N35" s="102">
        <v>219</v>
      </c>
      <c r="O35" s="103">
        <v>12</v>
      </c>
      <c r="P35"/>
      <c r="Q35"/>
      <c r="R35"/>
      <c r="S35"/>
      <c r="T35"/>
      <c r="U35"/>
      <c r="V35"/>
      <c r="W35"/>
      <c r="X35"/>
      <c r="Y35"/>
    </row>
    <row r="36" spans="1:25" x14ac:dyDescent="0.3">
      <c r="A36" s="101">
        <v>8</v>
      </c>
      <c r="B36" s="92" t="s">
        <v>173</v>
      </c>
      <c r="C36" s="92" t="s">
        <v>72</v>
      </c>
      <c r="D36" s="102" t="s">
        <v>30</v>
      </c>
      <c r="E36" s="274">
        <v>0</v>
      </c>
      <c r="F36" s="146">
        <v>0</v>
      </c>
      <c r="G36" s="147">
        <v>0</v>
      </c>
      <c r="H36"/>
      <c r="I36" s="275">
        <v>3</v>
      </c>
      <c r="J36" s="92" t="s">
        <v>1125</v>
      </c>
      <c r="K36" s="92" t="s">
        <v>51</v>
      </c>
      <c r="L36" s="102">
        <v>75</v>
      </c>
      <c r="M36" s="274">
        <v>3</v>
      </c>
      <c r="N36" s="102">
        <v>223</v>
      </c>
      <c r="O36" s="103">
        <v>11</v>
      </c>
      <c r="P36"/>
      <c r="Q36"/>
      <c r="R36"/>
      <c r="S36"/>
      <c r="T36"/>
      <c r="U36"/>
      <c r="V36"/>
      <c r="W36"/>
      <c r="X36"/>
      <c r="Y36"/>
    </row>
    <row r="37" spans="1:25" x14ac:dyDescent="0.3">
      <c r="A37" s="406">
        <v>9</v>
      </c>
      <c r="B37" s="321" t="s">
        <v>1130</v>
      </c>
      <c r="C37" s="321" t="s">
        <v>72</v>
      </c>
      <c r="D37" s="324" t="s">
        <v>30</v>
      </c>
      <c r="E37" s="407">
        <v>0</v>
      </c>
      <c r="F37" s="431">
        <v>0</v>
      </c>
      <c r="G37" s="432">
        <v>0</v>
      </c>
      <c r="H37"/>
      <c r="I37" s="406">
        <v>9</v>
      </c>
      <c r="J37" s="321" t="s">
        <v>1131</v>
      </c>
      <c r="K37" s="321" t="s">
        <v>72</v>
      </c>
      <c r="L37" s="324" t="s">
        <v>30</v>
      </c>
      <c r="M37" s="407">
        <v>0</v>
      </c>
      <c r="N37" s="104">
        <v>0</v>
      </c>
      <c r="O37" s="105">
        <v>0</v>
      </c>
      <c r="P37"/>
      <c r="Q37"/>
      <c r="R37"/>
      <c r="S37"/>
      <c r="T37"/>
      <c r="U37"/>
      <c r="V37"/>
      <c r="W37"/>
      <c r="X37"/>
      <c r="Y37"/>
    </row>
    <row r="38" spans="1:25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x14ac:dyDescent="0.3">
      <c r="A39" s="265"/>
      <c r="B39" s="266" t="s">
        <v>535</v>
      </c>
      <c r="C39" s="267" t="s">
        <v>1132</v>
      </c>
      <c r="D39" s="268"/>
      <c r="E39" s="268" t="s">
        <v>1364</v>
      </c>
      <c r="F39" s="269"/>
      <c r="G39" s="269"/>
      <c r="H39"/>
      <c r="I39" s="265"/>
      <c r="J39" s="266" t="s">
        <v>537</v>
      </c>
      <c r="K39" s="267" t="s">
        <v>1133</v>
      </c>
      <c r="L39" s="268"/>
      <c r="M39" s="268" t="s">
        <v>1365</v>
      </c>
      <c r="N39" s="269"/>
      <c r="O39" s="269"/>
      <c r="P39"/>
      <c r="Q39"/>
      <c r="R39"/>
      <c r="S39"/>
      <c r="T39"/>
      <c r="U39"/>
      <c r="V39"/>
      <c r="W39"/>
      <c r="X39"/>
      <c r="Y39"/>
    </row>
    <row r="40" spans="1:25" x14ac:dyDescent="0.3">
      <c r="A40" s="270">
        <v>1</v>
      </c>
      <c r="B40" s="271" t="s">
        <v>7</v>
      </c>
      <c r="C40" s="271" t="s">
        <v>8</v>
      </c>
      <c r="D40" s="272" t="s">
        <v>9</v>
      </c>
      <c r="E40" s="272" t="s">
        <v>10</v>
      </c>
      <c r="F40" s="272" t="s">
        <v>11</v>
      </c>
      <c r="G40" s="273" t="s">
        <v>12</v>
      </c>
      <c r="H40"/>
      <c r="I40" s="270">
        <v>1</v>
      </c>
      <c r="J40" s="271" t="s">
        <v>7</v>
      </c>
      <c r="K40" s="271" t="s">
        <v>8</v>
      </c>
      <c r="L40" s="272" t="s">
        <v>9</v>
      </c>
      <c r="M40" s="272" t="s">
        <v>10</v>
      </c>
      <c r="N40" s="272" t="s">
        <v>11</v>
      </c>
      <c r="O40" s="273" t="s">
        <v>12</v>
      </c>
      <c r="P40"/>
      <c r="Q40"/>
      <c r="R40"/>
      <c r="S40"/>
      <c r="T40"/>
      <c r="U40"/>
      <c r="V40"/>
      <c r="W40"/>
      <c r="X40"/>
      <c r="Y40"/>
    </row>
    <row r="41" spans="1:25" x14ac:dyDescent="0.3">
      <c r="A41" s="404">
        <v>5</v>
      </c>
      <c r="B41" s="316" t="s">
        <v>596</v>
      </c>
      <c r="C41" s="316" t="s">
        <v>43</v>
      </c>
      <c r="D41" s="459">
        <v>79</v>
      </c>
      <c r="E41" s="405">
        <v>6</v>
      </c>
      <c r="F41" s="318">
        <v>257</v>
      </c>
      <c r="G41" s="319">
        <v>22</v>
      </c>
      <c r="H41"/>
      <c r="I41" s="404">
        <v>7</v>
      </c>
      <c r="J41" s="316" t="s">
        <v>181</v>
      </c>
      <c r="K41" s="316" t="s">
        <v>51</v>
      </c>
      <c r="L41" s="459">
        <v>73</v>
      </c>
      <c r="M41" s="405">
        <v>7</v>
      </c>
      <c r="N41" s="459">
        <v>209</v>
      </c>
      <c r="O41" s="460">
        <v>18</v>
      </c>
      <c r="P41"/>
      <c r="Q41"/>
      <c r="R41"/>
      <c r="S41"/>
      <c r="T41"/>
      <c r="U41"/>
      <c r="V41"/>
      <c r="W41"/>
      <c r="X41"/>
      <c r="Y41"/>
    </row>
    <row r="42" spans="1:25" x14ac:dyDescent="0.3">
      <c r="A42" s="275">
        <v>7</v>
      </c>
      <c r="B42" s="92" t="s">
        <v>1137</v>
      </c>
      <c r="C42" s="92" t="s">
        <v>18</v>
      </c>
      <c r="D42" s="102">
        <v>82</v>
      </c>
      <c r="E42" s="274">
        <v>7</v>
      </c>
      <c r="F42" s="146">
        <v>244</v>
      </c>
      <c r="G42" s="147">
        <v>20</v>
      </c>
      <c r="H42"/>
      <c r="I42" s="101">
        <v>4</v>
      </c>
      <c r="J42" s="92" t="s">
        <v>178</v>
      </c>
      <c r="K42" s="92" t="s">
        <v>34</v>
      </c>
      <c r="L42" s="102">
        <v>75</v>
      </c>
      <c r="M42" s="274">
        <v>8</v>
      </c>
      <c r="N42" s="102">
        <v>206</v>
      </c>
      <c r="O42" s="103">
        <v>18</v>
      </c>
      <c r="P42"/>
      <c r="Q42"/>
      <c r="R42"/>
      <c r="S42"/>
      <c r="T42"/>
      <c r="U42"/>
      <c r="V42"/>
      <c r="W42"/>
      <c r="X42"/>
      <c r="Y42"/>
    </row>
    <row r="43" spans="1:25" x14ac:dyDescent="0.3">
      <c r="A43" s="275">
        <v>3</v>
      </c>
      <c r="B43" s="92" t="s">
        <v>674</v>
      </c>
      <c r="C43" s="92" t="s">
        <v>306</v>
      </c>
      <c r="D43" s="102">
        <v>84</v>
      </c>
      <c r="E43" s="274">
        <v>8</v>
      </c>
      <c r="F43" s="146">
        <v>227</v>
      </c>
      <c r="G43" s="147">
        <v>16</v>
      </c>
      <c r="H43"/>
      <c r="I43" s="101">
        <v>6</v>
      </c>
      <c r="J43" s="92" t="s">
        <v>633</v>
      </c>
      <c r="K43" s="92" t="s">
        <v>84</v>
      </c>
      <c r="L43" s="102">
        <v>32</v>
      </c>
      <c r="M43" s="274">
        <v>1</v>
      </c>
      <c r="N43" s="102">
        <v>183</v>
      </c>
      <c r="O43" s="103">
        <v>17</v>
      </c>
      <c r="P43"/>
      <c r="Q43"/>
      <c r="R43"/>
      <c r="S43"/>
      <c r="T43"/>
      <c r="U43"/>
      <c r="V43"/>
      <c r="W43"/>
      <c r="X43"/>
      <c r="Y43"/>
    </row>
    <row r="44" spans="1:25" x14ac:dyDescent="0.3">
      <c r="A44" s="101">
        <v>4</v>
      </c>
      <c r="B44" s="92" t="s">
        <v>179</v>
      </c>
      <c r="C44" s="92" t="s">
        <v>91</v>
      </c>
      <c r="D44" s="102">
        <v>70</v>
      </c>
      <c r="E44" s="274">
        <v>5</v>
      </c>
      <c r="F44" s="146">
        <v>220</v>
      </c>
      <c r="G44" s="147">
        <v>15</v>
      </c>
      <c r="H44"/>
      <c r="I44" s="101">
        <v>2</v>
      </c>
      <c r="J44" s="92" t="s">
        <v>176</v>
      </c>
      <c r="K44" s="92" t="s">
        <v>34</v>
      </c>
      <c r="L44" s="102">
        <v>71</v>
      </c>
      <c r="M44" s="274">
        <v>6</v>
      </c>
      <c r="N44" s="102">
        <v>203</v>
      </c>
      <c r="O44" s="103">
        <v>16</v>
      </c>
      <c r="P44"/>
      <c r="Q44"/>
      <c r="R44"/>
      <c r="S44"/>
      <c r="T44"/>
      <c r="U44"/>
      <c r="V44"/>
      <c r="W44"/>
      <c r="X44"/>
      <c r="Y44"/>
    </row>
    <row r="45" spans="1:25" x14ac:dyDescent="0.3">
      <c r="A45" s="101">
        <v>6</v>
      </c>
      <c r="B45" s="92" t="s">
        <v>180</v>
      </c>
      <c r="C45" s="92" t="s">
        <v>65</v>
      </c>
      <c r="D45" s="102">
        <v>68</v>
      </c>
      <c r="E45" s="274">
        <v>4</v>
      </c>
      <c r="F45" s="146">
        <v>206</v>
      </c>
      <c r="G45" s="147">
        <v>12</v>
      </c>
      <c r="H45"/>
      <c r="I45" s="275">
        <v>3</v>
      </c>
      <c r="J45" s="92" t="s">
        <v>1135</v>
      </c>
      <c r="K45" s="92" t="s">
        <v>32</v>
      </c>
      <c r="L45" s="102">
        <v>56</v>
      </c>
      <c r="M45" s="274">
        <v>3</v>
      </c>
      <c r="N45" s="102">
        <v>188</v>
      </c>
      <c r="O45" s="103">
        <v>13</v>
      </c>
      <c r="P45"/>
      <c r="Q45"/>
      <c r="R45"/>
      <c r="S45"/>
      <c r="T45"/>
      <c r="U45"/>
      <c r="V45"/>
      <c r="W45"/>
      <c r="X45"/>
      <c r="Y45"/>
    </row>
    <row r="46" spans="1:25" x14ac:dyDescent="0.3">
      <c r="A46" s="101">
        <v>2</v>
      </c>
      <c r="B46" s="92" t="s">
        <v>177</v>
      </c>
      <c r="C46" s="92" t="s">
        <v>91</v>
      </c>
      <c r="D46" s="102">
        <v>64</v>
      </c>
      <c r="E46" s="274">
        <v>2</v>
      </c>
      <c r="F46" s="146">
        <v>211</v>
      </c>
      <c r="G46" s="147">
        <v>11</v>
      </c>
      <c r="H46"/>
      <c r="I46" s="275">
        <v>5</v>
      </c>
      <c r="J46" s="92" t="s">
        <v>1136</v>
      </c>
      <c r="K46" s="92" t="s">
        <v>26</v>
      </c>
      <c r="L46" s="102">
        <v>70</v>
      </c>
      <c r="M46" s="274">
        <v>5</v>
      </c>
      <c r="N46" s="102">
        <v>197</v>
      </c>
      <c r="O46" s="103">
        <v>12</v>
      </c>
      <c r="P46"/>
      <c r="Q46"/>
      <c r="R46"/>
      <c r="S46"/>
      <c r="T46"/>
      <c r="U46"/>
      <c r="V46"/>
      <c r="W46"/>
      <c r="X46"/>
      <c r="Y46"/>
    </row>
    <row r="47" spans="1:25" x14ac:dyDescent="0.3">
      <c r="A47" s="101">
        <v>8</v>
      </c>
      <c r="B47" s="92" t="s">
        <v>1138</v>
      </c>
      <c r="C47" s="92" t="s">
        <v>32</v>
      </c>
      <c r="D47" s="102">
        <v>65</v>
      </c>
      <c r="E47" s="274">
        <v>3</v>
      </c>
      <c r="F47" s="146">
        <v>204</v>
      </c>
      <c r="G47" s="147">
        <v>9</v>
      </c>
      <c r="H47"/>
      <c r="I47" s="101">
        <v>8</v>
      </c>
      <c r="J47" s="92" t="s">
        <v>1139</v>
      </c>
      <c r="K47" s="92" t="s">
        <v>34</v>
      </c>
      <c r="L47" s="102">
        <v>48</v>
      </c>
      <c r="M47" s="274">
        <v>2</v>
      </c>
      <c r="N47" s="102">
        <v>174</v>
      </c>
      <c r="O47" s="103">
        <v>9</v>
      </c>
      <c r="P47"/>
      <c r="Q47"/>
      <c r="R47"/>
      <c r="S47"/>
      <c r="T47"/>
      <c r="U47"/>
      <c r="V47"/>
      <c r="W47"/>
      <c r="X47"/>
      <c r="Y47"/>
    </row>
    <row r="48" spans="1:25" x14ac:dyDescent="0.3">
      <c r="A48" s="406">
        <v>1</v>
      </c>
      <c r="B48" s="321" t="s">
        <v>1134</v>
      </c>
      <c r="C48" s="321" t="s">
        <v>129</v>
      </c>
      <c r="D48" s="478" t="s">
        <v>30</v>
      </c>
      <c r="E48" s="407">
        <v>0</v>
      </c>
      <c r="F48" s="431">
        <v>62</v>
      </c>
      <c r="G48" s="432">
        <v>1</v>
      </c>
      <c r="H48"/>
      <c r="I48" s="406">
        <v>1</v>
      </c>
      <c r="J48" s="321" t="s">
        <v>175</v>
      </c>
      <c r="K48" s="321" t="s">
        <v>20</v>
      </c>
      <c r="L48" s="478">
        <v>61</v>
      </c>
      <c r="M48" s="407">
        <v>4</v>
      </c>
      <c r="N48" s="431">
        <v>121</v>
      </c>
      <c r="O48" s="432">
        <v>6</v>
      </c>
      <c r="P48"/>
      <c r="Q48"/>
      <c r="R48"/>
      <c r="S48"/>
      <c r="T48"/>
      <c r="U48"/>
      <c r="V48"/>
      <c r="W48"/>
      <c r="X48"/>
      <c r="Y48"/>
    </row>
    <row r="49" spans="1:25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x14ac:dyDescent="0.3">
      <c r="A50"/>
      <c r="B50" s="73" t="s">
        <v>1140</v>
      </c>
      <c r="C50" s="73"/>
      <c r="D50" s="73"/>
      <c r="E50" s="73"/>
      <c r="F50" s="98" t="s">
        <v>1505</v>
      </c>
      <c r="G50" s="73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x14ac:dyDescent="0.3">
      <c r="A51"/>
      <c r="B51" s="73" t="s">
        <v>1506</v>
      </c>
      <c r="C51" s="73"/>
      <c r="D51" s="73"/>
      <c r="E51" s="73"/>
      <c r="F51" s="73"/>
      <c r="G51" s="73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ortState xmlns:xlrd2="http://schemas.microsoft.com/office/spreadsheetml/2017/richdata2" ref="I41:O48">
    <sortCondition descending="1" ref="O41"/>
    <sortCondition descending="1" ref="N41"/>
  </sortState>
  <hyperlinks>
    <hyperlink ref="B2" location="'Index'!A3" tooltip="Go to the Index sheet" display="á" xr:uid="{76BDB3CB-97E3-4E55-8382-5EDEA304A10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F588F-C712-4F40-9C66-998DD6F1C486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" defaultRowHeight="15.75" x14ac:dyDescent="0.3"/>
  <cols>
    <col min="1" max="1" width="2.7109375" style="12" customWidth="1"/>
    <col min="2" max="3" width="20.85546875" style="12" customWidth="1"/>
    <col min="4" max="7" width="5" style="12" customWidth="1"/>
    <col min="8" max="25" width="12" style="12"/>
  </cols>
  <sheetData>
    <row r="1" spans="1:25" ht="18" x14ac:dyDescent="0.35">
      <c r="A1" s="1"/>
      <c r="B1" s="2" t="s">
        <v>0</v>
      </c>
      <c r="C1" s="3"/>
      <c r="D1" s="4"/>
      <c r="E1" s="4"/>
      <c r="F1" s="4" t="s">
        <v>150</v>
      </c>
      <c r="G1" s="4"/>
      <c r="H1" s="4"/>
      <c r="I1" s="4" t="s">
        <v>1504</v>
      </c>
      <c r="J1" s="4"/>
      <c r="K1" s="4"/>
      <c r="L1" s="4"/>
      <c r="M1" s="5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8.75" x14ac:dyDescent="0.3">
      <c r="A2" s="8"/>
      <c r="B2" s="498" t="s">
        <v>1</v>
      </c>
      <c r="C2" s="9"/>
      <c r="D2" s="10"/>
      <c r="E2" s="10"/>
      <c r="F2" s="9"/>
      <c r="G2" s="10"/>
      <c r="H2" s="10"/>
      <c r="I2" s="32" t="s">
        <v>151</v>
      </c>
      <c r="J2" s="10"/>
      <c r="K2" s="10"/>
      <c r="L2" s="10"/>
      <c r="M2" s="9"/>
      <c r="N2" s="10"/>
    </row>
    <row r="3" spans="1:25" x14ac:dyDescent="0.3">
      <c r="A3" s="265"/>
      <c r="B3" s="266" t="s">
        <v>3</v>
      </c>
      <c r="C3" s="267" t="s">
        <v>152</v>
      </c>
      <c r="D3" s="268"/>
      <c r="E3" s="268" t="s">
        <v>1373</v>
      </c>
      <c r="F3" s="269"/>
      <c r="G3" s="269"/>
      <c r="H3"/>
      <c r="I3"/>
      <c r="J3"/>
      <c r="K3"/>
      <c r="L3"/>
      <c r="M3"/>
      <c r="N3"/>
      <c r="O3"/>
      <c r="P3"/>
      <c r="Q3"/>
      <c r="R3"/>
      <c r="S3"/>
      <c r="T3"/>
    </row>
    <row r="4" spans="1:25" x14ac:dyDescent="0.3">
      <c r="A4" s="270">
        <v>1</v>
      </c>
      <c r="B4" s="271" t="s">
        <v>7</v>
      </c>
      <c r="C4" s="271" t="s">
        <v>8</v>
      </c>
      <c r="D4" s="272" t="s">
        <v>9</v>
      </c>
      <c r="E4" s="272" t="s">
        <v>10</v>
      </c>
      <c r="F4" s="272" t="s">
        <v>11</v>
      </c>
      <c r="G4" s="273" t="s">
        <v>12</v>
      </c>
      <c r="H4"/>
      <c r="I4"/>
      <c r="J4"/>
      <c r="K4"/>
      <c r="L4"/>
      <c r="M4"/>
      <c r="N4"/>
      <c r="O4"/>
      <c r="P4"/>
      <c r="Q4"/>
      <c r="R4"/>
      <c r="S4"/>
      <c r="T4"/>
    </row>
    <row r="5" spans="1:25" x14ac:dyDescent="0.3">
      <c r="A5" s="408">
        <v>1</v>
      </c>
      <c r="B5" s="327" t="s">
        <v>13</v>
      </c>
      <c r="C5" s="327" t="s">
        <v>14</v>
      </c>
      <c r="D5" s="409">
        <v>98</v>
      </c>
      <c r="E5" s="409">
        <v>9</v>
      </c>
      <c r="F5" s="318">
        <v>292</v>
      </c>
      <c r="G5" s="319">
        <v>27</v>
      </c>
      <c r="H5"/>
      <c r="I5"/>
      <c r="J5"/>
      <c r="K5"/>
      <c r="L5"/>
      <c r="M5"/>
      <c r="N5"/>
      <c r="O5"/>
      <c r="P5"/>
      <c r="Q5"/>
      <c r="R5"/>
      <c r="S5"/>
      <c r="T5"/>
    </row>
    <row r="6" spans="1:25" x14ac:dyDescent="0.3">
      <c r="A6" s="411">
        <v>3</v>
      </c>
      <c r="B6" s="330" t="s">
        <v>60</v>
      </c>
      <c r="C6" s="330" t="s">
        <v>20</v>
      </c>
      <c r="D6" s="331">
        <v>96</v>
      </c>
      <c r="E6" s="410">
        <v>8</v>
      </c>
      <c r="F6" s="102">
        <v>284</v>
      </c>
      <c r="G6" s="103">
        <v>23</v>
      </c>
      <c r="H6"/>
      <c r="I6"/>
      <c r="J6"/>
      <c r="K6"/>
      <c r="L6"/>
      <c r="M6"/>
      <c r="N6"/>
      <c r="O6"/>
      <c r="P6"/>
      <c r="Q6"/>
      <c r="R6"/>
      <c r="S6"/>
      <c r="T6"/>
    </row>
    <row r="7" spans="1:25" ht="15.75" customHeight="1" x14ac:dyDescent="0.3">
      <c r="A7" s="329">
        <v>8</v>
      </c>
      <c r="B7" s="330" t="s">
        <v>61</v>
      </c>
      <c r="C7" s="330" t="s">
        <v>62</v>
      </c>
      <c r="D7" s="331">
        <v>96</v>
      </c>
      <c r="E7" s="410">
        <v>8</v>
      </c>
      <c r="F7" s="102">
        <v>285</v>
      </c>
      <c r="G7" s="103">
        <v>22</v>
      </c>
      <c r="H7"/>
      <c r="I7"/>
      <c r="J7"/>
      <c r="K7"/>
      <c r="L7"/>
      <c r="M7"/>
      <c r="N7"/>
      <c r="O7"/>
      <c r="P7"/>
      <c r="Q7"/>
      <c r="R7"/>
      <c r="S7"/>
      <c r="T7"/>
      <c r="U7" s="6"/>
      <c r="V7" s="6"/>
      <c r="W7" s="6"/>
      <c r="X7" s="6"/>
      <c r="Y7" s="6"/>
    </row>
    <row r="8" spans="1:25" ht="15.75" customHeight="1" x14ac:dyDescent="0.3">
      <c r="A8" s="411">
        <v>7</v>
      </c>
      <c r="B8" s="330" t="s">
        <v>69</v>
      </c>
      <c r="C8" s="330" t="s">
        <v>34</v>
      </c>
      <c r="D8" s="331">
        <v>96</v>
      </c>
      <c r="E8" s="410">
        <v>8</v>
      </c>
      <c r="F8" s="102">
        <v>277</v>
      </c>
      <c r="G8" s="103">
        <v>20</v>
      </c>
      <c r="H8"/>
      <c r="I8"/>
      <c r="J8"/>
      <c r="K8"/>
      <c r="L8"/>
      <c r="M8"/>
      <c r="N8"/>
      <c r="O8"/>
      <c r="P8"/>
      <c r="Q8"/>
      <c r="R8"/>
      <c r="S8"/>
      <c r="T8"/>
      <c r="U8" s="6"/>
      <c r="V8" s="6"/>
      <c r="W8" s="6"/>
      <c r="X8" s="6"/>
      <c r="Y8" s="6"/>
    </row>
    <row r="9" spans="1:25" x14ac:dyDescent="0.3">
      <c r="A9" s="411">
        <v>9</v>
      </c>
      <c r="B9" s="330" t="s">
        <v>64</v>
      </c>
      <c r="C9" s="330" t="s">
        <v>65</v>
      </c>
      <c r="D9" s="331">
        <v>88</v>
      </c>
      <c r="E9" s="410">
        <v>3</v>
      </c>
      <c r="F9" s="102">
        <v>271</v>
      </c>
      <c r="G9" s="103">
        <v>13</v>
      </c>
      <c r="H9"/>
      <c r="I9"/>
      <c r="J9"/>
      <c r="K9"/>
      <c r="L9"/>
      <c r="M9"/>
      <c r="N9"/>
      <c r="O9"/>
      <c r="P9"/>
      <c r="Q9"/>
      <c r="R9"/>
      <c r="S9"/>
      <c r="T9"/>
    </row>
    <row r="10" spans="1:25" x14ac:dyDescent="0.3">
      <c r="A10" s="329">
        <v>4</v>
      </c>
      <c r="B10" s="330" t="s">
        <v>90</v>
      </c>
      <c r="C10" s="330" t="s">
        <v>91</v>
      </c>
      <c r="D10" s="331">
        <v>89</v>
      </c>
      <c r="E10" s="410">
        <v>5</v>
      </c>
      <c r="F10" s="102">
        <v>263</v>
      </c>
      <c r="G10" s="103">
        <v>13</v>
      </c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5" x14ac:dyDescent="0.3">
      <c r="A11" s="411">
        <v>5</v>
      </c>
      <c r="B11" s="330" t="s">
        <v>93</v>
      </c>
      <c r="C11" s="330" t="s">
        <v>34</v>
      </c>
      <c r="D11" s="331">
        <v>88</v>
      </c>
      <c r="E11" s="410">
        <v>3</v>
      </c>
      <c r="F11" s="102">
        <v>265</v>
      </c>
      <c r="G11" s="103">
        <v>10</v>
      </c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5" x14ac:dyDescent="0.3">
      <c r="A12" s="329">
        <v>6</v>
      </c>
      <c r="B12" s="330" t="s">
        <v>95</v>
      </c>
      <c r="C12" s="330" t="s">
        <v>65</v>
      </c>
      <c r="D12" s="331">
        <v>84</v>
      </c>
      <c r="E12" s="410">
        <v>1</v>
      </c>
      <c r="F12" s="102">
        <v>260</v>
      </c>
      <c r="G12" s="103">
        <v>8</v>
      </c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5" x14ac:dyDescent="0.3">
      <c r="A13" s="338">
        <v>2</v>
      </c>
      <c r="B13" s="335" t="s">
        <v>80</v>
      </c>
      <c r="C13" s="335" t="s">
        <v>81</v>
      </c>
      <c r="D13" s="336">
        <v>89</v>
      </c>
      <c r="E13" s="413">
        <v>5</v>
      </c>
      <c r="F13" s="104">
        <v>249</v>
      </c>
      <c r="G13" s="105">
        <v>7</v>
      </c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5" x14ac:dyDescent="0.3">
      <c r="A15" s="265"/>
      <c r="B15" s="266" t="s">
        <v>5</v>
      </c>
      <c r="C15" s="267" t="s">
        <v>124</v>
      </c>
      <c r="D15" s="268"/>
      <c r="E15" s="268" t="s">
        <v>1374</v>
      </c>
      <c r="F15" s="269"/>
      <c r="G15" s="269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x14ac:dyDescent="0.3">
      <c r="A16" s="270">
        <v>1</v>
      </c>
      <c r="B16" s="271" t="s">
        <v>7</v>
      </c>
      <c r="C16" s="271" t="s">
        <v>8</v>
      </c>
      <c r="D16" s="272" t="s">
        <v>9</v>
      </c>
      <c r="E16" s="272" t="s">
        <v>10</v>
      </c>
      <c r="F16" s="272" t="s">
        <v>11</v>
      </c>
      <c r="G16" s="273" t="s">
        <v>12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3">
      <c r="A17" s="461">
        <v>6</v>
      </c>
      <c r="B17" s="327" t="s">
        <v>117</v>
      </c>
      <c r="C17" s="327" t="s">
        <v>62</v>
      </c>
      <c r="D17" s="462">
        <v>89</v>
      </c>
      <c r="E17" s="409">
        <v>7</v>
      </c>
      <c r="F17" s="459">
        <v>269</v>
      </c>
      <c r="G17" s="460">
        <v>25</v>
      </c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x14ac:dyDescent="0.3">
      <c r="A18" s="329">
        <v>8</v>
      </c>
      <c r="B18" s="330" t="s">
        <v>99</v>
      </c>
      <c r="C18" s="330" t="s">
        <v>51</v>
      </c>
      <c r="D18" s="331">
        <v>91</v>
      </c>
      <c r="E18" s="410">
        <v>9</v>
      </c>
      <c r="F18" s="102">
        <v>266</v>
      </c>
      <c r="G18" s="103">
        <v>23</v>
      </c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x14ac:dyDescent="0.3">
      <c r="A19" s="329">
        <v>4</v>
      </c>
      <c r="B19" s="330" t="s">
        <v>154</v>
      </c>
      <c r="C19" s="330" t="s">
        <v>51</v>
      </c>
      <c r="D19" s="331">
        <v>90</v>
      </c>
      <c r="E19" s="410">
        <v>8</v>
      </c>
      <c r="F19" s="102">
        <v>262</v>
      </c>
      <c r="G19" s="103">
        <v>20</v>
      </c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x14ac:dyDescent="0.3">
      <c r="A20" s="411">
        <v>7</v>
      </c>
      <c r="B20" s="330" t="s">
        <v>120</v>
      </c>
      <c r="C20" s="330" t="s">
        <v>34</v>
      </c>
      <c r="D20" s="331">
        <v>86</v>
      </c>
      <c r="E20" s="410">
        <v>5</v>
      </c>
      <c r="F20" s="102">
        <v>262</v>
      </c>
      <c r="G20" s="103">
        <v>20</v>
      </c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x14ac:dyDescent="0.3">
      <c r="A21" s="329">
        <v>2</v>
      </c>
      <c r="B21" s="330" t="s">
        <v>131</v>
      </c>
      <c r="C21" s="330" t="s">
        <v>132</v>
      </c>
      <c r="D21" s="331">
        <v>87</v>
      </c>
      <c r="E21" s="410">
        <v>6</v>
      </c>
      <c r="F21" s="102">
        <v>248</v>
      </c>
      <c r="G21" s="103">
        <v>15</v>
      </c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x14ac:dyDescent="0.3">
      <c r="A22" s="411">
        <v>5</v>
      </c>
      <c r="B22" s="330" t="s">
        <v>155</v>
      </c>
      <c r="C22" s="330" t="s">
        <v>65</v>
      </c>
      <c r="D22" s="331">
        <v>80</v>
      </c>
      <c r="E22" s="410">
        <v>3</v>
      </c>
      <c r="F22" s="102">
        <v>250</v>
      </c>
      <c r="G22" s="103">
        <v>13</v>
      </c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x14ac:dyDescent="0.3">
      <c r="A23" s="411">
        <v>3</v>
      </c>
      <c r="B23" s="330" t="s">
        <v>153</v>
      </c>
      <c r="C23" s="330" t="s">
        <v>22</v>
      </c>
      <c r="D23" s="331">
        <v>77</v>
      </c>
      <c r="E23" s="410">
        <v>1</v>
      </c>
      <c r="F23" s="102">
        <v>238</v>
      </c>
      <c r="G23" s="103">
        <v>10</v>
      </c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x14ac:dyDescent="0.3">
      <c r="A24" s="411">
        <v>9</v>
      </c>
      <c r="B24" s="330" t="s">
        <v>146</v>
      </c>
      <c r="C24" s="330" t="s">
        <v>91</v>
      </c>
      <c r="D24" s="331">
        <v>79</v>
      </c>
      <c r="E24" s="410">
        <v>2</v>
      </c>
      <c r="F24" s="102">
        <v>240</v>
      </c>
      <c r="G24" s="103">
        <v>9</v>
      </c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x14ac:dyDescent="0.3">
      <c r="A25" s="412">
        <v>1</v>
      </c>
      <c r="B25" s="335" t="s">
        <v>127</v>
      </c>
      <c r="C25" s="335" t="s">
        <v>40</v>
      </c>
      <c r="D25" s="413">
        <v>83</v>
      </c>
      <c r="E25" s="413">
        <v>4</v>
      </c>
      <c r="F25" s="431">
        <v>237</v>
      </c>
      <c r="G25" s="432">
        <v>6</v>
      </c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3">
      <c r="A27" s="265"/>
      <c r="B27" s="266" t="s">
        <v>45</v>
      </c>
      <c r="C27" s="267" t="s">
        <v>156</v>
      </c>
      <c r="D27" s="268"/>
      <c r="E27" s="268" t="s">
        <v>1346</v>
      </c>
      <c r="F27" s="269"/>
      <c r="G27" s="269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x14ac:dyDescent="0.3">
      <c r="A28" s="270">
        <v>1</v>
      </c>
      <c r="B28" s="271" t="s">
        <v>7</v>
      </c>
      <c r="C28" s="271" t="s">
        <v>8</v>
      </c>
      <c r="D28" s="272" t="s">
        <v>9</v>
      </c>
      <c r="E28" s="272" t="s">
        <v>10</v>
      </c>
      <c r="F28" s="272" t="s">
        <v>11</v>
      </c>
      <c r="G28" s="273" t="s">
        <v>12</v>
      </c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x14ac:dyDescent="0.3">
      <c r="A29" s="408">
        <v>1</v>
      </c>
      <c r="B29" s="327" t="s">
        <v>157</v>
      </c>
      <c r="C29" s="327" t="s">
        <v>24</v>
      </c>
      <c r="D29" s="409">
        <v>83</v>
      </c>
      <c r="E29" s="409">
        <v>6</v>
      </c>
      <c r="F29" s="318">
        <v>252</v>
      </c>
      <c r="G29" s="319">
        <v>18</v>
      </c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x14ac:dyDescent="0.3">
      <c r="A30" s="329">
        <v>8</v>
      </c>
      <c r="B30" s="330" t="s">
        <v>164</v>
      </c>
      <c r="C30" s="330" t="s">
        <v>132</v>
      </c>
      <c r="D30" s="331">
        <v>82</v>
      </c>
      <c r="E30" s="410">
        <v>4</v>
      </c>
      <c r="F30" s="102">
        <v>252</v>
      </c>
      <c r="G30" s="103">
        <v>17</v>
      </c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x14ac:dyDescent="0.3">
      <c r="A31" s="329">
        <v>6</v>
      </c>
      <c r="B31" s="330" t="s">
        <v>162</v>
      </c>
      <c r="C31" s="330" t="s">
        <v>43</v>
      </c>
      <c r="D31" s="331">
        <v>83</v>
      </c>
      <c r="E31" s="410">
        <v>6</v>
      </c>
      <c r="F31" s="102">
        <v>250</v>
      </c>
      <c r="G31" s="103">
        <v>16</v>
      </c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x14ac:dyDescent="0.3">
      <c r="A32" s="329">
        <v>4</v>
      </c>
      <c r="B32" s="330" t="s">
        <v>160</v>
      </c>
      <c r="C32" s="330" t="s">
        <v>40</v>
      </c>
      <c r="D32" s="331">
        <v>82</v>
      </c>
      <c r="E32" s="410">
        <v>4</v>
      </c>
      <c r="F32" s="102">
        <v>249</v>
      </c>
      <c r="G32" s="103">
        <v>15</v>
      </c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x14ac:dyDescent="0.3">
      <c r="A33" s="411">
        <v>7</v>
      </c>
      <c r="B33" s="330" t="s">
        <v>163</v>
      </c>
      <c r="C33" s="330" t="s">
        <v>79</v>
      </c>
      <c r="D33" s="331">
        <v>90</v>
      </c>
      <c r="E33" s="410">
        <v>8</v>
      </c>
      <c r="F33" s="102">
        <v>248</v>
      </c>
      <c r="G33" s="103">
        <v>14</v>
      </c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x14ac:dyDescent="0.3">
      <c r="A34" s="329">
        <v>2</v>
      </c>
      <c r="B34" s="330" t="s">
        <v>158</v>
      </c>
      <c r="C34" s="330" t="s">
        <v>51</v>
      </c>
      <c r="D34" s="331">
        <v>86</v>
      </c>
      <c r="E34" s="410">
        <v>7</v>
      </c>
      <c r="F34" s="102">
        <v>244</v>
      </c>
      <c r="G34" s="103">
        <v>11</v>
      </c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x14ac:dyDescent="0.3">
      <c r="A35" s="411">
        <v>5</v>
      </c>
      <c r="B35" s="330" t="s">
        <v>161</v>
      </c>
      <c r="C35" s="330" t="s">
        <v>79</v>
      </c>
      <c r="D35" s="331">
        <v>74</v>
      </c>
      <c r="E35" s="410">
        <v>2</v>
      </c>
      <c r="F35" s="102">
        <v>234</v>
      </c>
      <c r="G35" s="103">
        <v>11</v>
      </c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x14ac:dyDescent="0.3">
      <c r="A36" s="412">
        <v>3</v>
      </c>
      <c r="B36" s="335" t="s">
        <v>159</v>
      </c>
      <c r="C36" s="335" t="s">
        <v>79</v>
      </c>
      <c r="D36" s="336">
        <v>68</v>
      </c>
      <c r="E36" s="413">
        <v>1</v>
      </c>
      <c r="F36" s="104">
        <v>232</v>
      </c>
      <c r="G36" s="105">
        <v>10</v>
      </c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x14ac:dyDescent="0.3">
      <c r="A38" s="265"/>
      <c r="B38" s="266" t="s">
        <v>47</v>
      </c>
      <c r="C38" s="267" t="s">
        <v>165</v>
      </c>
      <c r="D38" s="268"/>
      <c r="E38" s="268" t="s">
        <v>1375</v>
      </c>
      <c r="F38" s="269"/>
      <c r="G38" s="269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x14ac:dyDescent="0.3">
      <c r="A39" s="270">
        <v>1</v>
      </c>
      <c r="B39" s="271" t="s">
        <v>7</v>
      </c>
      <c r="C39" s="271" t="s">
        <v>8</v>
      </c>
      <c r="D39" s="272" t="s">
        <v>9</v>
      </c>
      <c r="E39" s="272" t="s">
        <v>10</v>
      </c>
      <c r="F39" s="272" t="s">
        <v>11</v>
      </c>
      <c r="G39" s="273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x14ac:dyDescent="0.3">
      <c r="A40" s="461">
        <v>4</v>
      </c>
      <c r="B40" s="327" t="s">
        <v>169</v>
      </c>
      <c r="C40" s="327" t="s">
        <v>65</v>
      </c>
      <c r="D40" s="462">
        <v>80</v>
      </c>
      <c r="E40" s="409">
        <v>5</v>
      </c>
      <c r="F40" s="459">
        <v>248</v>
      </c>
      <c r="G40" s="460">
        <v>21</v>
      </c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x14ac:dyDescent="0.3">
      <c r="A41" s="411">
        <v>1</v>
      </c>
      <c r="B41" s="330" t="s">
        <v>166</v>
      </c>
      <c r="C41" s="330" t="s">
        <v>79</v>
      </c>
      <c r="D41" s="410">
        <v>81</v>
      </c>
      <c r="E41" s="410">
        <v>8</v>
      </c>
      <c r="F41" s="146">
        <v>241</v>
      </c>
      <c r="G41" s="147">
        <v>19</v>
      </c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x14ac:dyDescent="0.3">
      <c r="A42" s="411">
        <v>5</v>
      </c>
      <c r="B42" s="330" t="s">
        <v>170</v>
      </c>
      <c r="C42" s="330" t="s">
        <v>91</v>
      </c>
      <c r="D42" s="331">
        <v>81</v>
      </c>
      <c r="E42" s="410">
        <v>8</v>
      </c>
      <c r="F42" s="102">
        <v>233</v>
      </c>
      <c r="G42" s="103">
        <v>17</v>
      </c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x14ac:dyDescent="0.3">
      <c r="A43" s="329">
        <v>2</v>
      </c>
      <c r="B43" s="330" t="s">
        <v>167</v>
      </c>
      <c r="C43" s="330" t="s">
        <v>34</v>
      </c>
      <c r="D43" s="331">
        <v>78</v>
      </c>
      <c r="E43" s="410">
        <v>4</v>
      </c>
      <c r="F43" s="102">
        <v>238</v>
      </c>
      <c r="G43" s="103">
        <v>16</v>
      </c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x14ac:dyDescent="0.3">
      <c r="A44" s="329">
        <v>6</v>
      </c>
      <c r="B44" s="330" t="s">
        <v>171</v>
      </c>
      <c r="C44" s="330" t="s">
        <v>51</v>
      </c>
      <c r="D44" s="331">
        <v>81</v>
      </c>
      <c r="E44" s="410">
        <v>8</v>
      </c>
      <c r="F44" s="102">
        <v>232</v>
      </c>
      <c r="G44" s="103">
        <v>14</v>
      </c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x14ac:dyDescent="0.3">
      <c r="A45" s="411">
        <v>7</v>
      </c>
      <c r="B45" s="330" t="s">
        <v>172</v>
      </c>
      <c r="C45" s="330" t="s">
        <v>34</v>
      </c>
      <c r="D45" s="331">
        <v>60</v>
      </c>
      <c r="E45" s="410">
        <v>3</v>
      </c>
      <c r="F45" s="102">
        <v>218</v>
      </c>
      <c r="G45" s="103">
        <v>13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x14ac:dyDescent="0.3">
      <c r="A46" s="411">
        <v>3</v>
      </c>
      <c r="B46" s="330" t="s">
        <v>168</v>
      </c>
      <c r="C46" s="330" t="s">
        <v>51</v>
      </c>
      <c r="D46" s="331">
        <v>53</v>
      </c>
      <c r="E46" s="410">
        <v>2</v>
      </c>
      <c r="F46" s="102">
        <v>200</v>
      </c>
      <c r="G46" s="103">
        <v>9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3">
      <c r="A47" s="338">
        <v>8</v>
      </c>
      <c r="B47" s="335" t="s">
        <v>173</v>
      </c>
      <c r="C47" s="335" t="s">
        <v>72</v>
      </c>
      <c r="D47" s="336" t="s">
        <v>30</v>
      </c>
      <c r="E47" s="413">
        <v>0</v>
      </c>
      <c r="F47" s="104">
        <v>0</v>
      </c>
      <c r="G47" s="105">
        <v>0</v>
      </c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x14ac:dyDescent="0.3">
      <c r="A49" s="265"/>
      <c r="B49" s="266" t="s">
        <v>73</v>
      </c>
      <c r="C49" s="267" t="s">
        <v>174</v>
      </c>
      <c r="D49" s="268"/>
      <c r="E49" s="268" t="s">
        <v>1376</v>
      </c>
      <c r="F49" s="269"/>
      <c r="G49" s="269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x14ac:dyDescent="0.3">
      <c r="A50" s="270">
        <v>1</v>
      </c>
      <c r="B50" s="271" t="s">
        <v>7</v>
      </c>
      <c r="C50" s="271" t="s">
        <v>8</v>
      </c>
      <c r="D50" s="272" t="s">
        <v>9</v>
      </c>
      <c r="E50" s="272" t="s">
        <v>10</v>
      </c>
      <c r="F50" s="272" t="s">
        <v>11</v>
      </c>
      <c r="G50" s="273" t="s">
        <v>12</v>
      </c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x14ac:dyDescent="0.3">
      <c r="A51" s="408">
        <v>5</v>
      </c>
      <c r="B51" s="327" t="s">
        <v>179</v>
      </c>
      <c r="C51" s="327" t="s">
        <v>91</v>
      </c>
      <c r="D51" s="462">
        <v>70</v>
      </c>
      <c r="E51" s="409">
        <v>5</v>
      </c>
      <c r="F51" s="459">
        <v>220</v>
      </c>
      <c r="G51" s="460">
        <v>18</v>
      </c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x14ac:dyDescent="0.3">
      <c r="A52" s="411">
        <v>3</v>
      </c>
      <c r="B52" s="330" t="s">
        <v>177</v>
      </c>
      <c r="C52" s="330" t="s">
        <v>91</v>
      </c>
      <c r="D52" s="331">
        <v>64</v>
      </c>
      <c r="E52" s="410">
        <v>3</v>
      </c>
      <c r="F52" s="102">
        <v>211</v>
      </c>
      <c r="G52" s="103">
        <v>17</v>
      </c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x14ac:dyDescent="0.3">
      <c r="A53" s="411">
        <v>7</v>
      </c>
      <c r="B53" s="330" t="s">
        <v>181</v>
      </c>
      <c r="C53" s="330" t="s">
        <v>51</v>
      </c>
      <c r="D53" s="331">
        <v>73</v>
      </c>
      <c r="E53" s="410">
        <v>7</v>
      </c>
      <c r="F53" s="102">
        <v>209</v>
      </c>
      <c r="G53" s="103">
        <v>17</v>
      </c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x14ac:dyDescent="0.3">
      <c r="A54" s="329">
        <v>4</v>
      </c>
      <c r="B54" s="330" t="s">
        <v>178</v>
      </c>
      <c r="C54" s="330" t="s">
        <v>34</v>
      </c>
      <c r="D54" s="331">
        <v>75</v>
      </c>
      <c r="E54" s="410">
        <v>8</v>
      </c>
      <c r="F54" s="102">
        <v>206</v>
      </c>
      <c r="G54" s="103">
        <v>16</v>
      </c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x14ac:dyDescent="0.3">
      <c r="A55" s="329">
        <v>6</v>
      </c>
      <c r="B55" s="330" t="s">
        <v>180</v>
      </c>
      <c r="C55" s="330" t="s">
        <v>65</v>
      </c>
      <c r="D55" s="331">
        <v>68</v>
      </c>
      <c r="E55" s="410">
        <v>4</v>
      </c>
      <c r="F55" s="102">
        <v>206</v>
      </c>
      <c r="G55" s="103">
        <v>15</v>
      </c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x14ac:dyDescent="0.3">
      <c r="A56" s="329">
        <v>2</v>
      </c>
      <c r="B56" s="330" t="s">
        <v>176</v>
      </c>
      <c r="C56" s="330" t="s">
        <v>34</v>
      </c>
      <c r="D56" s="331">
        <v>71</v>
      </c>
      <c r="E56" s="410">
        <v>6</v>
      </c>
      <c r="F56" s="102">
        <v>203</v>
      </c>
      <c r="G56" s="103">
        <v>15</v>
      </c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x14ac:dyDescent="0.3">
      <c r="A57" s="329">
        <v>8</v>
      </c>
      <c r="B57" s="330" t="s">
        <v>182</v>
      </c>
      <c r="C57" s="330" t="s">
        <v>34</v>
      </c>
      <c r="D57" s="331">
        <v>48</v>
      </c>
      <c r="E57" s="410">
        <v>1</v>
      </c>
      <c r="F57" s="102">
        <v>174</v>
      </c>
      <c r="G57" s="103">
        <v>6</v>
      </c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x14ac:dyDescent="0.3">
      <c r="A58" s="412">
        <v>1</v>
      </c>
      <c r="B58" s="335" t="s">
        <v>175</v>
      </c>
      <c r="C58" s="335" t="s">
        <v>20</v>
      </c>
      <c r="D58" s="413">
        <v>61</v>
      </c>
      <c r="E58" s="413">
        <v>2</v>
      </c>
      <c r="F58" s="431">
        <v>121</v>
      </c>
      <c r="G58" s="432">
        <v>4</v>
      </c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x14ac:dyDescent="0.3">
      <c r="A60"/>
      <c r="B60" s="73" t="s">
        <v>183</v>
      </c>
      <c r="C60" s="73"/>
      <c r="D60" s="73"/>
      <c r="E60" s="73"/>
      <c r="F60" s="98" t="s">
        <v>1505</v>
      </c>
      <c r="G60" s="73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x14ac:dyDescent="0.3">
      <c r="A61"/>
      <c r="B61" s="73" t="s">
        <v>1507</v>
      </c>
      <c r="C61" s="73"/>
      <c r="D61" s="73"/>
      <c r="E61" s="73"/>
      <c r="F61" s="73"/>
      <c r="G61" s="73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x14ac:dyDescent="0.3">
      <c r="A72" s="132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</row>
    <row r="73" spans="1:20" x14ac:dyDescent="0.3">
      <c r="A73" s="132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</row>
    <row r="74" spans="1:20" x14ac:dyDescent="0.3">
      <c r="A74" s="132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</row>
    <row r="75" spans="1:20" x14ac:dyDescent="0.3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</row>
    <row r="76" spans="1:20" x14ac:dyDescent="0.3">
      <c r="A76" s="132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</row>
    <row r="77" spans="1:20" x14ac:dyDescent="0.3">
      <c r="A77" s="132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</row>
    <row r="78" spans="1:20" x14ac:dyDescent="0.3">
      <c r="A78" s="132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</row>
    <row r="79" spans="1:20" x14ac:dyDescent="0.3">
      <c r="A79" s="132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</row>
    <row r="80" spans="1:20" x14ac:dyDescent="0.3">
      <c r="A80" s="132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</row>
  </sheetData>
  <sortState xmlns:xlrd2="http://schemas.microsoft.com/office/spreadsheetml/2017/richdata2" ref="A51:G58">
    <sortCondition descending="1" ref="G51"/>
    <sortCondition descending="1" ref="F51"/>
  </sortState>
  <hyperlinks>
    <hyperlink ref="B2" location="'Index'!A3" tooltip="Go to the Index sheet" display="á" xr:uid="{EC78006A-86C8-4B66-B61A-F38A845E0AC4}"/>
  </hyperlinks>
  <printOptions horizontalCentered="1"/>
  <pageMargins left="0.31527777777777799" right="0.31527777777777799" top="1.1812499999999999" bottom="0.39374999999999999" header="0.39374999999999999" footer="0.51180555555555496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E1DCD-E6F1-4D4E-9C39-FD907081A0F0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9" defaultRowHeight="15.75" x14ac:dyDescent="0.3"/>
  <cols>
    <col min="1" max="1" width="20.85546875" style="6" customWidth="1"/>
    <col min="2" max="6" width="5" style="6" customWidth="1"/>
    <col min="7" max="7" width="4.7109375" style="7" customWidth="1"/>
    <col min="8" max="8" width="20.85546875" style="6" customWidth="1"/>
    <col min="9" max="13" width="5" style="6" customWidth="1"/>
    <col min="14" max="25" width="9" style="6"/>
  </cols>
  <sheetData>
    <row r="1" spans="1:25" ht="18" x14ac:dyDescent="0.35">
      <c r="A1" s="33" t="s">
        <v>184</v>
      </c>
      <c r="B1" s="34"/>
      <c r="C1" s="34"/>
      <c r="D1" s="4"/>
      <c r="E1" s="4"/>
      <c r="F1" s="4"/>
      <c r="G1" s="35"/>
      <c r="H1" s="4"/>
      <c r="I1" s="4"/>
      <c r="J1" s="4" t="s">
        <v>1504</v>
      </c>
      <c r="K1" s="36"/>
      <c r="L1" s="4"/>
      <c r="M1" s="4"/>
      <c r="N1" s="36"/>
      <c r="O1" s="4"/>
      <c r="P1" s="4"/>
      <c r="Q1" s="4"/>
      <c r="R1" s="4"/>
      <c r="S1" s="4"/>
      <c r="T1" s="4"/>
      <c r="U1" s="4"/>
      <c r="V1" s="4"/>
      <c r="W1" s="4"/>
      <c r="X1" s="36"/>
      <c r="Y1" s="36"/>
    </row>
    <row r="2" spans="1:25" ht="15.75" customHeight="1" x14ac:dyDescent="0.35">
      <c r="A2" s="75" t="s">
        <v>1</v>
      </c>
      <c r="I2" s="37" t="s">
        <v>2</v>
      </c>
      <c r="J2" s="38">
        <v>2</v>
      </c>
    </row>
    <row r="3" spans="1:25" ht="15.75" customHeight="1" x14ac:dyDescent="0.3">
      <c r="A3" s="17" t="s">
        <v>3</v>
      </c>
      <c r="B3" s="17"/>
      <c r="C3" s="17"/>
      <c r="D3" s="17"/>
      <c r="E3" s="17"/>
      <c r="F3" s="17"/>
      <c r="G3" s="39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15.75" customHeight="1" x14ac:dyDescent="0.3">
      <c r="A4" s="40" t="s">
        <v>185</v>
      </c>
      <c r="B4" s="41"/>
      <c r="C4" s="42">
        <v>528</v>
      </c>
      <c r="D4" s="41"/>
      <c r="E4" s="43" t="s">
        <v>12</v>
      </c>
      <c r="F4" s="44">
        <f>SUM(F5:F7)</f>
        <v>509</v>
      </c>
      <c r="G4" s="45" t="s">
        <v>186</v>
      </c>
      <c r="H4" s="40" t="s">
        <v>187</v>
      </c>
      <c r="I4" s="41"/>
      <c r="J4" s="42">
        <v>570</v>
      </c>
      <c r="K4" s="41"/>
      <c r="L4" s="43" t="s">
        <v>12</v>
      </c>
      <c r="M4" s="44">
        <f>SUM(M5:M7)</f>
        <v>568</v>
      </c>
    </row>
    <row r="5" spans="1:25" ht="15.75" customHeight="1" x14ac:dyDescent="0.3">
      <c r="A5" s="46" t="s">
        <v>155</v>
      </c>
      <c r="B5" s="47"/>
      <c r="C5" s="48"/>
      <c r="D5" s="49">
        <v>80</v>
      </c>
      <c r="E5" s="49">
        <v>83</v>
      </c>
      <c r="F5" s="50">
        <f>SUM(D5:E5)</f>
        <v>163</v>
      </c>
      <c r="H5" s="46" t="s">
        <v>41</v>
      </c>
      <c r="I5" s="47"/>
      <c r="J5" s="48"/>
      <c r="K5" s="49">
        <v>93</v>
      </c>
      <c r="L5" s="49">
        <v>94</v>
      </c>
      <c r="M5" s="50">
        <f>SUM(K5:L5)</f>
        <v>187</v>
      </c>
    </row>
    <row r="6" spans="1:25" ht="15.75" customHeight="1" x14ac:dyDescent="0.3">
      <c r="A6" s="51" t="s">
        <v>95</v>
      </c>
      <c r="B6" s="52"/>
      <c r="C6" s="53"/>
      <c r="D6" s="27">
        <v>83</v>
      </c>
      <c r="E6" s="27">
        <v>84</v>
      </c>
      <c r="F6" s="28">
        <f>SUM(D6:E6)</f>
        <v>167</v>
      </c>
      <c r="H6" s="51" t="s">
        <v>33</v>
      </c>
      <c r="I6" s="52"/>
      <c r="J6" s="53"/>
      <c r="K6" s="27">
        <v>94</v>
      </c>
      <c r="L6" s="27">
        <v>97</v>
      </c>
      <c r="M6" s="28">
        <f>SUM(K6:L6)</f>
        <v>191</v>
      </c>
    </row>
    <row r="7" spans="1:25" ht="15.75" customHeight="1" x14ac:dyDescent="0.3">
      <c r="A7" s="54" t="s">
        <v>64</v>
      </c>
      <c r="B7" s="55"/>
      <c r="C7" s="56"/>
      <c r="D7" s="57">
        <v>88</v>
      </c>
      <c r="E7" s="57">
        <v>91</v>
      </c>
      <c r="F7" s="58">
        <f>SUM(D7:E7)</f>
        <v>179</v>
      </c>
      <c r="H7" s="54" t="s">
        <v>36</v>
      </c>
      <c r="I7" s="55"/>
      <c r="J7" s="56"/>
      <c r="K7" s="57">
        <v>97</v>
      </c>
      <c r="L7" s="57">
        <v>93</v>
      </c>
      <c r="M7" s="58">
        <f>SUM(K7:L7)</f>
        <v>190</v>
      </c>
    </row>
    <row r="8" spans="1:25" ht="15.75" customHeight="1" x14ac:dyDescent="0.3">
      <c r="O8" s="59"/>
    </row>
    <row r="9" spans="1:25" ht="15.75" customHeight="1" x14ac:dyDescent="0.3">
      <c r="A9" s="40" t="s">
        <v>188</v>
      </c>
      <c r="B9" s="41"/>
      <c r="C9" s="42">
        <v>547</v>
      </c>
      <c r="D9" s="41"/>
      <c r="E9" s="43" t="s">
        <v>12</v>
      </c>
      <c r="F9" s="44">
        <f>SUM(F10:F12)</f>
        <v>541</v>
      </c>
      <c r="G9" s="45" t="s">
        <v>186</v>
      </c>
      <c r="H9" s="40" t="s">
        <v>189</v>
      </c>
      <c r="I9" s="41"/>
      <c r="J9" s="42">
        <v>561</v>
      </c>
      <c r="K9" s="41"/>
      <c r="L9" s="43" t="s">
        <v>12</v>
      </c>
      <c r="M9" s="44">
        <f>SUM(M10:M12)</f>
        <v>559</v>
      </c>
    </row>
    <row r="10" spans="1:25" ht="15.75" customHeight="1" x14ac:dyDescent="0.3">
      <c r="A10" s="46" t="s">
        <v>190</v>
      </c>
      <c r="B10" s="47"/>
      <c r="C10" s="48"/>
      <c r="D10" s="49">
        <v>88</v>
      </c>
      <c r="E10" s="49">
        <v>87</v>
      </c>
      <c r="F10" s="50">
        <f>SUM(D10:E10)</f>
        <v>175</v>
      </c>
      <c r="H10" s="46" t="s">
        <v>17</v>
      </c>
      <c r="I10" s="47"/>
      <c r="J10" s="48"/>
      <c r="K10" s="49">
        <v>96</v>
      </c>
      <c r="L10" s="49">
        <v>95</v>
      </c>
      <c r="M10" s="50">
        <f>SUM(K10:L10)</f>
        <v>191</v>
      </c>
    </row>
    <row r="11" spans="1:25" ht="15.75" customHeight="1" x14ac:dyDescent="0.3">
      <c r="A11" s="51" t="s">
        <v>98</v>
      </c>
      <c r="B11" s="52"/>
      <c r="C11" s="53"/>
      <c r="D11" s="27">
        <v>89</v>
      </c>
      <c r="E11" s="27">
        <v>86</v>
      </c>
      <c r="F11" s="28">
        <f>SUM(D11:E11)</f>
        <v>175</v>
      </c>
      <c r="H11" s="51" t="s">
        <v>52</v>
      </c>
      <c r="I11" s="52"/>
      <c r="J11" s="53"/>
      <c r="K11" s="27">
        <v>96</v>
      </c>
      <c r="L11" s="27">
        <v>93</v>
      </c>
      <c r="M11" s="28">
        <f>SUM(K11:L11)</f>
        <v>189</v>
      </c>
    </row>
    <row r="12" spans="1:25" ht="15.75" customHeight="1" x14ac:dyDescent="0.3">
      <c r="A12" s="54" t="s">
        <v>42</v>
      </c>
      <c r="B12" s="55"/>
      <c r="C12" s="56"/>
      <c r="D12" s="57">
        <v>96</v>
      </c>
      <c r="E12" s="57">
        <v>95</v>
      </c>
      <c r="F12" s="58">
        <f>SUM(D12:E12)</f>
        <v>191</v>
      </c>
      <c r="H12" s="54" t="s">
        <v>35</v>
      </c>
      <c r="I12" s="55"/>
      <c r="J12" s="56"/>
      <c r="K12" s="57">
        <v>90</v>
      </c>
      <c r="L12" s="57">
        <v>89</v>
      </c>
      <c r="M12" s="58">
        <f>SUM(K12:L12)</f>
        <v>179</v>
      </c>
    </row>
    <row r="13" spans="1:25" ht="15.75" customHeight="1" x14ac:dyDescent="0.3"/>
    <row r="14" spans="1:25" ht="15.75" customHeight="1" x14ac:dyDescent="0.3">
      <c r="A14" s="40" t="s">
        <v>191</v>
      </c>
      <c r="B14" s="41"/>
      <c r="C14" s="42">
        <v>537</v>
      </c>
      <c r="D14" s="41"/>
      <c r="E14" s="43" t="s">
        <v>12</v>
      </c>
      <c r="F14" s="44">
        <f>SUM(F15:F17)</f>
        <v>549</v>
      </c>
      <c r="G14" s="45" t="s">
        <v>186</v>
      </c>
      <c r="H14" s="40" t="s">
        <v>192</v>
      </c>
      <c r="I14" s="41"/>
      <c r="J14" s="42">
        <v>560</v>
      </c>
      <c r="K14" s="41"/>
      <c r="L14" s="43" t="s">
        <v>12</v>
      </c>
      <c r="M14" s="44">
        <f>SUM(M15:M17)</f>
        <v>554</v>
      </c>
    </row>
    <row r="15" spans="1:25" ht="15.75" customHeight="1" x14ac:dyDescent="0.3">
      <c r="A15" s="46" t="s">
        <v>85</v>
      </c>
      <c r="B15" s="47"/>
      <c r="C15" s="48"/>
      <c r="D15" s="49">
        <v>90</v>
      </c>
      <c r="E15" s="49">
        <v>92</v>
      </c>
      <c r="F15" s="50">
        <f>SUM(D15:E15)</f>
        <v>182</v>
      </c>
      <c r="H15" s="46" t="s">
        <v>49</v>
      </c>
      <c r="I15" s="47"/>
      <c r="J15" s="48"/>
      <c r="K15" s="49">
        <v>92</v>
      </c>
      <c r="L15" s="49">
        <v>92</v>
      </c>
      <c r="M15" s="50">
        <f>SUM(K15:L15)</f>
        <v>184</v>
      </c>
    </row>
    <row r="16" spans="1:25" ht="15.75" customHeight="1" x14ac:dyDescent="0.3">
      <c r="A16" s="51" t="s">
        <v>93</v>
      </c>
      <c r="B16" s="52"/>
      <c r="C16" s="53"/>
      <c r="D16" s="27">
        <v>92</v>
      </c>
      <c r="E16" s="27">
        <v>93</v>
      </c>
      <c r="F16" s="28">
        <f>SUM(D16:E16)</f>
        <v>185</v>
      </c>
      <c r="H16" s="51" t="s">
        <v>15</v>
      </c>
      <c r="I16" s="52"/>
      <c r="J16" s="53"/>
      <c r="K16" s="27">
        <v>92</v>
      </c>
      <c r="L16" s="27">
        <v>94</v>
      </c>
      <c r="M16" s="28">
        <f>SUM(K16:L16)</f>
        <v>186</v>
      </c>
    </row>
    <row r="17" spans="1:16" ht="15.75" customHeight="1" x14ac:dyDescent="0.3">
      <c r="A17" s="54" t="s">
        <v>69</v>
      </c>
      <c r="B17" s="55"/>
      <c r="C17" s="56"/>
      <c r="D17" s="57">
        <v>88</v>
      </c>
      <c r="E17" s="57">
        <v>94</v>
      </c>
      <c r="F17" s="58">
        <f>SUM(D17:E17)</f>
        <v>182</v>
      </c>
      <c r="H17" s="54" t="s">
        <v>38</v>
      </c>
      <c r="I17" s="55"/>
      <c r="J17" s="56"/>
      <c r="K17" s="57">
        <v>89</v>
      </c>
      <c r="L17" s="57">
        <v>95</v>
      </c>
      <c r="M17" s="58">
        <f>SUM(K17:L17)</f>
        <v>184</v>
      </c>
    </row>
    <row r="18" spans="1:16" ht="15.75" customHeight="1" x14ac:dyDescent="0.3"/>
    <row r="19" spans="1:16" ht="15.75" customHeight="1" x14ac:dyDescent="0.3">
      <c r="H19" s="60" t="s">
        <v>3</v>
      </c>
      <c r="I19" s="61" t="s">
        <v>193</v>
      </c>
      <c r="J19" s="61" t="s">
        <v>194</v>
      </c>
      <c r="K19" s="61" t="s">
        <v>195</v>
      </c>
      <c r="L19" s="61" t="s">
        <v>196</v>
      </c>
      <c r="M19" s="61" t="s">
        <v>11</v>
      </c>
      <c r="N19" s="62" t="s">
        <v>197</v>
      </c>
    </row>
    <row r="20" spans="1:16" ht="15.75" customHeight="1" x14ac:dyDescent="0.3">
      <c r="B20" s="63" t="s">
        <v>198</v>
      </c>
      <c r="H20" s="489" t="s">
        <v>187</v>
      </c>
      <c r="I20" s="49">
        <v>3</v>
      </c>
      <c r="J20" s="49">
        <v>3</v>
      </c>
      <c r="K20" s="49"/>
      <c r="L20" s="49"/>
      <c r="M20" s="49">
        <v>1693</v>
      </c>
      <c r="N20" s="50">
        <v>6</v>
      </c>
    </row>
    <row r="21" spans="1:16" ht="15.75" customHeight="1" x14ac:dyDescent="0.3">
      <c r="B21" s="314" t="s">
        <v>1429</v>
      </c>
      <c r="H21" s="64" t="s">
        <v>189</v>
      </c>
      <c r="I21" s="27">
        <v>3</v>
      </c>
      <c r="J21" s="27">
        <v>2</v>
      </c>
      <c r="K21" s="27"/>
      <c r="L21" s="27">
        <v>1</v>
      </c>
      <c r="M21" s="27">
        <v>1676</v>
      </c>
      <c r="N21" s="28">
        <v>4</v>
      </c>
    </row>
    <row r="22" spans="1:16" ht="15.75" customHeight="1" x14ac:dyDescent="0.3">
      <c r="B22" s="63" t="s">
        <v>1417</v>
      </c>
      <c r="H22" s="64" t="s">
        <v>191</v>
      </c>
      <c r="I22" s="27">
        <v>3</v>
      </c>
      <c r="J22" s="27">
        <v>2</v>
      </c>
      <c r="K22" s="27"/>
      <c r="L22" s="27">
        <v>1</v>
      </c>
      <c r="M22" s="27">
        <v>1655</v>
      </c>
      <c r="N22" s="28">
        <v>4</v>
      </c>
    </row>
    <row r="23" spans="1:16" ht="15.75" customHeight="1" x14ac:dyDescent="0.3">
      <c r="H23" s="64" t="s">
        <v>192</v>
      </c>
      <c r="I23" s="27">
        <v>3</v>
      </c>
      <c r="J23" s="27">
        <v>2</v>
      </c>
      <c r="K23" s="27"/>
      <c r="L23" s="27">
        <v>1</v>
      </c>
      <c r="M23" s="27">
        <v>1614</v>
      </c>
      <c r="N23" s="28">
        <v>4</v>
      </c>
    </row>
    <row r="24" spans="1:16" ht="15.75" customHeight="1" x14ac:dyDescent="0.3">
      <c r="H24" s="64" t="s">
        <v>188</v>
      </c>
      <c r="I24" s="27">
        <v>3</v>
      </c>
      <c r="J24" s="27"/>
      <c r="K24" s="27"/>
      <c r="L24" s="27">
        <v>3</v>
      </c>
      <c r="M24" s="27">
        <v>1624</v>
      </c>
      <c r="N24" s="28">
        <v>0</v>
      </c>
    </row>
    <row r="25" spans="1:16" ht="15.75" customHeight="1" x14ac:dyDescent="0.3">
      <c r="H25" s="65" t="s">
        <v>185</v>
      </c>
      <c r="I25" s="437">
        <v>3</v>
      </c>
      <c r="J25" s="437"/>
      <c r="K25" s="437"/>
      <c r="L25" s="437">
        <v>3</v>
      </c>
      <c r="M25" s="437">
        <v>1554</v>
      </c>
      <c r="N25" s="438">
        <v>0</v>
      </c>
    </row>
    <row r="26" spans="1:16" ht="15.75" customHeight="1" x14ac:dyDescent="0.3"/>
    <row r="27" spans="1:16" ht="15.75" customHeight="1" x14ac:dyDescent="0.3">
      <c r="A27" s="66"/>
      <c r="B27" s="66"/>
      <c r="C27" s="66"/>
      <c r="D27" s="66"/>
      <c r="E27" s="66"/>
      <c r="F27" s="66"/>
      <c r="G27" s="67"/>
      <c r="H27" s="66"/>
      <c r="I27" s="66"/>
      <c r="J27" s="66"/>
      <c r="K27" s="66"/>
      <c r="L27" s="66"/>
      <c r="M27" s="66"/>
      <c r="N27" s="66"/>
      <c r="P27" s="12"/>
    </row>
    <row r="28" spans="1:16" ht="15.75" customHeight="1" x14ac:dyDescent="0.3"/>
    <row r="29" spans="1:16" ht="15.75" customHeight="1" x14ac:dyDescent="0.3">
      <c r="A29" s="17" t="s">
        <v>5</v>
      </c>
      <c r="B29" s="17"/>
      <c r="C29" s="17"/>
      <c r="D29" s="17"/>
      <c r="E29" s="17"/>
      <c r="F29" s="17"/>
      <c r="G29" s="39"/>
      <c r="H29" s="17"/>
      <c r="I29" s="17"/>
      <c r="J29" s="17"/>
      <c r="K29" s="17"/>
      <c r="L29" s="17"/>
      <c r="M29" s="17"/>
      <c r="N29" s="17"/>
      <c r="O29" s="17"/>
    </row>
    <row r="30" spans="1:16" ht="15.75" customHeight="1" x14ac:dyDescent="0.3">
      <c r="A30" s="40" t="s">
        <v>199</v>
      </c>
      <c r="B30" s="41"/>
      <c r="C30" s="42">
        <v>510</v>
      </c>
      <c r="D30" s="41"/>
      <c r="E30" s="43" t="s">
        <v>12</v>
      </c>
      <c r="F30" s="44">
        <f>SUM(F31:F33)</f>
        <v>528</v>
      </c>
      <c r="G30" s="45" t="s">
        <v>186</v>
      </c>
      <c r="H30" s="40" t="s">
        <v>200</v>
      </c>
      <c r="I30" s="41"/>
      <c r="J30" s="42">
        <v>513</v>
      </c>
      <c r="K30" s="41"/>
      <c r="L30" s="43" t="s">
        <v>12</v>
      </c>
      <c r="M30" s="44">
        <f>SUM(M31:M33)</f>
        <v>516</v>
      </c>
    </row>
    <row r="31" spans="1:16" ht="15.75" customHeight="1" x14ac:dyDescent="0.3">
      <c r="A31" s="46" t="s">
        <v>117</v>
      </c>
      <c r="B31" s="47"/>
      <c r="C31" s="48"/>
      <c r="D31" s="49">
        <v>89</v>
      </c>
      <c r="E31" s="49">
        <v>85</v>
      </c>
      <c r="F31" s="50">
        <f>SUM(D31:E31)</f>
        <v>174</v>
      </c>
      <c r="H31" s="46" t="s">
        <v>106</v>
      </c>
      <c r="I31" s="47"/>
      <c r="J31" s="48"/>
      <c r="K31" s="49">
        <v>85</v>
      </c>
      <c r="L31" s="49">
        <v>84</v>
      </c>
      <c r="M31" s="50">
        <f>SUM(K31:L31)</f>
        <v>169</v>
      </c>
    </row>
    <row r="32" spans="1:16" ht="15.75" customHeight="1" x14ac:dyDescent="0.3">
      <c r="A32" s="51" t="s">
        <v>111</v>
      </c>
      <c r="B32" s="52"/>
      <c r="C32" s="53"/>
      <c r="D32" s="27">
        <v>88</v>
      </c>
      <c r="E32" s="27">
        <v>94</v>
      </c>
      <c r="F32" s="28">
        <f>SUM(D32:E32)</f>
        <v>182</v>
      </c>
      <c r="H32" s="51" t="s">
        <v>160</v>
      </c>
      <c r="I32" s="52"/>
      <c r="J32" s="53"/>
      <c r="K32" s="27">
        <v>81</v>
      </c>
      <c r="L32" s="27">
        <v>82</v>
      </c>
      <c r="M32" s="28">
        <f>SUM(K32:L32)</f>
        <v>163</v>
      </c>
    </row>
    <row r="33" spans="1:14" ht="15.75" customHeight="1" x14ac:dyDescent="0.3">
      <c r="A33" s="54" t="s">
        <v>114</v>
      </c>
      <c r="B33" s="55"/>
      <c r="C33" s="56"/>
      <c r="D33" s="57">
        <v>85</v>
      </c>
      <c r="E33" s="57">
        <v>87</v>
      </c>
      <c r="F33" s="58">
        <f>SUM(D33:E33)</f>
        <v>172</v>
      </c>
      <c r="H33" s="54" t="s">
        <v>39</v>
      </c>
      <c r="I33" s="55"/>
      <c r="J33" s="56"/>
      <c r="K33" s="57">
        <v>93</v>
      </c>
      <c r="L33" s="57">
        <v>91</v>
      </c>
      <c r="M33" s="58">
        <f>SUM(K33:L33)</f>
        <v>184</v>
      </c>
    </row>
    <row r="34" spans="1:14" ht="15.75" customHeight="1" x14ac:dyDescent="0.3"/>
    <row r="35" spans="1:14" ht="15.75" customHeight="1" x14ac:dyDescent="0.3">
      <c r="A35" s="40" t="s">
        <v>201</v>
      </c>
      <c r="B35" s="41"/>
      <c r="C35" s="42">
        <v>524</v>
      </c>
      <c r="D35" s="41"/>
      <c r="E35" s="43" t="s">
        <v>12</v>
      </c>
      <c r="F35" s="44">
        <f>SUM(F36:F38)</f>
        <v>510</v>
      </c>
      <c r="G35" s="45" t="s">
        <v>186</v>
      </c>
      <c r="H35" s="40" t="s">
        <v>202</v>
      </c>
      <c r="I35" s="41"/>
      <c r="J35" s="42">
        <v>523</v>
      </c>
      <c r="K35" s="41"/>
      <c r="L35" s="43" t="s">
        <v>12</v>
      </c>
      <c r="M35" s="44">
        <f>SUM(M36:M38)</f>
        <v>515</v>
      </c>
    </row>
    <row r="36" spans="1:14" ht="15.75" customHeight="1" x14ac:dyDescent="0.3">
      <c r="A36" s="46" t="s">
        <v>110</v>
      </c>
      <c r="B36" s="47"/>
      <c r="C36" s="48"/>
      <c r="D36" s="49">
        <v>76</v>
      </c>
      <c r="E36" s="49">
        <v>78</v>
      </c>
      <c r="F36" s="50">
        <f>SUM(D36:E36)</f>
        <v>154</v>
      </c>
      <c r="H36" s="46" t="s">
        <v>104</v>
      </c>
      <c r="I36" s="47"/>
      <c r="J36" s="48"/>
      <c r="K36" s="49">
        <v>84</v>
      </c>
      <c r="L36" s="49">
        <v>89</v>
      </c>
      <c r="M36" s="50">
        <f>SUM(K36:L36)</f>
        <v>173</v>
      </c>
    </row>
    <row r="37" spans="1:14" ht="15.75" customHeight="1" x14ac:dyDescent="0.3">
      <c r="A37" s="51" t="s">
        <v>89</v>
      </c>
      <c r="B37" s="52"/>
      <c r="C37" s="53"/>
      <c r="D37" s="27">
        <v>87</v>
      </c>
      <c r="E37" s="27">
        <v>87</v>
      </c>
      <c r="F37" s="28">
        <f>SUM(D37:E37)</f>
        <v>174</v>
      </c>
      <c r="H37" s="51" t="s">
        <v>87</v>
      </c>
      <c r="I37" s="52"/>
      <c r="J37" s="53"/>
      <c r="K37" s="27">
        <v>89</v>
      </c>
      <c r="L37" s="27">
        <v>83</v>
      </c>
      <c r="M37" s="28">
        <f>SUM(K37:L37)</f>
        <v>172</v>
      </c>
    </row>
    <row r="38" spans="1:14" ht="15.75" customHeight="1" x14ac:dyDescent="0.3">
      <c r="A38" s="54" t="s">
        <v>121</v>
      </c>
      <c r="B38" s="55"/>
      <c r="C38" s="56"/>
      <c r="D38" s="57">
        <v>90</v>
      </c>
      <c r="E38" s="57">
        <v>92</v>
      </c>
      <c r="F38" s="58">
        <f>SUM(D38:E38)</f>
        <v>182</v>
      </c>
      <c r="H38" s="54" t="s">
        <v>120</v>
      </c>
      <c r="I38" s="55"/>
      <c r="J38" s="56"/>
      <c r="K38" s="57">
        <v>84</v>
      </c>
      <c r="L38" s="57">
        <v>86</v>
      </c>
      <c r="M38" s="58">
        <f>SUM(K38:L38)</f>
        <v>170</v>
      </c>
    </row>
    <row r="39" spans="1:14" ht="15.75" customHeight="1" x14ac:dyDescent="0.3"/>
    <row r="40" spans="1:14" ht="15.75" customHeight="1" x14ac:dyDescent="0.3">
      <c r="A40" s="6" t="s">
        <v>203</v>
      </c>
      <c r="C40" s="68">
        <v>510</v>
      </c>
      <c r="F40" s="430">
        <v>510</v>
      </c>
      <c r="G40" s="45" t="s">
        <v>186</v>
      </c>
      <c r="H40" s="6" t="s">
        <v>204</v>
      </c>
      <c r="J40" s="68">
        <v>515</v>
      </c>
    </row>
    <row r="41" spans="1:14" ht="15.75" customHeight="1" x14ac:dyDescent="0.3"/>
    <row r="42" spans="1:14" ht="15.75" customHeight="1" x14ac:dyDescent="0.3"/>
    <row r="43" spans="1:14" ht="15.75" customHeight="1" x14ac:dyDescent="0.3"/>
    <row r="44" spans="1:14" ht="15.75" customHeight="1" x14ac:dyDescent="0.3"/>
    <row r="45" spans="1:14" ht="15.75" customHeight="1" x14ac:dyDescent="0.3">
      <c r="H45" s="60" t="s">
        <v>5</v>
      </c>
      <c r="I45" s="61" t="s">
        <v>193</v>
      </c>
      <c r="J45" s="61" t="s">
        <v>194</v>
      </c>
      <c r="K45" s="61" t="s">
        <v>195</v>
      </c>
      <c r="L45" s="61" t="s">
        <v>196</v>
      </c>
      <c r="M45" s="61" t="s">
        <v>11</v>
      </c>
      <c r="N45" s="62" t="s">
        <v>197</v>
      </c>
    </row>
    <row r="46" spans="1:14" ht="15.75" customHeight="1" x14ac:dyDescent="0.3">
      <c r="B46" s="63" t="s">
        <v>205</v>
      </c>
      <c r="H46" s="448" t="s">
        <v>199</v>
      </c>
      <c r="I46" s="449">
        <v>3</v>
      </c>
      <c r="J46" s="449">
        <v>3</v>
      </c>
      <c r="K46" s="449"/>
      <c r="L46" s="449"/>
      <c r="M46" s="449">
        <v>1563</v>
      </c>
      <c r="N46" s="450">
        <v>6</v>
      </c>
    </row>
    <row r="47" spans="1:14" ht="15.75" customHeight="1" x14ac:dyDescent="0.3">
      <c r="B47" s="314" t="s">
        <v>1430</v>
      </c>
      <c r="H47" s="451" t="s">
        <v>202</v>
      </c>
      <c r="I47" s="452">
        <v>3</v>
      </c>
      <c r="J47" s="452">
        <v>2</v>
      </c>
      <c r="K47" s="452"/>
      <c r="L47" s="452">
        <v>1</v>
      </c>
      <c r="M47" s="452">
        <v>1560</v>
      </c>
      <c r="N47" s="453">
        <v>4</v>
      </c>
    </row>
    <row r="48" spans="1:14" ht="15.75" customHeight="1" x14ac:dyDescent="0.3">
      <c r="B48" s="63" t="s">
        <v>1417</v>
      </c>
      <c r="H48" s="451" t="s">
        <v>203</v>
      </c>
      <c r="I48" s="452">
        <v>3</v>
      </c>
      <c r="J48" s="452">
        <v>2</v>
      </c>
      <c r="K48" s="452"/>
      <c r="L48" s="452">
        <v>1</v>
      </c>
      <c r="M48" s="452">
        <v>1530</v>
      </c>
      <c r="N48" s="453">
        <v>4</v>
      </c>
    </row>
    <row r="49" spans="1:14" ht="15.75" customHeight="1" x14ac:dyDescent="0.3">
      <c r="H49" s="451" t="s">
        <v>200</v>
      </c>
      <c r="I49" s="452">
        <v>3</v>
      </c>
      <c r="J49" s="452">
        <v>1</v>
      </c>
      <c r="K49" s="452"/>
      <c r="L49" s="452">
        <v>2</v>
      </c>
      <c r="M49" s="452">
        <v>1552</v>
      </c>
      <c r="N49" s="453">
        <v>2</v>
      </c>
    </row>
    <row r="50" spans="1:14" ht="15.75" customHeight="1" x14ac:dyDescent="0.3">
      <c r="H50" s="451" t="s">
        <v>201</v>
      </c>
      <c r="I50" s="452">
        <v>3</v>
      </c>
      <c r="J50" s="452">
        <v>1</v>
      </c>
      <c r="K50" s="452"/>
      <c r="L50" s="452">
        <v>2</v>
      </c>
      <c r="M50" s="452">
        <v>1513</v>
      </c>
      <c r="N50" s="453">
        <v>2</v>
      </c>
    </row>
    <row r="51" spans="1:14" ht="15.75" customHeight="1" x14ac:dyDescent="0.3">
      <c r="H51" s="454" t="s">
        <v>204</v>
      </c>
      <c r="I51" s="455">
        <v>3</v>
      </c>
      <c r="J51" s="455"/>
      <c r="K51" s="455"/>
      <c r="L51" s="455">
        <v>3</v>
      </c>
      <c r="M51" s="455">
        <v>1030</v>
      </c>
      <c r="N51" s="456">
        <v>0</v>
      </c>
    </row>
    <row r="52" spans="1:14" ht="15.75" customHeight="1" x14ac:dyDescent="0.3"/>
    <row r="53" spans="1:14" ht="15.75" customHeight="1" x14ac:dyDescent="0.3">
      <c r="A53" s="6" t="s">
        <v>149</v>
      </c>
      <c r="E53" s="7"/>
      <c r="G53" s="69" t="s">
        <v>1505</v>
      </c>
    </row>
    <row r="54" spans="1:14" ht="15.75" customHeight="1" x14ac:dyDescent="0.3">
      <c r="A54" s="6" t="s">
        <v>1507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7B40F5D9-FE93-44CF-87E3-DCC4F4F839A3}"/>
  </hyperlinks>
  <printOptions horizontalCentered="1"/>
  <pageMargins left="0.31527777777777799" right="0.31527777777777799" top="1.1812499999999999" bottom="0.39374999999999999" header="0.39374999999999999" footer="0.51180555555555496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6E6C3-00A6-4847-A845-DD0BC657FBA4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73" customWidth="1"/>
    <col min="2" max="6" width="5" style="73" customWidth="1"/>
    <col min="7" max="7" width="4.7109375" style="74" customWidth="1"/>
    <col min="8" max="8" width="20.7109375" style="73" customWidth="1"/>
    <col min="9" max="14" width="5" style="73" customWidth="1"/>
    <col min="15" max="22" width="4.140625" style="73" customWidth="1"/>
    <col min="23" max="25" width="10.28515625" style="73"/>
  </cols>
  <sheetData>
    <row r="1" spans="1:25" ht="18" x14ac:dyDescent="0.35">
      <c r="A1" s="276" t="s">
        <v>184</v>
      </c>
      <c r="B1" s="277"/>
      <c r="C1" s="277"/>
      <c r="D1" s="72"/>
      <c r="E1" s="72"/>
      <c r="F1" s="72"/>
      <c r="G1" s="106"/>
      <c r="H1" s="72"/>
      <c r="I1" s="72"/>
      <c r="J1" s="72" t="s">
        <v>1504</v>
      </c>
      <c r="K1" s="71"/>
      <c r="L1" s="72"/>
      <c r="M1" s="72"/>
      <c r="N1" s="71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5">
      <c r="A2" s="75" t="s">
        <v>1</v>
      </c>
      <c r="I2" s="76" t="s">
        <v>1101</v>
      </c>
      <c r="J2" s="107">
        <v>2</v>
      </c>
    </row>
    <row r="3" spans="1:25" ht="15.75" customHeight="1" x14ac:dyDescent="0.3">
      <c r="A3" s="79" t="s">
        <v>45</v>
      </c>
      <c r="B3" s="79"/>
      <c r="C3" s="79"/>
      <c r="D3" s="79"/>
      <c r="E3" s="79"/>
      <c r="F3" s="79"/>
      <c r="G3" s="78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ht="15.75" customHeight="1" x14ac:dyDescent="0.3">
      <c r="A4" s="278" t="s">
        <v>1141</v>
      </c>
      <c r="B4" s="279"/>
      <c r="C4" s="280">
        <v>495</v>
      </c>
      <c r="D4" s="279"/>
      <c r="E4" s="281" t="s">
        <v>12</v>
      </c>
      <c r="F4" s="282">
        <f>SUM(F5:F7)</f>
        <v>485</v>
      </c>
      <c r="G4" s="112" t="s">
        <v>186</v>
      </c>
      <c r="H4" s="278" t="s">
        <v>1142</v>
      </c>
      <c r="I4" s="279"/>
      <c r="J4" s="280">
        <v>444</v>
      </c>
      <c r="K4" s="279"/>
      <c r="L4" s="281" t="s">
        <v>12</v>
      </c>
      <c r="M4" s="282">
        <f>SUM(M5:M7)</f>
        <v>408</v>
      </c>
      <c r="N4"/>
      <c r="O4"/>
      <c r="P4"/>
      <c r="Q4"/>
      <c r="R4"/>
      <c r="S4"/>
      <c r="T4"/>
    </row>
    <row r="5" spans="1:25" ht="15.75" customHeight="1" x14ac:dyDescent="0.3">
      <c r="A5" s="113" t="s">
        <v>105</v>
      </c>
      <c r="B5" s="283"/>
      <c r="C5" s="284"/>
      <c r="D5" s="88">
        <v>72</v>
      </c>
      <c r="E5" s="88">
        <v>79</v>
      </c>
      <c r="F5" s="117">
        <f>SUM(D5:E5)</f>
        <v>151</v>
      </c>
      <c r="G5"/>
      <c r="H5" s="113" t="s">
        <v>167</v>
      </c>
      <c r="I5" s="283"/>
      <c r="J5" s="284"/>
      <c r="K5" s="88">
        <v>84</v>
      </c>
      <c r="L5" s="88">
        <v>58</v>
      </c>
      <c r="M5" s="117">
        <f>SUM(K5:L5)</f>
        <v>142</v>
      </c>
      <c r="N5"/>
      <c r="O5"/>
      <c r="P5"/>
      <c r="Q5"/>
      <c r="R5"/>
      <c r="S5"/>
      <c r="T5"/>
    </row>
    <row r="6" spans="1:25" ht="15.75" customHeight="1" x14ac:dyDescent="0.3">
      <c r="A6" s="118" t="s">
        <v>162</v>
      </c>
      <c r="B6" s="119"/>
      <c r="C6" s="120"/>
      <c r="D6" s="94">
        <v>78</v>
      </c>
      <c r="E6" s="94">
        <v>83</v>
      </c>
      <c r="F6" s="95">
        <f>SUM(D6:E6)</f>
        <v>161</v>
      </c>
      <c r="G6"/>
      <c r="H6" s="118" t="s">
        <v>172</v>
      </c>
      <c r="I6" s="119"/>
      <c r="J6" s="120"/>
      <c r="K6" s="94">
        <v>71</v>
      </c>
      <c r="L6" s="94">
        <v>84</v>
      </c>
      <c r="M6" s="95">
        <f>SUM(K6:L6)</f>
        <v>155</v>
      </c>
      <c r="N6"/>
      <c r="O6"/>
      <c r="P6"/>
      <c r="Q6"/>
      <c r="R6"/>
      <c r="S6"/>
      <c r="T6"/>
    </row>
    <row r="7" spans="1:25" ht="15.75" customHeight="1" x14ac:dyDescent="0.3">
      <c r="A7" s="121" t="s">
        <v>651</v>
      </c>
      <c r="B7" s="122"/>
      <c r="C7" s="123"/>
      <c r="D7" s="96">
        <v>88</v>
      </c>
      <c r="E7" s="96">
        <v>85</v>
      </c>
      <c r="F7" s="97">
        <f>SUM(D7:E7)</f>
        <v>173</v>
      </c>
      <c r="G7"/>
      <c r="H7" s="121" t="s">
        <v>182</v>
      </c>
      <c r="I7" s="122"/>
      <c r="J7" s="123"/>
      <c r="K7" s="96">
        <v>66</v>
      </c>
      <c r="L7" s="96">
        <v>45</v>
      </c>
      <c r="M7" s="97">
        <f>SUM(K7:L7)</f>
        <v>111</v>
      </c>
      <c r="N7"/>
      <c r="O7"/>
      <c r="P7"/>
      <c r="Q7"/>
      <c r="R7"/>
      <c r="S7"/>
      <c r="T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">
      <c r="A9" s="278" t="s">
        <v>1143</v>
      </c>
      <c r="B9" s="279"/>
      <c r="C9" s="280">
        <v>504</v>
      </c>
      <c r="D9" s="279"/>
      <c r="E9" s="281" t="s">
        <v>12</v>
      </c>
      <c r="F9" s="282">
        <f>SUM(F10:F12)</f>
        <v>498</v>
      </c>
      <c r="G9" s="112" t="s">
        <v>186</v>
      </c>
      <c r="H9" s="278" t="s">
        <v>963</v>
      </c>
      <c r="I9" s="279"/>
      <c r="J9" s="280">
        <v>465</v>
      </c>
      <c r="K9" s="279"/>
      <c r="L9" s="281" t="s">
        <v>12</v>
      </c>
      <c r="M9" s="282">
        <f>SUM(M10:M12)</f>
        <v>469</v>
      </c>
      <c r="N9"/>
      <c r="O9"/>
      <c r="P9"/>
      <c r="Q9"/>
      <c r="R9"/>
      <c r="S9"/>
      <c r="T9"/>
    </row>
    <row r="10" spans="1:25" ht="15.75" customHeight="1" x14ac:dyDescent="0.3">
      <c r="A10" s="113" t="s">
        <v>78</v>
      </c>
      <c r="B10" s="283"/>
      <c r="C10" s="284"/>
      <c r="D10" s="88">
        <v>91</v>
      </c>
      <c r="E10" s="88">
        <v>92</v>
      </c>
      <c r="F10" s="117">
        <f>SUM(D10:E10)</f>
        <v>183</v>
      </c>
      <c r="G10"/>
      <c r="H10" s="113" t="s">
        <v>166</v>
      </c>
      <c r="I10" s="283"/>
      <c r="J10" s="284"/>
      <c r="K10" s="88">
        <v>87</v>
      </c>
      <c r="L10" s="88">
        <v>81</v>
      </c>
      <c r="M10" s="117">
        <f>SUM(K10:L10)</f>
        <v>168</v>
      </c>
      <c r="N10"/>
      <c r="O10"/>
      <c r="P10"/>
      <c r="Q10"/>
      <c r="R10"/>
      <c r="S10"/>
      <c r="T10"/>
    </row>
    <row r="11" spans="1:25" ht="15.75" customHeight="1" x14ac:dyDescent="0.3">
      <c r="A11" s="118" t="s">
        <v>159</v>
      </c>
      <c r="B11" s="119"/>
      <c r="C11" s="120"/>
      <c r="D11" s="94">
        <v>68</v>
      </c>
      <c r="E11" s="94">
        <v>79</v>
      </c>
      <c r="F11" s="95">
        <f>SUM(D11:E11)</f>
        <v>147</v>
      </c>
      <c r="G11"/>
      <c r="H11" s="118" t="s">
        <v>316</v>
      </c>
      <c r="I11" s="119"/>
      <c r="J11" s="120"/>
      <c r="K11" s="94">
        <v>76</v>
      </c>
      <c r="L11" s="94">
        <v>76</v>
      </c>
      <c r="M11" s="95">
        <f>SUM(K11:L11)</f>
        <v>152</v>
      </c>
      <c r="N11"/>
      <c r="O11"/>
      <c r="P11"/>
      <c r="Q11"/>
      <c r="R11"/>
      <c r="S11"/>
      <c r="T11"/>
    </row>
    <row r="12" spans="1:25" ht="15.75" customHeight="1" x14ac:dyDescent="0.3">
      <c r="A12" s="121" t="s">
        <v>163</v>
      </c>
      <c r="B12" s="122"/>
      <c r="C12" s="123"/>
      <c r="D12" s="96">
        <v>78</v>
      </c>
      <c r="E12" s="96">
        <v>90</v>
      </c>
      <c r="F12" s="97">
        <f>SUM(D12:E12)</f>
        <v>168</v>
      </c>
      <c r="G12"/>
      <c r="H12" s="121" t="s">
        <v>161</v>
      </c>
      <c r="I12" s="122"/>
      <c r="J12" s="123"/>
      <c r="K12" s="96">
        <v>74</v>
      </c>
      <c r="L12" s="96">
        <v>75</v>
      </c>
      <c r="M12" s="97">
        <f>SUM(K12:L12)</f>
        <v>149</v>
      </c>
      <c r="N12"/>
      <c r="O12"/>
      <c r="P12"/>
      <c r="Q12"/>
      <c r="R12"/>
      <c r="S12"/>
      <c r="T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">
      <c r="A14" t="s">
        <v>1144</v>
      </c>
      <c r="B14"/>
      <c r="C14" s="135">
        <v>447</v>
      </c>
      <c r="D14"/>
      <c r="E14"/>
      <c r="F14" s="421">
        <v>447</v>
      </c>
      <c r="G14" s="112" t="s">
        <v>186</v>
      </c>
      <c r="H14" t="s">
        <v>1145</v>
      </c>
      <c r="I14"/>
      <c r="J14" s="135">
        <v>460</v>
      </c>
      <c r="K14"/>
      <c r="L14"/>
      <c r="M14"/>
      <c r="N14"/>
      <c r="O14"/>
      <c r="P14"/>
      <c r="Q14"/>
      <c r="R14"/>
      <c r="S14"/>
      <c r="T14"/>
    </row>
    <row r="15" spans="1:25" ht="15.75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ht="15.7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H19" s="285" t="s">
        <v>45</v>
      </c>
      <c r="I19" s="286" t="s">
        <v>193</v>
      </c>
      <c r="J19" s="286" t="s">
        <v>194</v>
      </c>
      <c r="K19" s="286" t="s">
        <v>195</v>
      </c>
      <c r="L19" s="286" t="s">
        <v>196</v>
      </c>
      <c r="M19" s="286" t="s">
        <v>11</v>
      </c>
      <c r="N19" s="287" t="s">
        <v>197</v>
      </c>
    </row>
    <row r="20" spans="1:20" ht="15.75" customHeight="1" x14ac:dyDescent="0.3">
      <c r="B20" s="80" t="s">
        <v>1146</v>
      </c>
      <c r="H20" s="136" t="s">
        <v>1143</v>
      </c>
      <c r="I20" s="137">
        <v>3</v>
      </c>
      <c r="J20" s="137">
        <v>3</v>
      </c>
      <c r="K20" s="137"/>
      <c r="L20" s="137"/>
      <c r="M20" s="137">
        <v>1524</v>
      </c>
      <c r="N20" s="138">
        <v>6</v>
      </c>
      <c r="O20"/>
      <c r="P20"/>
    </row>
    <row r="21" spans="1:20" ht="15.75" customHeight="1" x14ac:dyDescent="0.3">
      <c r="B21" s="312" t="s">
        <v>1419</v>
      </c>
      <c r="H21" s="139" t="s">
        <v>1141</v>
      </c>
      <c r="I21" s="140">
        <v>3</v>
      </c>
      <c r="J21" s="140">
        <v>3</v>
      </c>
      <c r="K21" s="140"/>
      <c r="L21" s="140"/>
      <c r="M21" s="140">
        <v>1499</v>
      </c>
      <c r="N21" s="141">
        <v>6</v>
      </c>
      <c r="O21"/>
      <c r="P21"/>
    </row>
    <row r="22" spans="1:20" ht="15.75" customHeight="1" x14ac:dyDescent="0.3">
      <c r="B22" s="80" t="s">
        <v>1417</v>
      </c>
      <c r="H22" s="139" t="s">
        <v>963</v>
      </c>
      <c r="I22" s="140">
        <v>3</v>
      </c>
      <c r="J22" s="140">
        <v>2</v>
      </c>
      <c r="K22" s="140"/>
      <c r="L22" s="140">
        <v>1</v>
      </c>
      <c r="M22" s="140">
        <v>1408</v>
      </c>
      <c r="N22" s="141">
        <v>4</v>
      </c>
      <c r="O22"/>
      <c r="P22"/>
    </row>
    <row r="23" spans="1:20" ht="15.75" customHeight="1" x14ac:dyDescent="0.3">
      <c r="H23" s="139" t="s">
        <v>1144</v>
      </c>
      <c r="I23" s="140">
        <v>3</v>
      </c>
      <c r="J23" s="140">
        <v>1</v>
      </c>
      <c r="K23" s="140"/>
      <c r="L23" s="140">
        <v>2</v>
      </c>
      <c r="M23" s="140">
        <v>1341</v>
      </c>
      <c r="N23" s="141">
        <v>2</v>
      </c>
      <c r="O23"/>
      <c r="P23"/>
    </row>
    <row r="24" spans="1:20" ht="15.75" customHeight="1" x14ac:dyDescent="0.3">
      <c r="H24" s="139" t="s">
        <v>1142</v>
      </c>
      <c r="I24" s="140">
        <v>3</v>
      </c>
      <c r="J24" s="140"/>
      <c r="K24" s="140"/>
      <c r="L24" s="140">
        <v>3</v>
      </c>
      <c r="M24" s="140">
        <v>1288</v>
      </c>
      <c r="N24" s="141">
        <v>0</v>
      </c>
      <c r="O24"/>
      <c r="P24"/>
    </row>
    <row r="25" spans="1:20" ht="15.75" customHeight="1" x14ac:dyDescent="0.3">
      <c r="H25" s="142" t="s">
        <v>1145</v>
      </c>
      <c r="I25" s="143">
        <v>3</v>
      </c>
      <c r="J25" s="143"/>
      <c r="K25" s="143"/>
      <c r="L25" s="143">
        <v>3</v>
      </c>
      <c r="M25" s="143">
        <v>920</v>
      </c>
      <c r="N25" s="144">
        <v>0</v>
      </c>
      <c r="O25"/>
      <c r="P25"/>
    </row>
    <row r="26" spans="1:20" ht="15.75" customHeight="1" x14ac:dyDescent="0.3"/>
    <row r="27" spans="1:20" ht="15.75" customHeight="1" x14ac:dyDescent="0.3">
      <c r="A27" s="73" t="s">
        <v>1140</v>
      </c>
      <c r="E27" s="74"/>
      <c r="G27" s="145" t="s">
        <v>1505</v>
      </c>
    </row>
    <row r="28" spans="1:20" ht="15.75" customHeight="1" x14ac:dyDescent="0.3">
      <c r="A28" s="73" t="s">
        <v>1506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12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12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112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11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/>
      <c r="B33"/>
      <c r="C33"/>
      <c r="D33"/>
      <c r="E33"/>
      <c r="F33"/>
      <c r="G33" s="112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112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/>
      <c r="B35"/>
      <c r="C35"/>
      <c r="D35"/>
      <c r="E35"/>
      <c r="F35"/>
      <c r="G35" s="112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/>
      <c r="B36"/>
      <c r="C36"/>
      <c r="D36"/>
      <c r="E36"/>
      <c r="F36"/>
      <c r="G36" s="112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/>
      <c r="B37"/>
      <c r="C37"/>
      <c r="D37"/>
      <c r="E37"/>
      <c r="F37"/>
      <c r="G37" s="112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/>
      <c r="B38"/>
      <c r="C38"/>
      <c r="D38"/>
      <c r="E38"/>
      <c r="F38"/>
      <c r="G38" s="112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112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/>
      <c r="B40"/>
      <c r="C40"/>
      <c r="D40"/>
      <c r="E40"/>
      <c r="F40"/>
      <c r="G40" s="112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 s="112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 s="11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 s="112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112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A45"/>
      <c r="B45"/>
      <c r="C45"/>
      <c r="D45"/>
      <c r="E45"/>
      <c r="F45"/>
      <c r="G45" s="112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12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12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12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12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12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12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12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4ADE0E96-4020-441B-94DC-5404EEFE9A5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B6276-33E8-46DB-8609-1DCC82C40FF7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90" customWidth="1"/>
    <col min="2" max="3" width="20.7109375" style="291" customWidth="1"/>
    <col min="4" max="10" width="5" style="291" customWidth="1"/>
    <col min="11" max="11" width="1.7109375" style="291" customWidth="1"/>
    <col min="12" max="12" width="2.7109375" style="290" customWidth="1"/>
    <col min="13" max="14" width="20.7109375" style="291" customWidth="1"/>
    <col min="15" max="21" width="5" style="291" customWidth="1"/>
    <col min="22" max="25" width="4.7109375" style="291" customWidth="1"/>
    <col min="26" max="26" width="4.7109375" customWidth="1"/>
  </cols>
  <sheetData>
    <row r="1" spans="1:25" ht="18" x14ac:dyDescent="0.35">
      <c r="A1" s="288"/>
      <c r="B1" s="289" t="s">
        <v>1147</v>
      </c>
      <c r="C1" s="289"/>
      <c r="D1" s="72"/>
      <c r="E1" s="72"/>
      <c r="F1" s="72"/>
      <c r="G1" s="72"/>
      <c r="H1" s="72"/>
      <c r="I1" s="72" t="s">
        <v>1504</v>
      </c>
      <c r="J1" s="289"/>
      <c r="K1" s="72"/>
      <c r="L1" s="288"/>
      <c r="M1" s="289"/>
      <c r="N1" s="289"/>
      <c r="O1" s="72"/>
      <c r="P1" s="72"/>
      <c r="Q1" s="72"/>
      <c r="R1" s="72"/>
      <c r="S1" s="72"/>
      <c r="T1" s="72"/>
      <c r="U1" s="72"/>
      <c r="V1" s="72"/>
      <c r="W1" s="72"/>
      <c r="X1" s="289"/>
      <c r="Y1" s="289"/>
    </row>
    <row r="2" spans="1:25" ht="15.75" customHeight="1" x14ac:dyDescent="0.3">
      <c r="B2" s="75" t="s">
        <v>1</v>
      </c>
      <c r="I2" s="292" t="s">
        <v>1148</v>
      </c>
    </row>
    <row r="3" spans="1:25" ht="15.75" customHeight="1" x14ac:dyDescent="0.3">
      <c r="A3" s="293"/>
      <c r="B3" s="294" t="s">
        <v>3</v>
      </c>
      <c r="C3" s="295" t="s">
        <v>1149</v>
      </c>
      <c r="D3" s="295"/>
      <c r="E3" s="295" t="s">
        <v>1413</v>
      </c>
      <c r="F3" s="294"/>
      <c r="G3" s="294"/>
      <c r="H3" s="294"/>
      <c r="I3" s="294"/>
      <c r="J3" s="294"/>
      <c r="K3" s="294"/>
      <c r="L3" s="293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</row>
    <row r="4" spans="1:25" ht="15.75" customHeight="1" x14ac:dyDescent="0.3">
      <c r="A4" s="270">
        <v>3</v>
      </c>
      <c r="B4" s="296" t="s">
        <v>7</v>
      </c>
      <c r="C4" s="296" t="s">
        <v>8</v>
      </c>
      <c r="D4" s="297">
        <v>150</v>
      </c>
      <c r="E4" s="297">
        <v>20</v>
      </c>
      <c r="F4" s="297">
        <v>10</v>
      </c>
      <c r="G4" s="297" t="s">
        <v>9</v>
      </c>
      <c r="H4" s="297" t="s">
        <v>10</v>
      </c>
      <c r="I4" s="297" t="s">
        <v>11</v>
      </c>
      <c r="J4" s="298" t="s">
        <v>12</v>
      </c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</row>
    <row r="5" spans="1:25" ht="15.75" customHeight="1" x14ac:dyDescent="0.3">
      <c r="A5" s="391">
        <v>5</v>
      </c>
      <c r="B5" s="485" t="s">
        <v>398</v>
      </c>
      <c r="C5" s="316" t="s">
        <v>72</v>
      </c>
      <c r="D5" s="392">
        <v>95</v>
      </c>
      <c r="E5" s="392">
        <v>89</v>
      </c>
      <c r="F5" s="392">
        <v>94</v>
      </c>
      <c r="G5" s="392">
        <f>SUM(D5:F5)</f>
        <v>278</v>
      </c>
      <c r="H5" s="392">
        <v>7</v>
      </c>
      <c r="I5" s="392">
        <v>836</v>
      </c>
      <c r="J5" s="473">
        <v>21</v>
      </c>
      <c r="L5" s="130"/>
      <c r="M5" s="130"/>
      <c r="N5" s="130"/>
      <c r="O5" s="130"/>
      <c r="P5" s="130"/>
      <c r="Q5" s="130"/>
      <c r="R5" s="130"/>
      <c r="S5" s="130"/>
      <c r="T5" s="130"/>
      <c r="U5" s="130"/>
    </row>
    <row r="6" spans="1:25" ht="15.75" customHeight="1" x14ac:dyDescent="0.3">
      <c r="A6" s="300">
        <v>4</v>
      </c>
      <c r="B6" s="92" t="s">
        <v>438</v>
      </c>
      <c r="C6" s="92" t="s">
        <v>18</v>
      </c>
      <c r="D6" s="94">
        <v>91</v>
      </c>
      <c r="E6" s="94">
        <v>94</v>
      </c>
      <c r="F6" s="94">
        <v>90</v>
      </c>
      <c r="G6" s="301">
        <f>SUM(D6:F6)</f>
        <v>275</v>
      </c>
      <c r="H6" s="299">
        <v>6</v>
      </c>
      <c r="I6" s="94">
        <v>823</v>
      </c>
      <c r="J6" s="95">
        <v>18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73"/>
      <c r="W6" s="73"/>
    </row>
    <row r="7" spans="1:25" ht="15.75" customHeight="1" x14ac:dyDescent="0.3">
      <c r="A7" s="300">
        <v>7</v>
      </c>
      <c r="B7" s="92" t="s">
        <v>478</v>
      </c>
      <c r="C7" s="92" t="s">
        <v>18</v>
      </c>
      <c r="D7" s="301">
        <v>84</v>
      </c>
      <c r="E7" s="301">
        <v>89</v>
      </c>
      <c r="F7" s="301">
        <v>92</v>
      </c>
      <c r="G7" s="301">
        <f>SUM(D7:F7)</f>
        <v>265</v>
      </c>
      <c r="H7" s="299">
        <v>4</v>
      </c>
      <c r="I7" s="301">
        <v>803</v>
      </c>
      <c r="J7" s="302">
        <v>14</v>
      </c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X7" s="73"/>
      <c r="Y7" s="73"/>
    </row>
    <row r="8" spans="1:25" ht="15.75" customHeight="1" x14ac:dyDescent="0.3">
      <c r="A8" s="300">
        <v>6</v>
      </c>
      <c r="B8" s="92" t="s">
        <v>423</v>
      </c>
      <c r="C8" s="92" t="s">
        <v>40</v>
      </c>
      <c r="D8" s="301">
        <v>88</v>
      </c>
      <c r="E8" s="301">
        <v>85</v>
      </c>
      <c r="F8" s="301">
        <v>86</v>
      </c>
      <c r="G8" s="301">
        <f>SUM(D8:F8)</f>
        <v>259</v>
      </c>
      <c r="H8" s="299">
        <v>3</v>
      </c>
      <c r="I8" s="301">
        <v>795</v>
      </c>
      <c r="J8" s="302">
        <v>12</v>
      </c>
      <c r="K8" s="74"/>
      <c r="L8" s="73"/>
      <c r="M8" s="73"/>
      <c r="N8" s="73"/>
      <c r="O8" s="73"/>
      <c r="P8" s="73"/>
      <c r="Q8" s="73"/>
      <c r="R8" s="73"/>
      <c r="S8" s="73"/>
      <c r="T8" s="73"/>
      <c r="U8" s="73"/>
      <c r="V8" s="130"/>
      <c r="X8" s="73"/>
      <c r="Y8" s="73"/>
    </row>
    <row r="9" spans="1:25" ht="15.75" customHeight="1" x14ac:dyDescent="0.3">
      <c r="A9" s="300">
        <v>1</v>
      </c>
      <c r="B9" s="92" t="s">
        <v>432</v>
      </c>
      <c r="C9" s="92" t="s">
        <v>18</v>
      </c>
      <c r="D9" s="301">
        <v>86</v>
      </c>
      <c r="E9" s="301">
        <v>93</v>
      </c>
      <c r="F9" s="301">
        <v>88</v>
      </c>
      <c r="G9" s="301">
        <f>SUM(D9:F9)</f>
        <v>267</v>
      </c>
      <c r="H9" s="299">
        <v>5</v>
      </c>
      <c r="I9" s="146">
        <v>767</v>
      </c>
      <c r="J9" s="147">
        <v>10</v>
      </c>
      <c r="M9" s="73"/>
      <c r="V9" s="130"/>
    </row>
    <row r="10" spans="1:25" ht="15.75" customHeight="1" x14ac:dyDescent="0.3">
      <c r="A10" s="300">
        <v>3</v>
      </c>
      <c r="B10" s="92" t="s">
        <v>625</v>
      </c>
      <c r="C10" s="92" t="s">
        <v>72</v>
      </c>
      <c r="D10" s="94">
        <v>89</v>
      </c>
      <c r="E10" s="94">
        <v>90</v>
      </c>
      <c r="F10" s="94">
        <v>78</v>
      </c>
      <c r="G10" s="301">
        <f>SUM(D10:F10)</f>
        <v>257</v>
      </c>
      <c r="H10" s="299">
        <v>2</v>
      </c>
      <c r="I10" s="94">
        <v>759</v>
      </c>
      <c r="J10" s="95">
        <v>7</v>
      </c>
      <c r="M10" s="73"/>
      <c r="V10" s="73"/>
      <c r="W10" s="73"/>
    </row>
    <row r="11" spans="1:25" ht="15.75" customHeight="1" x14ac:dyDescent="0.3">
      <c r="A11" s="393">
        <v>2</v>
      </c>
      <c r="B11" s="321" t="s">
        <v>1150</v>
      </c>
      <c r="C11" s="321" t="s">
        <v>72</v>
      </c>
      <c r="D11" s="394">
        <v>75</v>
      </c>
      <c r="E11" s="394">
        <v>62</v>
      </c>
      <c r="F11" s="394">
        <v>78</v>
      </c>
      <c r="G11" s="394">
        <f>SUM(D11:F11)</f>
        <v>215</v>
      </c>
      <c r="H11" s="395">
        <v>1</v>
      </c>
      <c r="I11" s="303">
        <v>651</v>
      </c>
      <c r="J11" s="304">
        <v>3</v>
      </c>
      <c r="L11" s="291"/>
    </row>
    <row r="12" spans="1:25" ht="15.75" customHeight="1" x14ac:dyDescent="0.3">
      <c r="A12" s="291"/>
      <c r="L12" s="291"/>
    </row>
    <row r="13" spans="1:25" ht="15.75" customHeight="1" x14ac:dyDescent="0.3">
      <c r="A13" s="293"/>
      <c r="B13" s="294" t="s">
        <v>5</v>
      </c>
      <c r="C13" s="295" t="s">
        <v>1151</v>
      </c>
      <c r="D13" s="295"/>
      <c r="E13" s="295" t="s">
        <v>1414</v>
      </c>
      <c r="F13" s="294"/>
      <c r="G13" s="294"/>
      <c r="H13" s="294"/>
      <c r="I13" s="294"/>
      <c r="J13" s="294"/>
      <c r="L13" s="291"/>
    </row>
    <row r="14" spans="1:25" ht="15.75" customHeight="1" x14ac:dyDescent="0.3">
      <c r="A14" s="270">
        <v>3</v>
      </c>
      <c r="B14" s="296" t="s">
        <v>7</v>
      </c>
      <c r="C14" s="296" t="s">
        <v>8</v>
      </c>
      <c r="D14" s="297">
        <v>150</v>
      </c>
      <c r="E14" s="297">
        <v>20</v>
      </c>
      <c r="F14" s="297">
        <v>10</v>
      </c>
      <c r="G14" s="297" t="s">
        <v>9</v>
      </c>
      <c r="H14" s="297" t="s">
        <v>10</v>
      </c>
      <c r="I14" s="297" t="s">
        <v>11</v>
      </c>
      <c r="J14" s="298" t="s">
        <v>12</v>
      </c>
      <c r="L14" s="291"/>
    </row>
    <row r="15" spans="1:25" ht="15.75" customHeight="1" x14ac:dyDescent="0.3">
      <c r="A15" s="391">
        <v>5</v>
      </c>
      <c r="B15" s="316" t="s">
        <v>954</v>
      </c>
      <c r="C15" s="316" t="s">
        <v>72</v>
      </c>
      <c r="D15" s="392">
        <v>87</v>
      </c>
      <c r="E15" s="392">
        <v>85</v>
      </c>
      <c r="F15" s="392">
        <v>78</v>
      </c>
      <c r="G15" s="392">
        <f>SUM(D15:F15)</f>
        <v>250</v>
      </c>
      <c r="H15" s="392">
        <v>6</v>
      </c>
      <c r="I15" s="392">
        <v>770</v>
      </c>
      <c r="J15" s="473">
        <v>20</v>
      </c>
      <c r="L15" s="291"/>
    </row>
    <row r="16" spans="1:25" ht="15.75" customHeight="1" x14ac:dyDescent="0.3">
      <c r="A16" s="300">
        <v>7</v>
      </c>
      <c r="B16" s="92" t="s">
        <v>529</v>
      </c>
      <c r="C16" s="92" t="s">
        <v>18</v>
      </c>
      <c r="D16" s="301">
        <v>85</v>
      </c>
      <c r="E16" s="301">
        <v>91</v>
      </c>
      <c r="F16" s="301">
        <v>81</v>
      </c>
      <c r="G16" s="301">
        <f>SUM(D16:F16)</f>
        <v>257</v>
      </c>
      <c r="H16" s="299">
        <v>7</v>
      </c>
      <c r="I16" s="301">
        <v>755</v>
      </c>
      <c r="J16" s="302">
        <v>17</v>
      </c>
      <c r="L16" s="291"/>
    </row>
    <row r="17" spans="1:12" ht="15.75" customHeight="1" x14ac:dyDescent="0.3">
      <c r="A17" s="300">
        <v>3</v>
      </c>
      <c r="B17" s="92" t="s">
        <v>510</v>
      </c>
      <c r="C17" s="92" t="s">
        <v>18</v>
      </c>
      <c r="D17" s="301">
        <v>85</v>
      </c>
      <c r="E17" s="301">
        <v>82</v>
      </c>
      <c r="F17" s="301">
        <v>76</v>
      </c>
      <c r="G17" s="301">
        <f>SUM(D17:F17)</f>
        <v>243</v>
      </c>
      <c r="H17" s="299">
        <v>5</v>
      </c>
      <c r="I17" s="301">
        <v>725</v>
      </c>
      <c r="J17" s="302">
        <v>14</v>
      </c>
      <c r="L17" s="291"/>
    </row>
    <row r="18" spans="1:12" ht="15.75" customHeight="1" x14ac:dyDescent="0.3">
      <c r="A18" s="300">
        <v>4</v>
      </c>
      <c r="B18" s="92" t="s">
        <v>527</v>
      </c>
      <c r="C18" s="92" t="s">
        <v>18</v>
      </c>
      <c r="D18" s="301">
        <v>68</v>
      </c>
      <c r="E18" s="301">
        <v>83</v>
      </c>
      <c r="F18" s="301">
        <v>79</v>
      </c>
      <c r="G18" s="301">
        <f>SUM(D18:F18)</f>
        <v>230</v>
      </c>
      <c r="H18" s="299">
        <v>4</v>
      </c>
      <c r="I18" s="301">
        <v>699</v>
      </c>
      <c r="J18" s="302">
        <v>10</v>
      </c>
      <c r="L18" s="291"/>
    </row>
    <row r="19" spans="1:12" ht="15.75" customHeight="1" x14ac:dyDescent="0.3">
      <c r="A19" s="300">
        <v>6</v>
      </c>
      <c r="B19" s="92" t="s">
        <v>1024</v>
      </c>
      <c r="C19" s="92" t="s">
        <v>18</v>
      </c>
      <c r="D19" s="301">
        <v>79</v>
      </c>
      <c r="E19" s="301">
        <v>79</v>
      </c>
      <c r="F19" s="301">
        <v>71</v>
      </c>
      <c r="G19" s="301">
        <f>SUM(D19:F19)</f>
        <v>229</v>
      </c>
      <c r="H19" s="299">
        <v>3</v>
      </c>
      <c r="I19" s="301">
        <v>694</v>
      </c>
      <c r="J19" s="302">
        <v>9</v>
      </c>
      <c r="L19" s="291"/>
    </row>
    <row r="20" spans="1:12" ht="15.75" customHeight="1" x14ac:dyDescent="0.3">
      <c r="A20" s="300">
        <v>1</v>
      </c>
      <c r="B20" s="92" t="s">
        <v>112</v>
      </c>
      <c r="C20" s="92" t="s">
        <v>40</v>
      </c>
      <c r="D20" s="301">
        <v>81</v>
      </c>
      <c r="E20" s="301">
        <v>67</v>
      </c>
      <c r="F20" s="301">
        <v>74</v>
      </c>
      <c r="G20" s="301">
        <f>SUM(D20:F20)</f>
        <v>222</v>
      </c>
      <c r="H20" s="299">
        <v>2</v>
      </c>
      <c r="I20" s="146">
        <v>685</v>
      </c>
      <c r="J20" s="147">
        <v>7</v>
      </c>
      <c r="L20" s="291"/>
    </row>
    <row r="21" spans="1:12" ht="15.75" customHeight="1" x14ac:dyDescent="0.3">
      <c r="A21" s="393">
        <v>2</v>
      </c>
      <c r="B21" s="321" t="s">
        <v>491</v>
      </c>
      <c r="C21" s="321" t="s">
        <v>18</v>
      </c>
      <c r="D21" s="394" t="s">
        <v>30</v>
      </c>
      <c r="E21" s="394"/>
      <c r="F21" s="394"/>
      <c r="G21" s="394">
        <f>SUM(D21:F21)</f>
        <v>0</v>
      </c>
      <c r="H21" s="395">
        <v>0</v>
      </c>
      <c r="I21" s="303">
        <v>465</v>
      </c>
      <c r="J21" s="304">
        <v>6</v>
      </c>
      <c r="L21" s="291"/>
    </row>
    <row r="22" spans="1:12" ht="15.75" customHeight="1" x14ac:dyDescent="0.3">
      <c r="A22" s="291"/>
      <c r="L22" s="291"/>
    </row>
    <row r="23" spans="1:12" ht="15.75" customHeight="1" x14ac:dyDescent="0.3">
      <c r="A23" s="291"/>
      <c r="B23" s="294" t="s">
        <v>223</v>
      </c>
      <c r="L23" s="291"/>
    </row>
    <row r="24" spans="1:12" ht="15.75" customHeight="1" x14ac:dyDescent="0.3">
      <c r="A24" s="291"/>
      <c r="L24" s="291"/>
    </row>
    <row r="25" spans="1:12" ht="15.75" customHeight="1" x14ac:dyDescent="0.3">
      <c r="A25" s="291"/>
      <c r="B25" s="73" t="s">
        <v>1152</v>
      </c>
      <c r="C25" s="73"/>
      <c r="D25" s="73"/>
      <c r="E25" s="73"/>
      <c r="F25" s="98" t="s">
        <v>1505</v>
      </c>
      <c r="G25" s="73"/>
      <c r="L25" s="291"/>
    </row>
    <row r="26" spans="1:12" ht="15.75" customHeight="1" x14ac:dyDescent="0.3">
      <c r="A26" s="291"/>
      <c r="B26" s="73" t="s">
        <v>1506</v>
      </c>
      <c r="C26" s="73"/>
      <c r="D26" s="73"/>
      <c r="E26" s="73"/>
      <c r="F26" s="73"/>
      <c r="G26" s="73"/>
      <c r="L26" s="291"/>
    </row>
    <row r="27" spans="1:12" ht="15.75" customHeight="1" x14ac:dyDescent="0.3">
      <c r="A27" s="291"/>
      <c r="L27" s="291"/>
    </row>
    <row r="28" spans="1:12" ht="15.75" customHeight="1" x14ac:dyDescent="0.3">
      <c r="A28" s="291"/>
      <c r="L28" s="291"/>
    </row>
    <row r="29" spans="1:12" ht="15.75" customHeight="1" x14ac:dyDescent="0.3">
      <c r="A29" s="291"/>
      <c r="L29" s="291"/>
    </row>
    <row r="30" spans="1:12" ht="15.75" customHeight="1" x14ac:dyDescent="0.3">
      <c r="A30" s="291"/>
      <c r="L30" s="291"/>
    </row>
    <row r="31" spans="1:12" ht="15.75" customHeight="1" x14ac:dyDescent="0.3">
      <c r="A31" s="291"/>
      <c r="L31" s="291"/>
    </row>
    <row r="32" spans="1:12" ht="15.75" customHeight="1" x14ac:dyDescent="0.3">
      <c r="A32" s="291"/>
      <c r="L32" s="291"/>
    </row>
    <row r="33" spans="1:12" ht="15.75" customHeight="1" x14ac:dyDescent="0.3">
      <c r="A33" s="291"/>
      <c r="L33" s="291"/>
    </row>
    <row r="34" spans="1:12" ht="15.75" customHeight="1" x14ac:dyDescent="0.3">
      <c r="A34" s="291"/>
      <c r="L34" s="291"/>
    </row>
    <row r="35" spans="1:12" ht="15.75" customHeight="1" x14ac:dyDescent="0.3">
      <c r="A35" s="291"/>
      <c r="L35" s="291"/>
    </row>
    <row r="36" spans="1:12" ht="15.75" customHeight="1" x14ac:dyDescent="0.3">
      <c r="A36" s="291"/>
      <c r="L36" s="291"/>
    </row>
    <row r="37" spans="1:12" ht="15.75" customHeight="1" x14ac:dyDescent="0.3">
      <c r="A37" s="291"/>
      <c r="L37" s="291"/>
    </row>
    <row r="38" spans="1:12" ht="15.75" customHeight="1" x14ac:dyDescent="0.3">
      <c r="A38" s="291"/>
      <c r="L38" s="291"/>
    </row>
    <row r="39" spans="1:12" ht="15.75" customHeight="1" x14ac:dyDescent="0.3">
      <c r="A39" s="291"/>
      <c r="L39" s="291"/>
    </row>
    <row r="40" spans="1:12" ht="15.75" customHeight="1" x14ac:dyDescent="0.3">
      <c r="A40" s="291"/>
      <c r="L40" s="291"/>
    </row>
    <row r="41" spans="1:12" ht="15.75" customHeight="1" x14ac:dyDescent="0.3">
      <c r="A41" s="291"/>
      <c r="L41" s="291"/>
    </row>
    <row r="42" spans="1:12" ht="15.75" customHeight="1" x14ac:dyDescent="0.3">
      <c r="A42" s="291"/>
      <c r="L42" s="291"/>
    </row>
    <row r="43" spans="1:12" ht="15.75" customHeight="1" x14ac:dyDescent="0.3">
      <c r="A43" s="291"/>
      <c r="L43" s="291"/>
    </row>
    <row r="44" spans="1:12" ht="15.75" customHeight="1" x14ac:dyDescent="0.3">
      <c r="A44" s="291"/>
      <c r="L44" s="291"/>
    </row>
    <row r="45" spans="1:12" ht="15.75" customHeight="1" x14ac:dyDescent="0.3">
      <c r="A45" s="291"/>
      <c r="L45" s="291"/>
    </row>
    <row r="46" spans="1:12" ht="15.75" customHeight="1" x14ac:dyDescent="0.3">
      <c r="A46" s="291"/>
      <c r="L46" s="291"/>
    </row>
    <row r="47" spans="1:12" ht="15.75" customHeight="1" x14ac:dyDescent="0.3">
      <c r="A47" s="291"/>
      <c r="L47" s="291"/>
    </row>
    <row r="48" spans="1:12" ht="15.75" customHeight="1" x14ac:dyDescent="0.3">
      <c r="A48" s="291"/>
      <c r="L48" s="291"/>
    </row>
    <row r="49" spans="1:12" ht="15.75" customHeight="1" x14ac:dyDescent="0.3">
      <c r="A49" s="291"/>
      <c r="L49" s="291"/>
    </row>
    <row r="50" spans="1:12" ht="15.75" customHeight="1" x14ac:dyDescent="0.3">
      <c r="A50" s="291"/>
      <c r="L50" s="291"/>
    </row>
    <row r="51" spans="1:12" ht="15.75" customHeight="1" x14ac:dyDescent="0.3">
      <c r="A51" s="291"/>
      <c r="L51" s="291"/>
    </row>
    <row r="52" spans="1:12" ht="15.75" customHeight="1" x14ac:dyDescent="0.3">
      <c r="A52" s="291"/>
      <c r="L52" s="291"/>
    </row>
    <row r="53" spans="1:12" ht="15.75" customHeight="1" x14ac:dyDescent="0.3">
      <c r="A53" s="291"/>
      <c r="L53" s="291"/>
    </row>
    <row r="54" spans="1:12" ht="15.75" customHeight="1" x14ac:dyDescent="0.3">
      <c r="A54" s="291"/>
      <c r="L54" s="291"/>
    </row>
    <row r="55" spans="1:12" ht="15.75" customHeight="1" x14ac:dyDescent="0.3">
      <c r="A55" s="291"/>
      <c r="L55" s="291"/>
    </row>
    <row r="56" spans="1:12" ht="15.75" customHeight="1" x14ac:dyDescent="0.3">
      <c r="A56" s="291"/>
      <c r="L56" s="291"/>
    </row>
    <row r="57" spans="1:12" ht="15.75" customHeight="1" x14ac:dyDescent="0.3">
      <c r="A57" s="291"/>
      <c r="L57" s="291"/>
    </row>
    <row r="58" spans="1:12" ht="15.75" customHeight="1" x14ac:dyDescent="0.3">
      <c r="A58" s="291"/>
      <c r="L58" s="291"/>
    </row>
    <row r="59" spans="1:12" ht="15.75" customHeight="1" x14ac:dyDescent="0.3">
      <c r="A59" s="291"/>
      <c r="L59" s="291"/>
    </row>
    <row r="60" spans="1:12" ht="15.75" customHeight="1" x14ac:dyDescent="0.3">
      <c r="A60" s="291"/>
      <c r="L60" s="291"/>
    </row>
    <row r="61" spans="1:12" ht="15.75" customHeight="1" x14ac:dyDescent="0.3">
      <c r="A61" s="291"/>
      <c r="L61" s="291"/>
    </row>
    <row r="62" spans="1:12" ht="15.75" customHeight="1" x14ac:dyDescent="0.3">
      <c r="A62" s="291"/>
      <c r="L62" s="291"/>
    </row>
    <row r="63" spans="1:12" ht="15.75" customHeight="1" x14ac:dyDescent="0.3">
      <c r="A63" s="291"/>
      <c r="L63" s="291"/>
    </row>
    <row r="64" spans="1:12" ht="15.75" customHeight="1" x14ac:dyDescent="0.3">
      <c r="A64" s="291"/>
      <c r="L64" s="291"/>
    </row>
    <row r="65" spans="1:12" ht="15.75" customHeight="1" x14ac:dyDescent="0.3">
      <c r="A65" s="291"/>
      <c r="L65" s="291"/>
    </row>
    <row r="66" spans="1:12" ht="15.75" customHeight="1" x14ac:dyDescent="0.3">
      <c r="A66" s="291"/>
      <c r="L66" s="291"/>
    </row>
    <row r="67" spans="1:12" ht="15.75" customHeight="1" x14ac:dyDescent="0.3">
      <c r="A67" s="291"/>
      <c r="L67" s="291"/>
    </row>
    <row r="68" spans="1:12" ht="15.75" customHeight="1" x14ac:dyDescent="0.3">
      <c r="A68" s="291"/>
      <c r="L68" s="291"/>
    </row>
    <row r="69" spans="1:12" x14ac:dyDescent="0.3">
      <c r="A69" s="291"/>
      <c r="L69" s="291"/>
    </row>
    <row r="70" spans="1:12" x14ac:dyDescent="0.3">
      <c r="A70" s="291"/>
      <c r="L70" s="291"/>
    </row>
    <row r="71" spans="1:12" x14ac:dyDescent="0.3">
      <c r="A71" s="291"/>
      <c r="L71" s="291"/>
    </row>
    <row r="72" spans="1:12" x14ac:dyDescent="0.3">
      <c r="A72" s="291"/>
      <c r="L72" s="291"/>
    </row>
    <row r="73" spans="1:12" x14ac:dyDescent="0.3">
      <c r="A73" s="291"/>
      <c r="L73" s="291"/>
    </row>
    <row r="74" spans="1:12" x14ac:dyDescent="0.3">
      <c r="A74" s="291"/>
      <c r="L74" s="291"/>
    </row>
    <row r="75" spans="1:12" x14ac:dyDescent="0.3">
      <c r="A75" s="291"/>
      <c r="L75" s="291"/>
    </row>
    <row r="76" spans="1:12" x14ac:dyDescent="0.3">
      <c r="A76" s="291"/>
      <c r="L76" s="291"/>
    </row>
    <row r="77" spans="1:12" x14ac:dyDescent="0.3">
      <c r="A77" s="291"/>
      <c r="L77" s="291"/>
    </row>
    <row r="78" spans="1:12" x14ac:dyDescent="0.3">
      <c r="A78" s="291"/>
      <c r="L78" s="291"/>
    </row>
    <row r="79" spans="1:12" x14ac:dyDescent="0.3">
      <c r="A79" s="291"/>
      <c r="L79" s="291"/>
    </row>
    <row r="80" spans="1:12" x14ac:dyDescent="0.3">
      <c r="A80" s="291"/>
      <c r="L80" s="291"/>
    </row>
    <row r="81" spans="1:12" x14ac:dyDescent="0.3">
      <c r="A81" s="291"/>
      <c r="L81" s="291"/>
    </row>
    <row r="82" spans="1:12" x14ac:dyDescent="0.3">
      <c r="A82" s="291"/>
      <c r="L82" s="291"/>
    </row>
    <row r="83" spans="1:12" x14ac:dyDescent="0.3">
      <c r="A83" s="291"/>
      <c r="L83" s="291"/>
    </row>
    <row r="84" spans="1:12" x14ac:dyDescent="0.3">
      <c r="A84" s="291"/>
      <c r="L84" s="291"/>
    </row>
    <row r="85" spans="1:12" x14ac:dyDescent="0.3">
      <c r="A85" s="291"/>
      <c r="L85" s="291"/>
    </row>
    <row r="86" spans="1:12" x14ac:dyDescent="0.3">
      <c r="A86" s="291"/>
      <c r="L86" s="291"/>
    </row>
    <row r="87" spans="1:12" x14ac:dyDescent="0.3">
      <c r="A87" s="291"/>
      <c r="L87" s="291"/>
    </row>
    <row r="88" spans="1:12" x14ac:dyDescent="0.3">
      <c r="A88" s="291"/>
      <c r="L88" s="291"/>
    </row>
    <row r="89" spans="1:12" x14ac:dyDescent="0.3">
      <c r="A89" s="291"/>
      <c r="L89" s="291"/>
    </row>
    <row r="90" spans="1:12" x14ac:dyDescent="0.3">
      <c r="A90" s="291"/>
      <c r="L90" s="291"/>
    </row>
    <row r="91" spans="1:12" x14ac:dyDescent="0.3">
      <c r="A91" s="291"/>
      <c r="L91" s="291"/>
    </row>
    <row r="92" spans="1:12" x14ac:dyDescent="0.3">
      <c r="A92" s="291"/>
      <c r="L92" s="291"/>
    </row>
    <row r="93" spans="1:12" x14ac:dyDescent="0.3">
      <c r="A93" s="291"/>
      <c r="L93" s="291"/>
    </row>
    <row r="94" spans="1:12" x14ac:dyDescent="0.3">
      <c r="A94" s="291"/>
      <c r="L94" s="291"/>
    </row>
    <row r="95" spans="1:12" x14ac:dyDescent="0.3">
      <c r="A95" s="291"/>
      <c r="L95" s="291"/>
    </row>
    <row r="96" spans="1:12" x14ac:dyDescent="0.3">
      <c r="A96" s="291"/>
      <c r="L96" s="291"/>
    </row>
    <row r="97" spans="1:12" x14ac:dyDescent="0.3">
      <c r="A97" s="291"/>
      <c r="L97" s="291"/>
    </row>
    <row r="98" spans="1:12" x14ac:dyDescent="0.3">
      <c r="A98" s="291"/>
      <c r="L98" s="291"/>
    </row>
    <row r="99" spans="1:12" x14ac:dyDescent="0.3">
      <c r="A99" s="291"/>
      <c r="L99" s="291"/>
    </row>
    <row r="100" spans="1:12" x14ac:dyDescent="0.3">
      <c r="A100" s="291"/>
      <c r="L100" s="291"/>
    </row>
    <row r="101" spans="1:12" x14ac:dyDescent="0.3">
      <c r="A101" s="291"/>
      <c r="L101" s="291"/>
    </row>
    <row r="102" spans="1:12" x14ac:dyDescent="0.3">
      <c r="A102" s="291"/>
      <c r="L102" s="291"/>
    </row>
    <row r="103" spans="1:12" x14ac:dyDescent="0.3">
      <c r="A103" s="291"/>
      <c r="L103" s="291"/>
    </row>
    <row r="104" spans="1:12" x14ac:dyDescent="0.3">
      <c r="A104" s="291"/>
      <c r="L104" s="291"/>
    </row>
    <row r="105" spans="1:12" x14ac:dyDescent="0.3">
      <c r="A105" s="291"/>
      <c r="L105" s="291"/>
    </row>
    <row r="106" spans="1:12" x14ac:dyDescent="0.3">
      <c r="A106" s="291"/>
      <c r="L106" s="291"/>
    </row>
    <row r="107" spans="1:12" x14ac:dyDescent="0.3">
      <c r="A107" s="291"/>
      <c r="L107" s="291"/>
    </row>
    <row r="108" spans="1:12" x14ac:dyDescent="0.3">
      <c r="A108" s="291"/>
      <c r="L108" s="291"/>
    </row>
    <row r="109" spans="1:12" x14ac:dyDescent="0.3">
      <c r="A109" s="291"/>
      <c r="L109" s="291"/>
    </row>
    <row r="110" spans="1:12" x14ac:dyDescent="0.3">
      <c r="A110" s="291"/>
      <c r="L110" s="291"/>
    </row>
    <row r="111" spans="1:12" x14ac:dyDescent="0.3">
      <c r="A111" s="291"/>
      <c r="L111" s="291"/>
    </row>
    <row r="112" spans="1:12" x14ac:dyDescent="0.3">
      <c r="A112" s="291"/>
      <c r="L112" s="291"/>
    </row>
    <row r="113" spans="1:12" x14ac:dyDescent="0.3">
      <c r="A113" s="291"/>
      <c r="L113" s="291"/>
    </row>
    <row r="114" spans="1:12" x14ac:dyDescent="0.3">
      <c r="A114" s="291"/>
      <c r="L114" s="291"/>
    </row>
    <row r="115" spans="1:12" x14ac:dyDescent="0.3">
      <c r="A115" s="291"/>
      <c r="L115" s="291"/>
    </row>
    <row r="116" spans="1:12" x14ac:dyDescent="0.3">
      <c r="A116" s="291"/>
      <c r="L116" s="291"/>
    </row>
    <row r="117" spans="1:12" x14ac:dyDescent="0.3">
      <c r="A117" s="291"/>
      <c r="L117" s="291"/>
    </row>
    <row r="118" spans="1:12" x14ac:dyDescent="0.3">
      <c r="A118" s="291"/>
      <c r="L118" s="291"/>
    </row>
    <row r="119" spans="1:12" x14ac:dyDescent="0.3">
      <c r="A119" s="291"/>
      <c r="L119" s="291"/>
    </row>
    <row r="120" spans="1:12" x14ac:dyDescent="0.3">
      <c r="A120" s="291"/>
      <c r="L120" s="291"/>
    </row>
    <row r="121" spans="1:12" x14ac:dyDescent="0.3">
      <c r="A121" s="291"/>
      <c r="L121" s="291"/>
    </row>
    <row r="122" spans="1:12" x14ac:dyDescent="0.3">
      <c r="A122" s="291"/>
      <c r="L122" s="291"/>
    </row>
    <row r="123" spans="1:12" x14ac:dyDescent="0.3">
      <c r="A123" s="291"/>
      <c r="L123" s="291"/>
    </row>
    <row r="124" spans="1:12" x14ac:dyDescent="0.3">
      <c r="A124" s="291"/>
      <c r="L124" s="291"/>
    </row>
    <row r="125" spans="1:12" x14ac:dyDescent="0.3">
      <c r="A125" s="291"/>
      <c r="L125" s="291"/>
    </row>
    <row r="126" spans="1:12" x14ac:dyDescent="0.3">
      <c r="A126" s="291"/>
      <c r="L126" s="291"/>
    </row>
    <row r="127" spans="1:12" x14ac:dyDescent="0.3">
      <c r="A127" s="291"/>
      <c r="L127" s="291"/>
    </row>
    <row r="128" spans="1:12" x14ac:dyDescent="0.3">
      <c r="A128" s="291"/>
      <c r="L128" s="291"/>
    </row>
    <row r="129" spans="1:12" x14ac:dyDescent="0.3">
      <c r="A129" s="291"/>
      <c r="L129" s="291"/>
    </row>
    <row r="130" spans="1:12" x14ac:dyDescent="0.3">
      <c r="A130" s="291"/>
      <c r="L130" s="291"/>
    </row>
  </sheetData>
  <sortState xmlns:xlrd2="http://schemas.microsoft.com/office/spreadsheetml/2017/richdata2" ref="A15:J21">
    <sortCondition descending="1" ref="J15"/>
    <sortCondition descending="1" ref="I15"/>
  </sortState>
  <hyperlinks>
    <hyperlink ref="B2" location="'Index'!A3" tooltip="Go to the Index sheet" display="á" xr:uid="{11F7F756-A4EB-4A9E-A70E-9978521DBBE2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31046-7795-49B1-AFC6-1B705545A67D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73" customWidth="1"/>
    <col min="2" max="6" width="5" style="73" customWidth="1"/>
    <col min="7" max="7" width="4.7109375" style="74" customWidth="1"/>
    <col min="8" max="8" width="20.7109375" style="73" customWidth="1"/>
    <col min="9" max="14" width="5" style="73" customWidth="1"/>
    <col min="15" max="22" width="4.140625" style="73" customWidth="1"/>
    <col min="23" max="25" width="10.28515625" style="73"/>
  </cols>
  <sheetData>
    <row r="1" spans="1:25" ht="18" x14ac:dyDescent="0.35">
      <c r="A1" s="71" t="s">
        <v>559</v>
      </c>
      <c r="B1" s="71"/>
      <c r="C1" s="71"/>
      <c r="D1" s="72"/>
      <c r="E1" s="72"/>
      <c r="F1" s="72"/>
      <c r="G1" s="106"/>
      <c r="H1" s="72"/>
      <c r="I1" s="72"/>
      <c r="J1" s="72" t="s">
        <v>1504</v>
      </c>
      <c r="K1" s="71"/>
      <c r="L1" s="72"/>
      <c r="M1" s="72"/>
      <c r="N1" s="71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5">
      <c r="A2" s="75" t="s">
        <v>1</v>
      </c>
      <c r="I2" s="76" t="s">
        <v>384</v>
      </c>
      <c r="J2" s="107">
        <v>4</v>
      </c>
    </row>
    <row r="3" spans="1:25" ht="15.75" customHeight="1" x14ac:dyDescent="0.3">
      <c r="A3" s="79" t="s">
        <v>3</v>
      </c>
      <c r="B3" s="79"/>
      <c r="C3" s="79"/>
      <c r="D3" s="79"/>
      <c r="E3" s="79"/>
      <c r="F3" s="79"/>
      <c r="G3" s="78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ht="15.75" customHeight="1" x14ac:dyDescent="0.3">
      <c r="A4" s="108" t="s">
        <v>368</v>
      </c>
      <c r="B4" s="109"/>
      <c r="C4" s="110">
        <v>525</v>
      </c>
      <c r="D4" s="109"/>
      <c r="E4" s="84" t="s">
        <v>12</v>
      </c>
      <c r="F4" s="111">
        <f>SUM(F5:F7)</f>
        <v>510</v>
      </c>
      <c r="G4" s="112" t="s">
        <v>186</v>
      </c>
      <c r="H4" s="108" t="s">
        <v>560</v>
      </c>
      <c r="I4" s="109"/>
      <c r="J4" s="110">
        <v>537</v>
      </c>
      <c r="K4" s="109"/>
      <c r="L4" s="84" t="s">
        <v>12</v>
      </c>
      <c r="M4" s="111">
        <f>SUM(M5:M7)</f>
        <v>542</v>
      </c>
      <c r="N4"/>
    </row>
    <row r="5" spans="1:25" ht="15.75" customHeight="1" x14ac:dyDescent="0.3">
      <c r="A5" s="148" t="s">
        <v>435</v>
      </c>
      <c r="B5" s="88">
        <v>39</v>
      </c>
      <c r="C5" s="88">
        <v>43</v>
      </c>
      <c r="D5" s="88">
        <v>38</v>
      </c>
      <c r="E5" s="88">
        <v>38</v>
      </c>
      <c r="F5" s="117">
        <f>SUM(B5:E5)</f>
        <v>158</v>
      </c>
      <c r="G5"/>
      <c r="H5" s="148" t="s">
        <v>416</v>
      </c>
      <c r="I5" s="88">
        <v>45</v>
      </c>
      <c r="J5" s="88">
        <v>44</v>
      </c>
      <c r="K5" s="88">
        <v>47</v>
      </c>
      <c r="L5" s="88">
        <v>45</v>
      </c>
      <c r="M5" s="117">
        <f>SUM(I5:L5)</f>
        <v>181</v>
      </c>
      <c r="N5"/>
    </row>
    <row r="6" spans="1:25" ht="15.75" customHeight="1" x14ac:dyDescent="0.3">
      <c r="A6" s="128" t="s">
        <v>394</v>
      </c>
      <c r="B6" s="94">
        <v>47</v>
      </c>
      <c r="C6" s="94">
        <v>48</v>
      </c>
      <c r="D6" s="94">
        <v>44</v>
      </c>
      <c r="E6" s="94">
        <v>46</v>
      </c>
      <c r="F6" s="95">
        <f>SUM(B6:E6)</f>
        <v>185</v>
      </c>
      <c r="G6"/>
      <c r="H6" s="128" t="s">
        <v>419</v>
      </c>
      <c r="I6" s="94">
        <v>46</v>
      </c>
      <c r="J6" s="94">
        <v>41</v>
      </c>
      <c r="K6" s="94">
        <v>47</v>
      </c>
      <c r="L6" s="94">
        <v>44</v>
      </c>
      <c r="M6" s="95">
        <f>SUM(I6:L6)</f>
        <v>178</v>
      </c>
      <c r="N6"/>
    </row>
    <row r="7" spans="1:25" ht="15.75" customHeight="1" x14ac:dyDescent="0.3">
      <c r="A7" s="129" t="s">
        <v>459</v>
      </c>
      <c r="B7" s="96">
        <v>45</v>
      </c>
      <c r="C7" s="96">
        <v>37</v>
      </c>
      <c r="D7" s="96">
        <v>41</v>
      </c>
      <c r="E7" s="96">
        <v>44</v>
      </c>
      <c r="F7" s="97">
        <f>SUM(B7:E7)</f>
        <v>167</v>
      </c>
      <c r="G7"/>
      <c r="H7" s="129" t="s">
        <v>428</v>
      </c>
      <c r="I7" s="96">
        <v>46</v>
      </c>
      <c r="J7" s="96">
        <v>44</v>
      </c>
      <c r="K7" s="96">
        <v>45</v>
      </c>
      <c r="L7" s="96">
        <v>48</v>
      </c>
      <c r="M7" s="97">
        <f>SUM(I7:L7)</f>
        <v>183</v>
      </c>
      <c r="N7"/>
    </row>
    <row r="8" spans="1:25" ht="15.75" customHeight="1" x14ac:dyDescent="0.3">
      <c r="A8"/>
      <c r="B8"/>
      <c r="D8"/>
      <c r="E8"/>
      <c r="F8"/>
      <c r="G8"/>
      <c r="H8"/>
      <c r="I8"/>
      <c r="J8"/>
      <c r="K8"/>
      <c r="L8"/>
      <c r="M8"/>
      <c r="N8"/>
      <c r="O8" s="149"/>
    </row>
    <row r="9" spans="1:25" ht="15.75" customHeight="1" x14ac:dyDescent="0.3">
      <c r="A9" s="108" t="s">
        <v>561</v>
      </c>
      <c r="B9" s="109"/>
      <c r="C9" s="110">
        <v>520</v>
      </c>
      <c r="D9" s="109"/>
      <c r="E9" s="84" t="s">
        <v>12</v>
      </c>
      <c r="F9" s="111">
        <f>SUM(F10:F12)</f>
        <v>505</v>
      </c>
      <c r="G9" s="112" t="s">
        <v>186</v>
      </c>
      <c r="H9" s="108" t="s">
        <v>562</v>
      </c>
      <c r="I9" s="109"/>
      <c r="J9" s="110">
        <v>550</v>
      </c>
      <c r="K9" s="109"/>
      <c r="L9" s="84" t="s">
        <v>12</v>
      </c>
      <c r="M9" s="111">
        <f>SUM(M10:M12)</f>
        <v>551</v>
      </c>
      <c r="N9"/>
    </row>
    <row r="10" spans="1:25" ht="15.75" customHeight="1" x14ac:dyDescent="0.3">
      <c r="A10" s="148" t="s">
        <v>439</v>
      </c>
      <c r="B10" s="88">
        <v>42</v>
      </c>
      <c r="C10" s="88">
        <v>38</v>
      </c>
      <c r="D10" s="88">
        <v>33</v>
      </c>
      <c r="E10" s="88">
        <v>36</v>
      </c>
      <c r="F10" s="117">
        <f>SUM(B10:E10)</f>
        <v>149</v>
      </c>
      <c r="G10"/>
      <c r="H10" s="148" t="s">
        <v>219</v>
      </c>
      <c r="I10" s="88">
        <v>45</v>
      </c>
      <c r="J10" s="88">
        <v>43</v>
      </c>
      <c r="K10" s="88">
        <v>46</v>
      </c>
      <c r="L10" s="88">
        <v>48</v>
      </c>
      <c r="M10" s="117">
        <f>SUM(I10:L10)</f>
        <v>182</v>
      </c>
      <c r="N10"/>
    </row>
    <row r="11" spans="1:25" ht="15.75" customHeight="1" x14ac:dyDescent="0.3">
      <c r="A11" s="128" t="s">
        <v>424</v>
      </c>
      <c r="B11" s="94">
        <v>42</v>
      </c>
      <c r="C11" s="94">
        <v>44</v>
      </c>
      <c r="D11" s="94">
        <v>45</v>
      </c>
      <c r="E11" s="94">
        <v>47</v>
      </c>
      <c r="F11" s="95">
        <f>SUM(B11:E11)</f>
        <v>178</v>
      </c>
      <c r="G11"/>
      <c r="H11" s="128" t="s">
        <v>400</v>
      </c>
      <c r="I11" s="94">
        <v>46</v>
      </c>
      <c r="J11" s="94">
        <v>46</v>
      </c>
      <c r="K11" s="94">
        <v>47</v>
      </c>
      <c r="L11" s="94">
        <v>45</v>
      </c>
      <c r="M11" s="95">
        <f>SUM(I11:L11)</f>
        <v>184</v>
      </c>
      <c r="N11"/>
    </row>
    <row r="12" spans="1:25" ht="15.75" customHeight="1" x14ac:dyDescent="0.3">
      <c r="A12" s="129" t="s">
        <v>443</v>
      </c>
      <c r="B12" s="96">
        <v>44</v>
      </c>
      <c r="C12" s="96">
        <v>45</v>
      </c>
      <c r="D12" s="96">
        <v>42</v>
      </c>
      <c r="E12" s="96">
        <v>47</v>
      </c>
      <c r="F12" s="97">
        <f>SUM(B12:E12)</f>
        <v>178</v>
      </c>
      <c r="G12"/>
      <c r="H12" s="129" t="s">
        <v>397</v>
      </c>
      <c r="I12" s="96">
        <v>46</v>
      </c>
      <c r="J12" s="96">
        <v>46</v>
      </c>
      <c r="K12" s="96">
        <v>47</v>
      </c>
      <c r="L12" s="96">
        <v>46</v>
      </c>
      <c r="M12" s="97">
        <f>SUM(I12:L12)</f>
        <v>185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108" t="s">
        <v>563</v>
      </c>
      <c r="B14" s="109"/>
      <c r="C14" s="110">
        <v>553</v>
      </c>
      <c r="D14" s="109"/>
      <c r="E14" s="84" t="s">
        <v>12</v>
      </c>
      <c r="F14" s="111">
        <f>SUM(F15:F17)</f>
        <v>557</v>
      </c>
      <c r="G14" s="112" t="s">
        <v>186</v>
      </c>
      <c r="H14" s="108" t="s">
        <v>564</v>
      </c>
      <c r="I14" s="109"/>
      <c r="J14" s="110">
        <v>515</v>
      </c>
      <c r="K14" s="109"/>
      <c r="L14" s="84" t="s">
        <v>12</v>
      </c>
      <c r="M14" s="111">
        <f>SUM(M15:M17)</f>
        <v>500</v>
      </c>
      <c r="N14"/>
    </row>
    <row r="15" spans="1:25" ht="15.75" customHeight="1" x14ac:dyDescent="0.3">
      <c r="A15" s="148" t="s">
        <v>387</v>
      </c>
      <c r="B15" s="88">
        <v>47</v>
      </c>
      <c r="C15" s="88">
        <v>48</v>
      </c>
      <c r="D15" s="88">
        <v>47</v>
      </c>
      <c r="E15" s="88">
        <v>45</v>
      </c>
      <c r="F15" s="117">
        <f>SUM(B15:E15)</f>
        <v>187</v>
      </c>
      <c r="G15"/>
      <c r="H15" s="148" t="s">
        <v>506</v>
      </c>
      <c r="I15" s="88">
        <v>37</v>
      </c>
      <c r="J15" s="88">
        <v>36</v>
      </c>
      <c r="K15" s="88">
        <v>35</v>
      </c>
      <c r="L15" s="88">
        <v>37</v>
      </c>
      <c r="M15" s="117">
        <f>SUM(I15:L15)</f>
        <v>145</v>
      </c>
      <c r="N15"/>
    </row>
    <row r="16" spans="1:25" ht="15.75" customHeight="1" x14ac:dyDescent="0.3">
      <c r="A16" s="128" t="s">
        <v>408</v>
      </c>
      <c r="B16" s="94">
        <v>42</v>
      </c>
      <c r="C16" s="94">
        <v>46</v>
      </c>
      <c r="D16" s="94">
        <v>47</v>
      </c>
      <c r="E16" s="94">
        <v>48</v>
      </c>
      <c r="F16" s="95">
        <f>SUM(B16:E16)</f>
        <v>183</v>
      </c>
      <c r="G16"/>
      <c r="H16" s="128" t="s">
        <v>216</v>
      </c>
      <c r="I16" s="94">
        <v>44</v>
      </c>
      <c r="J16" s="94">
        <v>47</v>
      </c>
      <c r="K16" s="94">
        <v>45</v>
      </c>
      <c r="L16" s="94">
        <v>45</v>
      </c>
      <c r="M16" s="95">
        <f>SUM(I16:L16)</f>
        <v>181</v>
      </c>
      <c r="N16"/>
    </row>
    <row r="17" spans="1:20" ht="15.75" customHeight="1" x14ac:dyDescent="0.3">
      <c r="A17" s="129" t="s">
        <v>401</v>
      </c>
      <c r="B17" s="96">
        <v>46</v>
      </c>
      <c r="C17" s="96">
        <v>46</v>
      </c>
      <c r="D17" s="96">
        <v>47</v>
      </c>
      <c r="E17" s="96">
        <v>48</v>
      </c>
      <c r="F17" s="97">
        <f>SUM(B17:E17)</f>
        <v>187</v>
      </c>
      <c r="G17"/>
      <c r="H17" s="129" t="s">
        <v>414</v>
      </c>
      <c r="I17" s="96">
        <v>45</v>
      </c>
      <c r="J17" s="96">
        <v>44</v>
      </c>
      <c r="K17" s="96">
        <v>42</v>
      </c>
      <c r="L17" s="96">
        <v>43</v>
      </c>
      <c r="M17" s="97">
        <f>SUM(I17:L17)</f>
        <v>174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26" t="s">
        <v>3</v>
      </c>
      <c r="I19" s="86" t="s">
        <v>193</v>
      </c>
      <c r="J19" s="86" t="s">
        <v>194</v>
      </c>
      <c r="K19" s="86" t="s">
        <v>195</v>
      </c>
      <c r="L19" s="86" t="s">
        <v>196</v>
      </c>
      <c r="M19" s="86" t="s">
        <v>11</v>
      </c>
      <c r="N19" s="87" t="s">
        <v>197</v>
      </c>
    </row>
    <row r="20" spans="1:20" ht="15.75" customHeight="1" x14ac:dyDescent="0.3">
      <c r="B20" s="80" t="s">
        <v>565</v>
      </c>
      <c r="H20" s="127" t="s">
        <v>563</v>
      </c>
      <c r="I20" s="88">
        <v>3</v>
      </c>
      <c r="J20" s="88">
        <v>3</v>
      </c>
      <c r="K20" s="88"/>
      <c r="L20" s="88"/>
      <c r="M20" s="88">
        <v>1669</v>
      </c>
      <c r="N20" s="117">
        <v>6</v>
      </c>
    </row>
    <row r="21" spans="1:20" ht="15.75" customHeight="1" x14ac:dyDescent="0.3">
      <c r="B21" s="312" t="s">
        <v>1416</v>
      </c>
      <c r="H21" s="128" t="s">
        <v>562</v>
      </c>
      <c r="I21" s="94">
        <v>3</v>
      </c>
      <c r="J21" s="94">
        <v>3</v>
      </c>
      <c r="K21" s="94"/>
      <c r="L21" s="94"/>
      <c r="M21" s="94">
        <v>1638</v>
      </c>
      <c r="N21" s="95">
        <v>6</v>
      </c>
    </row>
    <row r="22" spans="1:20" ht="15.75" customHeight="1" x14ac:dyDescent="0.3">
      <c r="B22" s="80" t="s">
        <v>1417</v>
      </c>
      <c r="H22" s="128" t="s">
        <v>560</v>
      </c>
      <c r="I22" s="94">
        <v>3</v>
      </c>
      <c r="J22" s="94">
        <v>2</v>
      </c>
      <c r="K22" s="94"/>
      <c r="L22" s="94">
        <v>1</v>
      </c>
      <c r="M22" s="94">
        <v>1609</v>
      </c>
      <c r="N22" s="95">
        <v>4</v>
      </c>
    </row>
    <row r="23" spans="1:20" ht="15.75" customHeight="1" x14ac:dyDescent="0.3">
      <c r="H23" s="128" t="s">
        <v>368</v>
      </c>
      <c r="I23" s="146">
        <v>3</v>
      </c>
      <c r="J23" s="146">
        <v>1</v>
      </c>
      <c r="K23" s="146"/>
      <c r="L23" s="146">
        <v>2</v>
      </c>
      <c r="M23" s="146">
        <v>1576</v>
      </c>
      <c r="N23" s="147">
        <v>2</v>
      </c>
    </row>
    <row r="24" spans="1:20" ht="15.75" customHeight="1" x14ac:dyDescent="0.3">
      <c r="H24" s="128" t="s">
        <v>564</v>
      </c>
      <c r="I24" s="94">
        <v>3</v>
      </c>
      <c r="J24" s="94"/>
      <c r="K24" s="94"/>
      <c r="L24" s="94">
        <v>3</v>
      </c>
      <c r="M24" s="94">
        <v>1535</v>
      </c>
      <c r="N24" s="95">
        <v>0</v>
      </c>
    </row>
    <row r="25" spans="1:20" ht="15.75" customHeight="1" x14ac:dyDescent="0.3">
      <c r="H25" s="129" t="s">
        <v>561</v>
      </c>
      <c r="I25" s="96">
        <v>3</v>
      </c>
      <c r="J25" s="96"/>
      <c r="K25" s="96"/>
      <c r="L25" s="96">
        <v>3</v>
      </c>
      <c r="M25" s="96">
        <v>1503</v>
      </c>
      <c r="N25" s="97">
        <v>0</v>
      </c>
    </row>
    <row r="26" spans="1:20" ht="15.75" customHeight="1" x14ac:dyDescent="0.3">
      <c r="H26" s="151"/>
    </row>
    <row r="27" spans="1:20" ht="15.75" customHeight="1" x14ac:dyDescent="0.3">
      <c r="A27" s="133"/>
      <c r="B27" s="133"/>
      <c r="C27" s="133"/>
      <c r="D27" s="133"/>
      <c r="E27" s="133"/>
      <c r="F27" s="133"/>
      <c r="G27" s="134"/>
      <c r="H27" s="133"/>
      <c r="I27" s="133"/>
      <c r="J27" s="133"/>
      <c r="K27" s="133"/>
      <c r="L27" s="133"/>
      <c r="M27" s="133"/>
      <c r="N27" s="133"/>
      <c r="P27" s="132"/>
    </row>
    <row r="28" spans="1:20" ht="15.75" customHeight="1" x14ac:dyDescent="0.3"/>
    <row r="29" spans="1:20" ht="15.75" customHeight="1" x14ac:dyDescent="0.3">
      <c r="A29" s="79" t="s">
        <v>5</v>
      </c>
      <c r="B29" s="79"/>
      <c r="C29" s="79"/>
      <c r="D29" s="79"/>
      <c r="E29" s="79"/>
      <c r="F29" s="79"/>
      <c r="G29" s="78"/>
      <c r="H29" s="79"/>
      <c r="I29" s="79"/>
      <c r="J29" s="79"/>
      <c r="K29" s="79"/>
      <c r="L29" s="79"/>
      <c r="M29" s="79"/>
      <c r="N29" s="79"/>
      <c r="O29" s="79"/>
    </row>
    <row r="30" spans="1:20" ht="15.75" customHeight="1" x14ac:dyDescent="0.3">
      <c r="A30" s="108" t="s">
        <v>566</v>
      </c>
      <c r="B30" s="109"/>
      <c r="C30" s="110">
        <v>512</v>
      </c>
      <c r="D30" s="109"/>
      <c r="E30" s="84" t="s">
        <v>12</v>
      </c>
      <c r="F30" s="111">
        <f>SUM(F31:F33)-20</f>
        <v>518</v>
      </c>
      <c r="G30" s="112" t="s">
        <v>186</v>
      </c>
      <c r="H30" s="108" t="s">
        <v>567</v>
      </c>
      <c r="I30" s="109"/>
      <c r="J30" s="110">
        <v>498</v>
      </c>
      <c r="K30" s="109"/>
      <c r="L30" s="84" t="s">
        <v>12</v>
      </c>
      <c r="M30" s="111">
        <f>SUM(M31:M33)</f>
        <v>510</v>
      </c>
      <c r="N30"/>
      <c r="O30"/>
      <c r="P30"/>
      <c r="Q30"/>
      <c r="R30"/>
      <c r="S30"/>
      <c r="T30"/>
    </row>
    <row r="31" spans="1:20" ht="15.75" customHeight="1" x14ac:dyDescent="0.3">
      <c r="A31" s="148" t="s">
        <v>413</v>
      </c>
      <c r="B31" s="88">
        <v>43</v>
      </c>
      <c r="C31" s="88">
        <v>43</v>
      </c>
      <c r="D31" s="88">
        <v>49</v>
      </c>
      <c r="E31" s="88">
        <v>45</v>
      </c>
      <c r="F31" s="117">
        <f>SUM(B31:E31)</f>
        <v>180</v>
      </c>
      <c r="G31"/>
      <c r="H31" s="148" t="s">
        <v>486</v>
      </c>
      <c r="I31" s="88">
        <v>43</v>
      </c>
      <c r="J31" s="88">
        <v>43</v>
      </c>
      <c r="K31" s="88">
        <v>43</v>
      </c>
      <c r="L31" s="88">
        <v>39</v>
      </c>
      <c r="M31" s="117">
        <f>SUM(I31:L31)</f>
        <v>168</v>
      </c>
      <c r="N31"/>
      <c r="O31"/>
      <c r="P31"/>
      <c r="Q31"/>
      <c r="R31"/>
      <c r="S31"/>
      <c r="T31"/>
    </row>
    <row r="32" spans="1:20" ht="15.75" customHeight="1" x14ac:dyDescent="0.3">
      <c r="A32" s="152" t="s">
        <v>568</v>
      </c>
      <c r="B32" s="94">
        <v>46</v>
      </c>
      <c r="C32" s="94">
        <v>46</v>
      </c>
      <c r="D32" s="94">
        <v>46</v>
      </c>
      <c r="E32" s="94">
        <v>47</v>
      </c>
      <c r="F32" s="95">
        <f>SUM(B32:E32)</f>
        <v>185</v>
      </c>
      <c r="G32"/>
      <c r="H32" s="128" t="s">
        <v>353</v>
      </c>
      <c r="I32" s="94">
        <v>44</v>
      </c>
      <c r="J32" s="94">
        <v>44</v>
      </c>
      <c r="K32" s="94">
        <v>44</v>
      </c>
      <c r="L32" s="94">
        <v>42</v>
      </c>
      <c r="M32" s="95">
        <f>SUM(I32:L32)</f>
        <v>174</v>
      </c>
      <c r="N32"/>
      <c r="O32"/>
      <c r="P32"/>
      <c r="Q32"/>
      <c r="R32"/>
      <c r="S32"/>
      <c r="T32"/>
    </row>
    <row r="33" spans="1:20" ht="15.75" customHeight="1" x14ac:dyDescent="0.3">
      <c r="A33" s="129" t="s">
        <v>442</v>
      </c>
      <c r="B33" s="96">
        <v>44</v>
      </c>
      <c r="C33" s="96">
        <v>44</v>
      </c>
      <c r="D33" s="96">
        <v>41</v>
      </c>
      <c r="E33" s="96">
        <v>44</v>
      </c>
      <c r="F33" s="97">
        <f>SUM(B33:E33)</f>
        <v>173</v>
      </c>
      <c r="G33"/>
      <c r="H33" s="129" t="s">
        <v>462</v>
      </c>
      <c r="I33" s="96">
        <v>42</v>
      </c>
      <c r="J33" s="96">
        <v>43</v>
      </c>
      <c r="K33" s="96">
        <v>43</v>
      </c>
      <c r="L33" s="96">
        <v>40</v>
      </c>
      <c r="M33" s="97">
        <f>SUM(I33:L33)</f>
        <v>168</v>
      </c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108" t="s">
        <v>569</v>
      </c>
      <c r="B35" s="109"/>
      <c r="C35" s="110">
        <v>504</v>
      </c>
      <c r="D35" s="109"/>
      <c r="E35" s="84" t="s">
        <v>12</v>
      </c>
      <c r="F35" s="111">
        <f>SUM(F36:F38)</f>
        <v>493</v>
      </c>
      <c r="G35" s="112" t="s">
        <v>186</v>
      </c>
      <c r="H35" s="108" t="s">
        <v>372</v>
      </c>
      <c r="I35" s="109"/>
      <c r="J35" s="110">
        <v>487</v>
      </c>
      <c r="K35" s="109"/>
      <c r="L35" s="84" t="s">
        <v>12</v>
      </c>
      <c r="M35" s="111">
        <f>SUM(M36:M38)</f>
        <v>343</v>
      </c>
      <c r="N35"/>
      <c r="O35"/>
      <c r="P35"/>
      <c r="Q35"/>
      <c r="R35"/>
      <c r="S35"/>
      <c r="T35"/>
    </row>
    <row r="36" spans="1:20" ht="15.75" customHeight="1" x14ac:dyDescent="0.3">
      <c r="A36" s="148" t="s">
        <v>466</v>
      </c>
      <c r="B36" s="88">
        <v>43</v>
      </c>
      <c r="C36" s="88">
        <v>37</v>
      </c>
      <c r="D36" s="88">
        <v>32</v>
      </c>
      <c r="E36" s="88">
        <v>35</v>
      </c>
      <c r="F36" s="117">
        <f>SUM(B36:E36)</f>
        <v>147</v>
      </c>
      <c r="G36"/>
      <c r="H36" s="148" t="s">
        <v>308</v>
      </c>
      <c r="I36" s="88">
        <v>44</v>
      </c>
      <c r="J36" s="88">
        <v>44</v>
      </c>
      <c r="K36" s="88">
        <v>44</v>
      </c>
      <c r="L36" s="88">
        <v>44</v>
      </c>
      <c r="M36" s="117">
        <f>SUM(I36:L36)</f>
        <v>176</v>
      </c>
      <c r="N36"/>
      <c r="O36"/>
      <c r="P36"/>
      <c r="Q36"/>
      <c r="R36"/>
      <c r="S36"/>
      <c r="T36"/>
    </row>
    <row r="37" spans="1:20" ht="15.75" customHeight="1" x14ac:dyDescent="0.3">
      <c r="A37" s="128" t="s">
        <v>422</v>
      </c>
      <c r="B37" s="94">
        <v>43</v>
      </c>
      <c r="C37" s="94">
        <v>43</v>
      </c>
      <c r="D37" s="94">
        <v>44</v>
      </c>
      <c r="E37" s="94">
        <v>46</v>
      </c>
      <c r="F37" s="95">
        <f>SUM(B37:E37)</f>
        <v>176</v>
      </c>
      <c r="G37"/>
      <c r="H37" s="128" t="s">
        <v>499</v>
      </c>
      <c r="I37" s="94" t="s">
        <v>30</v>
      </c>
      <c r="J37" s="94"/>
      <c r="K37" s="94"/>
      <c r="L37" s="94"/>
      <c r="M37" s="95">
        <f>SUM(I37:L37)</f>
        <v>0</v>
      </c>
      <c r="N37"/>
      <c r="O37"/>
      <c r="P37"/>
      <c r="Q37"/>
      <c r="R37"/>
      <c r="S37"/>
      <c r="T37"/>
    </row>
    <row r="38" spans="1:20" ht="15.75" customHeight="1" x14ac:dyDescent="0.3">
      <c r="A38" s="129" t="s">
        <v>164</v>
      </c>
      <c r="B38" s="96">
        <v>40</v>
      </c>
      <c r="C38" s="96">
        <v>43</v>
      </c>
      <c r="D38" s="96">
        <v>43</v>
      </c>
      <c r="E38" s="96">
        <v>44</v>
      </c>
      <c r="F38" s="97">
        <f>SUM(B38:E38)</f>
        <v>170</v>
      </c>
      <c r="G38"/>
      <c r="H38" s="129" t="s">
        <v>332</v>
      </c>
      <c r="I38" s="96">
        <v>43</v>
      </c>
      <c r="J38" s="96">
        <v>40</v>
      </c>
      <c r="K38" s="96">
        <v>40</v>
      </c>
      <c r="L38" s="96">
        <v>44</v>
      </c>
      <c r="M38" s="97">
        <f>SUM(I38:L38)</f>
        <v>167</v>
      </c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108" t="s">
        <v>570</v>
      </c>
      <c r="B40" s="109"/>
      <c r="C40" s="110">
        <v>497</v>
      </c>
      <c r="D40" s="109"/>
      <c r="E40" s="84" t="s">
        <v>12</v>
      </c>
      <c r="F40" s="111">
        <f>SUM(F41:F43)</f>
        <v>506</v>
      </c>
      <c r="G40" s="112" t="s">
        <v>186</v>
      </c>
      <c r="H40" s="108" t="s">
        <v>571</v>
      </c>
      <c r="I40" s="109"/>
      <c r="J40" s="110">
        <v>509</v>
      </c>
      <c r="K40" s="109"/>
      <c r="L40" s="84" t="s">
        <v>12</v>
      </c>
      <c r="M40" s="111">
        <f>SUM(M41:M43)</f>
        <v>518</v>
      </c>
      <c r="N40"/>
      <c r="O40"/>
      <c r="P40"/>
      <c r="Q40"/>
      <c r="R40"/>
      <c r="S40"/>
      <c r="T40"/>
    </row>
    <row r="41" spans="1:20" ht="15.75" customHeight="1" x14ac:dyDescent="0.3">
      <c r="A41" s="148" t="s">
        <v>214</v>
      </c>
      <c r="B41" s="88">
        <v>38</v>
      </c>
      <c r="C41" s="88">
        <v>41</v>
      </c>
      <c r="D41" s="88">
        <v>38</v>
      </c>
      <c r="E41" s="88">
        <v>42</v>
      </c>
      <c r="F41" s="117">
        <f>SUM(B41:E41)</f>
        <v>159</v>
      </c>
      <c r="G41"/>
      <c r="H41" s="148" t="s">
        <v>432</v>
      </c>
      <c r="I41" s="88">
        <v>45</v>
      </c>
      <c r="J41" s="88">
        <v>43</v>
      </c>
      <c r="K41" s="88">
        <v>43</v>
      </c>
      <c r="L41" s="88">
        <v>45</v>
      </c>
      <c r="M41" s="117">
        <f>SUM(I41:L41)</f>
        <v>176</v>
      </c>
      <c r="N41"/>
      <c r="O41"/>
      <c r="P41"/>
      <c r="Q41"/>
      <c r="R41"/>
      <c r="S41"/>
      <c r="T41"/>
    </row>
    <row r="42" spans="1:20" ht="15.75" customHeight="1" x14ac:dyDescent="0.3">
      <c r="A42" s="128" t="s">
        <v>215</v>
      </c>
      <c r="B42" s="94">
        <v>42</v>
      </c>
      <c r="C42" s="94">
        <v>43</v>
      </c>
      <c r="D42" s="94">
        <v>41</v>
      </c>
      <c r="E42" s="94">
        <v>41</v>
      </c>
      <c r="F42" s="95">
        <f>SUM(B42:E42)</f>
        <v>167</v>
      </c>
      <c r="G42"/>
      <c r="H42" s="128" t="s">
        <v>438</v>
      </c>
      <c r="I42" s="94">
        <v>46</v>
      </c>
      <c r="J42" s="94">
        <v>41</v>
      </c>
      <c r="K42" s="94">
        <v>43</v>
      </c>
      <c r="L42" s="94">
        <v>47</v>
      </c>
      <c r="M42" s="95">
        <f>SUM(I42:L42)</f>
        <v>177</v>
      </c>
      <c r="N42"/>
      <c r="O42"/>
      <c r="P42"/>
      <c r="Q42"/>
      <c r="R42"/>
      <c r="S42"/>
      <c r="T42"/>
    </row>
    <row r="43" spans="1:20" ht="15.75" customHeight="1" x14ac:dyDescent="0.3">
      <c r="A43" s="129" t="s">
        <v>222</v>
      </c>
      <c r="B43" s="96">
        <v>46</v>
      </c>
      <c r="C43" s="96">
        <v>44</v>
      </c>
      <c r="D43" s="96">
        <v>46</v>
      </c>
      <c r="E43" s="96">
        <v>44</v>
      </c>
      <c r="F43" s="97">
        <f>SUM(B43:E43)</f>
        <v>180</v>
      </c>
      <c r="G43"/>
      <c r="H43" s="129" t="s">
        <v>478</v>
      </c>
      <c r="I43" s="96">
        <v>38</v>
      </c>
      <c r="J43" s="96">
        <v>43</v>
      </c>
      <c r="K43" s="96">
        <v>43</v>
      </c>
      <c r="L43" s="96">
        <v>41</v>
      </c>
      <c r="M43" s="97">
        <f>SUM(I43:L43)</f>
        <v>165</v>
      </c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H45" s="126" t="s">
        <v>5</v>
      </c>
      <c r="I45" s="86" t="s">
        <v>193</v>
      </c>
      <c r="J45" s="86" t="s">
        <v>194</v>
      </c>
      <c r="K45" s="86" t="s">
        <v>195</v>
      </c>
      <c r="L45" s="86" t="s">
        <v>196</v>
      </c>
      <c r="M45" s="86" t="s">
        <v>11</v>
      </c>
      <c r="N45" s="87" t="s">
        <v>197</v>
      </c>
    </row>
    <row r="46" spans="1:20" ht="15.75" customHeight="1" x14ac:dyDescent="0.3">
      <c r="B46" s="80" t="s">
        <v>572</v>
      </c>
      <c r="H46" s="136" t="s">
        <v>571</v>
      </c>
      <c r="I46" s="137">
        <v>3</v>
      </c>
      <c r="J46" s="137">
        <v>3</v>
      </c>
      <c r="K46" s="137"/>
      <c r="L46" s="137"/>
      <c r="M46" s="137">
        <v>1540</v>
      </c>
      <c r="N46" s="138">
        <v>6</v>
      </c>
      <c r="O46"/>
      <c r="P46"/>
    </row>
    <row r="47" spans="1:20" ht="15.75" customHeight="1" x14ac:dyDescent="0.3">
      <c r="B47" s="312" t="s">
        <v>1418</v>
      </c>
      <c r="H47" s="139" t="s">
        <v>569</v>
      </c>
      <c r="I47" s="140">
        <v>3</v>
      </c>
      <c r="J47" s="140">
        <v>3</v>
      </c>
      <c r="K47" s="140"/>
      <c r="L47" s="140"/>
      <c r="M47" s="140">
        <v>1508</v>
      </c>
      <c r="N47" s="141">
        <v>6</v>
      </c>
      <c r="O47"/>
      <c r="P47"/>
    </row>
    <row r="48" spans="1:20" ht="15.75" customHeight="1" x14ac:dyDescent="0.3">
      <c r="B48" s="80" t="s">
        <v>1417</v>
      </c>
      <c r="H48" s="139" t="s">
        <v>566</v>
      </c>
      <c r="I48" s="140">
        <v>3</v>
      </c>
      <c r="J48" s="140">
        <v>2</v>
      </c>
      <c r="K48" s="140"/>
      <c r="L48" s="140">
        <v>1</v>
      </c>
      <c r="M48" s="140">
        <v>1531</v>
      </c>
      <c r="N48" s="141">
        <v>4</v>
      </c>
      <c r="O48"/>
      <c r="P48"/>
    </row>
    <row r="49" spans="1:16" ht="15.75" customHeight="1" x14ac:dyDescent="0.3">
      <c r="H49" s="139" t="s">
        <v>567</v>
      </c>
      <c r="I49" s="140">
        <v>3</v>
      </c>
      <c r="J49" s="140">
        <v>1</v>
      </c>
      <c r="K49" s="140"/>
      <c r="L49" s="140">
        <v>2</v>
      </c>
      <c r="M49" s="140">
        <v>1508</v>
      </c>
      <c r="N49" s="141">
        <v>2</v>
      </c>
      <c r="O49"/>
      <c r="P49"/>
    </row>
    <row r="50" spans="1:16" ht="15.75" customHeight="1" x14ac:dyDescent="0.3">
      <c r="H50" s="139" t="s">
        <v>570</v>
      </c>
      <c r="I50" s="140">
        <v>3</v>
      </c>
      <c r="J50" s="140"/>
      <c r="K50" s="140"/>
      <c r="L50" s="140">
        <v>3</v>
      </c>
      <c r="M50" s="140">
        <v>1506</v>
      </c>
      <c r="N50" s="141">
        <v>0</v>
      </c>
      <c r="O50"/>
      <c r="P50"/>
    </row>
    <row r="51" spans="1:16" ht="15.75" customHeight="1" x14ac:dyDescent="0.3">
      <c r="H51" s="142" t="s">
        <v>372</v>
      </c>
      <c r="I51" s="143">
        <v>3</v>
      </c>
      <c r="J51" s="143"/>
      <c r="K51" s="143"/>
      <c r="L51" s="143">
        <v>3</v>
      </c>
      <c r="M51" s="143">
        <v>1306</v>
      </c>
      <c r="N51" s="144">
        <v>0</v>
      </c>
      <c r="O51"/>
      <c r="P51"/>
    </row>
    <row r="52" spans="1:16" ht="15.75" customHeight="1" x14ac:dyDescent="0.3"/>
    <row r="53" spans="1:16" ht="15.75" customHeight="1" x14ac:dyDescent="0.3">
      <c r="A53" s="73" t="s">
        <v>480</v>
      </c>
      <c r="E53" s="74"/>
      <c r="G53" s="145" t="s">
        <v>1505</v>
      </c>
    </row>
    <row r="54" spans="1:16" ht="15.75" customHeight="1" x14ac:dyDescent="0.3">
      <c r="A54" s="73" t="s">
        <v>1506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82F4F49C-DB5B-406E-9D03-701DF066FAF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9C7B0-D0EF-4245-9F68-237E376D2BB6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90" customWidth="1"/>
    <col min="2" max="3" width="20.7109375" style="291" customWidth="1"/>
    <col min="4" max="10" width="5" style="291" customWidth="1"/>
    <col min="11" max="11" width="1.7109375" style="291" customWidth="1"/>
    <col min="12" max="12" width="2.7109375" style="290" customWidth="1"/>
    <col min="13" max="14" width="20.7109375" style="291" customWidth="1"/>
    <col min="15" max="21" width="5" style="291" customWidth="1"/>
    <col min="22" max="25" width="4.7109375" style="291" customWidth="1"/>
    <col min="26" max="26" width="4.7109375" customWidth="1"/>
  </cols>
  <sheetData>
    <row r="1" spans="1:25" ht="18" x14ac:dyDescent="0.35">
      <c r="A1" s="288"/>
      <c r="B1" s="289" t="s">
        <v>1147</v>
      </c>
      <c r="C1" s="289"/>
      <c r="D1" s="72"/>
      <c r="E1" s="72"/>
      <c r="F1" s="72" t="s">
        <v>150</v>
      </c>
      <c r="G1" s="72"/>
      <c r="H1" s="72"/>
      <c r="I1" s="72" t="s">
        <v>1504</v>
      </c>
      <c r="J1" s="289"/>
      <c r="K1" s="72"/>
      <c r="L1" s="288"/>
      <c r="M1" s="289"/>
      <c r="N1" s="289"/>
      <c r="O1" s="72"/>
      <c r="P1" s="72"/>
      <c r="Q1" s="72"/>
      <c r="R1" s="72"/>
      <c r="S1" s="72"/>
      <c r="T1" s="72"/>
      <c r="U1" s="72"/>
      <c r="V1" s="72"/>
      <c r="W1" s="72"/>
      <c r="X1" s="289"/>
      <c r="Y1" s="289"/>
    </row>
    <row r="2" spans="1:25" ht="15.75" customHeight="1" x14ac:dyDescent="0.3">
      <c r="B2" s="75" t="s">
        <v>1</v>
      </c>
      <c r="I2" s="305" t="s">
        <v>1148</v>
      </c>
    </row>
    <row r="3" spans="1:25" ht="15.75" customHeight="1" x14ac:dyDescent="0.3">
      <c r="A3" s="293"/>
      <c r="B3" s="294" t="s">
        <v>3</v>
      </c>
      <c r="C3" s="295" t="s">
        <v>1153</v>
      </c>
      <c r="D3" s="295"/>
      <c r="E3" s="295" t="s">
        <v>1415</v>
      </c>
      <c r="F3" s="294"/>
      <c r="G3" s="294"/>
      <c r="H3" s="294"/>
      <c r="I3" s="294"/>
      <c r="J3" s="294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70">
        <v>3</v>
      </c>
      <c r="B4" s="296" t="s">
        <v>7</v>
      </c>
      <c r="C4" s="296" t="s">
        <v>8</v>
      </c>
      <c r="D4" s="297">
        <v>150</v>
      </c>
      <c r="E4" s="297">
        <v>20</v>
      </c>
      <c r="F4" s="297">
        <v>10</v>
      </c>
      <c r="G4" s="297" t="s">
        <v>9</v>
      </c>
      <c r="H4" s="297" t="s">
        <v>10</v>
      </c>
      <c r="I4" s="297" t="s">
        <v>11</v>
      </c>
      <c r="J4" s="298" t="s">
        <v>12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16">
        <v>5</v>
      </c>
      <c r="B5" s="486" t="s">
        <v>398</v>
      </c>
      <c r="C5" s="327" t="s">
        <v>72</v>
      </c>
      <c r="D5" s="417">
        <v>95</v>
      </c>
      <c r="E5" s="417">
        <v>89</v>
      </c>
      <c r="F5" s="417">
        <v>94</v>
      </c>
      <c r="G5" s="417">
        <v>278</v>
      </c>
      <c r="H5" s="417">
        <v>6</v>
      </c>
      <c r="I5" s="459">
        <v>836</v>
      </c>
      <c r="J5" s="460">
        <v>18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29">
        <v>6</v>
      </c>
      <c r="B6" s="330" t="s">
        <v>423</v>
      </c>
      <c r="C6" s="330" t="s">
        <v>40</v>
      </c>
      <c r="D6" s="331">
        <v>88</v>
      </c>
      <c r="E6" s="331">
        <v>85</v>
      </c>
      <c r="F6" s="331">
        <v>86</v>
      </c>
      <c r="G6" s="418">
        <v>259</v>
      </c>
      <c r="H6" s="418">
        <v>5</v>
      </c>
      <c r="I6" s="102">
        <v>795</v>
      </c>
      <c r="J6" s="103">
        <v>15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29">
        <v>4</v>
      </c>
      <c r="B7" s="330" t="s">
        <v>954</v>
      </c>
      <c r="C7" s="330" t="s">
        <v>72</v>
      </c>
      <c r="D7" s="331">
        <v>87</v>
      </c>
      <c r="E7" s="331">
        <v>85</v>
      </c>
      <c r="F7" s="331">
        <v>78</v>
      </c>
      <c r="G7" s="418">
        <v>250</v>
      </c>
      <c r="H7" s="418">
        <v>3</v>
      </c>
      <c r="I7" s="102">
        <v>770</v>
      </c>
      <c r="J7" s="103">
        <v>11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9">
        <v>3</v>
      </c>
      <c r="B8" s="330" t="s">
        <v>625</v>
      </c>
      <c r="C8" s="330" t="s">
        <v>72</v>
      </c>
      <c r="D8" s="331">
        <v>89</v>
      </c>
      <c r="E8" s="331">
        <v>90</v>
      </c>
      <c r="F8" s="331">
        <v>78</v>
      </c>
      <c r="G8" s="418">
        <v>257</v>
      </c>
      <c r="H8" s="418">
        <v>4</v>
      </c>
      <c r="I8" s="102">
        <v>759</v>
      </c>
      <c r="J8" s="103">
        <v>10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9">
        <v>1</v>
      </c>
      <c r="B9" s="330" t="s">
        <v>112</v>
      </c>
      <c r="C9" s="330" t="s">
        <v>40</v>
      </c>
      <c r="D9" s="418">
        <v>81</v>
      </c>
      <c r="E9" s="418">
        <v>67</v>
      </c>
      <c r="F9" s="418">
        <v>74</v>
      </c>
      <c r="G9" s="418">
        <v>222</v>
      </c>
      <c r="H9" s="418">
        <v>2</v>
      </c>
      <c r="I9" s="146">
        <v>685</v>
      </c>
      <c r="J9" s="147">
        <v>6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38">
        <v>2</v>
      </c>
      <c r="B10" s="335" t="s">
        <v>1150</v>
      </c>
      <c r="C10" s="335" t="s">
        <v>72</v>
      </c>
      <c r="D10" s="336">
        <v>75</v>
      </c>
      <c r="E10" s="336">
        <v>62</v>
      </c>
      <c r="F10" s="336">
        <v>78</v>
      </c>
      <c r="G10" s="420">
        <v>215</v>
      </c>
      <c r="H10" s="420">
        <v>1</v>
      </c>
      <c r="I10" s="104">
        <v>651</v>
      </c>
      <c r="J10" s="105">
        <v>3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 s="156" t="s">
        <v>223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73" t="s">
        <v>365</v>
      </c>
      <c r="C14" s="73"/>
      <c r="D14" s="73"/>
      <c r="E14" s="73"/>
      <c r="F14" s="98" t="s">
        <v>1505</v>
      </c>
      <c r="G14" s="73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73" t="s">
        <v>1506</v>
      </c>
      <c r="C15" s="73"/>
      <c r="D15" s="73"/>
      <c r="E15" s="73"/>
      <c r="F15" s="73"/>
      <c r="G15" s="73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291"/>
      <c r="L32" s="291"/>
    </row>
    <row r="33" spans="1:12" ht="15.75" customHeight="1" x14ac:dyDescent="0.3">
      <c r="A33" s="291"/>
      <c r="L33" s="291"/>
    </row>
    <row r="34" spans="1:12" ht="15.75" customHeight="1" x14ac:dyDescent="0.3">
      <c r="A34" s="291"/>
      <c r="L34" s="291"/>
    </row>
    <row r="35" spans="1:12" ht="15.75" customHeight="1" x14ac:dyDescent="0.3">
      <c r="A35" s="291"/>
      <c r="L35" s="291"/>
    </row>
    <row r="36" spans="1:12" ht="15.75" customHeight="1" x14ac:dyDescent="0.3">
      <c r="A36" s="291"/>
      <c r="L36" s="291"/>
    </row>
    <row r="37" spans="1:12" ht="15.75" customHeight="1" x14ac:dyDescent="0.3">
      <c r="A37" s="291"/>
      <c r="L37" s="291"/>
    </row>
    <row r="38" spans="1:12" ht="15.75" customHeight="1" x14ac:dyDescent="0.3">
      <c r="A38" s="291"/>
      <c r="L38" s="291"/>
    </row>
    <row r="39" spans="1:12" ht="15.75" customHeight="1" x14ac:dyDescent="0.3">
      <c r="A39" s="291"/>
      <c r="L39" s="291"/>
    </row>
    <row r="40" spans="1:12" ht="15.75" customHeight="1" x14ac:dyDescent="0.3">
      <c r="A40" s="291"/>
      <c r="L40" s="291"/>
    </row>
    <row r="41" spans="1:12" ht="15.75" customHeight="1" x14ac:dyDescent="0.3">
      <c r="A41" s="291"/>
      <c r="L41" s="291"/>
    </row>
    <row r="42" spans="1:12" ht="15.75" customHeight="1" x14ac:dyDescent="0.3">
      <c r="A42" s="291"/>
      <c r="L42" s="291"/>
    </row>
    <row r="43" spans="1:12" ht="15.75" customHeight="1" x14ac:dyDescent="0.3">
      <c r="A43" s="291"/>
      <c r="L43" s="291"/>
    </row>
    <row r="44" spans="1:12" ht="15.75" customHeight="1" x14ac:dyDescent="0.3">
      <c r="A44" s="291"/>
      <c r="L44" s="291"/>
    </row>
    <row r="45" spans="1:12" ht="15.75" customHeight="1" x14ac:dyDescent="0.3">
      <c r="A45" s="291"/>
      <c r="L45" s="291"/>
    </row>
    <row r="46" spans="1:12" ht="15.75" customHeight="1" x14ac:dyDescent="0.3">
      <c r="A46" s="291"/>
      <c r="L46" s="291"/>
    </row>
    <row r="47" spans="1:12" ht="15.75" customHeight="1" x14ac:dyDescent="0.3">
      <c r="A47" s="291"/>
      <c r="L47" s="291"/>
    </row>
    <row r="48" spans="1:12" ht="15.75" customHeight="1" x14ac:dyDescent="0.3">
      <c r="A48" s="291"/>
      <c r="L48" s="291"/>
    </row>
    <row r="49" spans="1:12" ht="15.75" customHeight="1" x14ac:dyDescent="0.3">
      <c r="A49" s="291"/>
      <c r="L49" s="291"/>
    </row>
    <row r="50" spans="1:12" ht="15.75" customHeight="1" x14ac:dyDescent="0.3">
      <c r="A50" s="291"/>
      <c r="L50" s="291"/>
    </row>
    <row r="51" spans="1:12" ht="15.75" customHeight="1" x14ac:dyDescent="0.3">
      <c r="A51" s="291"/>
      <c r="L51" s="291"/>
    </row>
    <row r="52" spans="1:12" ht="15.75" customHeight="1" x14ac:dyDescent="0.3">
      <c r="A52" s="291"/>
      <c r="L52" s="291"/>
    </row>
    <row r="53" spans="1:12" ht="15.75" customHeight="1" x14ac:dyDescent="0.3">
      <c r="A53" s="291"/>
      <c r="L53" s="291"/>
    </row>
    <row r="54" spans="1:12" ht="15.75" customHeight="1" x14ac:dyDescent="0.3">
      <c r="A54" s="291"/>
      <c r="L54" s="291"/>
    </row>
    <row r="55" spans="1:12" ht="15.75" customHeight="1" x14ac:dyDescent="0.3">
      <c r="A55" s="291"/>
      <c r="L55" s="291"/>
    </row>
    <row r="56" spans="1:12" ht="15.75" customHeight="1" x14ac:dyDescent="0.3">
      <c r="A56" s="291"/>
      <c r="L56" s="291"/>
    </row>
    <row r="57" spans="1:12" ht="15.75" customHeight="1" x14ac:dyDescent="0.3">
      <c r="A57" s="291"/>
      <c r="L57" s="291"/>
    </row>
    <row r="58" spans="1:12" ht="15.75" customHeight="1" x14ac:dyDescent="0.3">
      <c r="A58" s="291"/>
      <c r="L58" s="291"/>
    </row>
    <row r="59" spans="1:12" ht="15.75" customHeight="1" x14ac:dyDescent="0.3">
      <c r="A59" s="291"/>
      <c r="L59" s="291"/>
    </row>
    <row r="60" spans="1:12" ht="15.75" customHeight="1" x14ac:dyDescent="0.3">
      <c r="A60" s="291"/>
      <c r="L60" s="291"/>
    </row>
    <row r="61" spans="1:12" ht="15.75" customHeight="1" x14ac:dyDescent="0.3">
      <c r="A61" s="291"/>
      <c r="L61" s="291"/>
    </row>
    <row r="62" spans="1:12" ht="15.75" customHeight="1" x14ac:dyDescent="0.3">
      <c r="A62" s="291"/>
      <c r="L62" s="291"/>
    </row>
    <row r="63" spans="1:12" ht="15.75" customHeight="1" x14ac:dyDescent="0.3">
      <c r="A63" s="291"/>
      <c r="L63" s="291"/>
    </row>
    <row r="64" spans="1:12" ht="15.75" customHeight="1" x14ac:dyDescent="0.3">
      <c r="A64" s="291"/>
      <c r="L64" s="291"/>
    </row>
    <row r="65" spans="1:12" ht="15.75" customHeight="1" x14ac:dyDescent="0.3">
      <c r="A65" s="291"/>
      <c r="L65" s="291"/>
    </row>
    <row r="66" spans="1:12" ht="15.75" customHeight="1" x14ac:dyDescent="0.3">
      <c r="A66" s="291"/>
      <c r="L66" s="291"/>
    </row>
    <row r="67" spans="1:12" ht="15.75" customHeight="1" x14ac:dyDescent="0.3">
      <c r="A67" s="291"/>
      <c r="L67" s="291"/>
    </row>
    <row r="68" spans="1:12" ht="15.75" customHeight="1" x14ac:dyDescent="0.3">
      <c r="A68" s="291"/>
      <c r="L68" s="291"/>
    </row>
    <row r="69" spans="1:12" x14ac:dyDescent="0.3">
      <c r="A69" s="291"/>
      <c r="L69" s="291"/>
    </row>
    <row r="70" spans="1:12" x14ac:dyDescent="0.3">
      <c r="A70" s="291"/>
      <c r="L70" s="291"/>
    </row>
    <row r="71" spans="1:12" x14ac:dyDescent="0.3">
      <c r="A71" s="291"/>
      <c r="L71" s="291"/>
    </row>
    <row r="72" spans="1:12" x14ac:dyDescent="0.3">
      <c r="A72" s="291"/>
      <c r="L72" s="291"/>
    </row>
    <row r="73" spans="1:12" x14ac:dyDescent="0.3">
      <c r="A73" s="291"/>
      <c r="L73" s="291"/>
    </row>
    <row r="74" spans="1:12" x14ac:dyDescent="0.3">
      <c r="A74" s="291"/>
      <c r="L74" s="291"/>
    </row>
    <row r="75" spans="1:12" x14ac:dyDescent="0.3">
      <c r="A75" s="291"/>
      <c r="L75" s="291"/>
    </row>
    <row r="76" spans="1:12" x14ac:dyDescent="0.3">
      <c r="A76" s="291"/>
      <c r="L76" s="291"/>
    </row>
    <row r="77" spans="1:12" x14ac:dyDescent="0.3">
      <c r="A77" s="291"/>
      <c r="L77" s="291"/>
    </row>
    <row r="78" spans="1:12" x14ac:dyDescent="0.3">
      <c r="A78" s="291"/>
      <c r="L78" s="291"/>
    </row>
    <row r="79" spans="1:12" x14ac:dyDescent="0.3">
      <c r="A79" s="291"/>
      <c r="L79" s="291"/>
    </row>
    <row r="80" spans="1:12" x14ac:dyDescent="0.3">
      <c r="A80" s="291"/>
      <c r="L80" s="291"/>
    </row>
    <row r="81" spans="1:12" x14ac:dyDescent="0.3">
      <c r="A81" s="291"/>
      <c r="L81" s="291"/>
    </row>
    <row r="82" spans="1:12" x14ac:dyDescent="0.3">
      <c r="A82" s="291"/>
      <c r="L82" s="291"/>
    </row>
    <row r="83" spans="1:12" x14ac:dyDescent="0.3">
      <c r="A83" s="291"/>
      <c r="L83" s="291"/>
    </row>
    <row r="84" spans="1:12" x14ac:dyDescent="0.3">
      <c r="A84" s="291"/>
      <c r="L84" s="291"/>
    </row>
    <row r="85" spans="1:12" x14ac:dyDescent="0.3">
      <c r="A85" s="291"/>
      <c r="L85" s="291"/>
    </row>
    <row r="86" spans="1:12" x14ac:dyDescent="0.3">
      <c r="A86" s="291"/>
      <c r="L86" s="291"/>
    </row>
    <row r="87" spans="1:12" x14ac:dyDescent="0.3">
      <c r="A87" s="291"/>
      <c r="L87" s="291"/>
    </row>
    <row r="88" spans="1:12" x14ac:dyDescent="0.3">
      <c r="A88" s="291"/>
      <c r="L88" s="291"/>
    </row>
    <row r="89" spans="1:12" x14ac:dyDescent="0.3">
      <c r="A89" s="291"/>
      <c r="L89" s="291"/>
    </row>
    <row r="90" spans="1:12" x14ac:dyDescent="0.3">
      <c r="A90" s="291"/>
      <c r="L90" s="291"/>
    </row>
    <row r="91" spans="1:12" x14ac:dyDescent="0.3">
      <c r="A91" s="291"/>
      <c r="L91" s="291"/>
    </row>
    <row r="92" spans="1:12" x14ac:dyDescent="0.3">
      <c r="A92" s="291"/>
      <c r="L92" s="291"/>
    </row>
    <row r="93" spans="1:12" x14ac:dyDescent="0.3">
      <c r="A93" s="291"/>
      <c r="L93" s="291"/>
    </row>
    <row r="94" spans="1:12" x14ac:dyDescent="0.3">
      <c r="A94" s="291"/>
      <c r="L94" s="291"/>
    </row>
    <row r="95" spans="1:12" x14ac:dyDescent="0.3">
      <c r="A95" s="291"/>
      <c r="L95" s="291"/>
    </row>
    <row r="96" spans="1:12" x14ac:dyDescent="0.3">
      <c r="A96" s="291"/>
      <c r="L96" s="291"/>
    </row>
    <row r="97" spans="1:12" x14ac:dyDescent="0.3">
      <c r="A97" s="291"/>
      <c r="L97" s="291"/>
    </row>
    <row r="98" spans="1:12" x14ac:dyDescent="0.3">
      <c r="A98" s="291"/>
      <c r="L98" s="291"/>
    </row>
    <row r="99" spans="1:12" x14ac:dyDescent="0.3">
      <c r="A99" s="291"/>
      <c r="L99" s="291"/>
    </row>
    <row r="100" spans="1:12" x14ac:dyDescent="0.3">
      <c r="A100" s="291"/>
      <c r="L100" s="291"/>
    </row>
    <row r="101" spans="1:12" x14ac:dyDescent="0.3">
      <c r="A101" s="291"/>
      <c r="L101" s="291"/>
    </row>
    <row r="102" spans="1:12" x14ac:dyDescent="0.3">
      <c r="A102" s="291"/>
      <c r="L102" s="291"/>
    </row>
    <row r="103" spans="1:12" x14ac:dyDescent="0.3">
      <c r="A103" s="291"/>
      <c r="L103" s="291"/>
    </row>
    <row r="104" spans="1:12" x14ac:dyDescent="0.3">
      <c r="A104" s="291"/>
      <c r="L104" s="291"/>
    </row>
    <row r="105" spans="1:12" x14ac:dyDescent="0.3">
      <c r="A105" s="291"/>
      <c r="L105" s="291"/>
    </row>
    <row r="106" spans="1:12" x14ac:dyDescent="0.3">
      <c r="A106" s="291"/>
      <c r="L106" s="291"/>
    </row>
    <row r="107" spans="1:12" x14ac:dyDescent="0.3">
      <c r="A107" s="291"/>
      <c r="L107" s="291"/>
    </row>
    <row r="108" spans="1:12" x14ac:dyDescent="0.3">
      <c r="A108" s="291"/>
      <c r="L108" s="291"/>
    </row>
    <row r="109" spans="1:12" x14ac:dyDescent="0.3">
      <c r="A109" s="291"/>
      <c r="L109" s="291"/>
    </row>
    <row r="110" spans="1:12" x14ac:dyDescent="0.3">
      <c r="A110" s="291"/>
      <c r="L110" s="291"/>
    </row>
    <row r="111" spans="1:12" x14ac:dyDescent="0.3">
      <c r="A111" s="291"/>
      <c r="L111" s="291"/>
    </row>
    <row r="112" spans="1:12" x14ac:dyDescent="0.3">
      <c r="A112" s="291"/>
      <c r="L112" s="291"/>
    </row>
    <row r="113" spans="1:12" x14ac:dyDescent="0.3">
      <c r="A113" s="291"/>
      <c r="L113" s="291"/>
    </row>
    <row r="114" spans="1:12" x14ac:dyDescent="0.3">
      <c r="A114" s="291"/>
      <c r="L114" s="291"/>
    </row>
    <row r="115" spans="1:12" x14ac:dyDescent="0.3">
      <c r="A115" s="291"/>
      <c r="L115" s="291"/>
    </row>
    <row r="116" spans="1:12" x14ac:dyDescent="0.3">
      <c r="A116" s="291"/>
      <c r="L116" s="291"/>
    </row>
    <row r="117" spans="1:12" x14ac:dyDescent="0.3">
      <c r="A117" s="291"/>
      <c r="L117" s="291"/>
    </row>
    <row r="118" spans="1:12" x14ac:dyDescent="0.3">
      <c r="A118" s="291"/>
      <c r="L118" s="291"/>
    </row>
    <row r="119" spans="1:12" x14ac:dyDescent="0.3">
      <c r="A119" s="291"/>
      <c r="L119" s="291"/>
    </row>
    <row r="120" spans="1:12" x14ac:dyDescent="0.3">
      <c r="A120" s="291"/>
      <c r="L120" s="291"/>
    </row>
    <row r="121" spans="1:12" x14ac:dyDescent="0.3">
      <c r="A121" s="291"/>
      <c r="L121" s="291"/>
    </row>
    <row r="122" spans="1:12" x14ac:dyDescent="0.3">
      <c r="A122" s="291"/>
      <c r="L122" s="291"/>
    </row>
    <row r="123" spans="1:12" x14ac:dyDescent="0.3">
      <c r="A123" s="291"/>
      <c r="L123" s="291"/>
    </row>
    <row r="124" spans="1:12" x14ac:dyDescent="0.3">
      <c r="A124" s="291"/>
      <c r="L124" s="291"/>
    </row>
    <row r="125" spans="1:12" x14ac:dyDescent="0.3">
      <c r="A125" s="291"/>
      <c r="L125" s="291"/>
    </row>
    <row r="126" spans="1:12" x14ac:dyDescent="0.3">
      <c r="A126" s="291"/>
      <c r="L126" s="291"/>
    </row>
    <row r="127" spans="1:12" x14ac:dyDescent="0.3">
      <c r="A127" s="291"/>
      <c r="L127" s="291"/>
    </row>
    <row r="128" spans="1:12" x14ac:dyDescent="0.3">
      <c r="A128" s="291"/>
      <c r="L128" s="291"/>
    </row>
    <row r="129" spans="1:12" x14ac:dyDescent="0.3">
      <c r="A129" s="291"/>
      <c r="L129" s="291"/>
    </row>
    <row r="130" spans="1:12" x14ac:dyDescent="0.3">
      <c r="A130" s="291"/>
      <c r="L130" s="291"/>
    </row>
  </sheetData>
  <sheetProtection selectLockedCells="1" selectUnlockedCells="1"/>
  <sortState xmlns:xlrd2="http://schemas.microsoft.com/office/spreadsheetml/2017/richdata2" ref="A5:J10">
    <sortCondition descending="1" ref="J5"/>
    <sortCondition descending="1" ref="I5"/>
  </sortState>
  <hyperlinks>
    <hyperlink ref="B2" location="'Index'!A3" tooltip="Go to the Index sheet" display="á" xr:uid="{5D6082FA-F28D-4852-89CB-EEE38635A0B5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273AE-BB4B-4880-B89A-1465B2392BA6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73" customWidth="1"/>
    <col min="2" max="6" width="5" style="73" customWidth="1"/>
    <col min="7" max="7" width="4.7109375" style="74" customWidth="1"/>
    <col min="8" max="8" width="20.7109375" style="73" customWidth="1"/>
    <col min="9" max="14" width="5" style="73" customWidth="1"/>
    <col min="15" max="22" width="4.140625" style="73" customWidth="1"/>
    <col min="23" max="25" width="10.28515625" style="73"/>
  </cols>
  <sheetData>
    <row r="1" spans="1:25" ht="18" x14ac:dyDescent="0.35">
      <c r="A1" s="71" t="s">
        <v>559</v>
      </c>
      <c r="B1" s="71"/>
      <c r="C1" s="71"/>
      <c r="D1" s="72"/>
      <c r="E1" s="72"/>
      <c r="F1" s="72"/>
      <c r="G1" s="106"/>
      <c r="H1" s="72"/>
      <c r="I1" s="72"/>
      <c r="J1" s="72" t="s">
        <v>1504</v>
      </c>
      <c r="K1" s="71"/>
      <c r="L1" s="72"/>
      <c r="M1" s="72"/>
      <c r="N1" s="71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5">
      <c r="A2" s="75" t="s">
        <v>1</v>
      </c>
      <c r="I2" s="76" t="s">
        <v>384</v>
      </c>
      <c r="J2" s="107">
        <v>4</v>
      </c>
    </row>
    <row r="3" spans="1:25" ht="15.75" customHeight="1" x14ac:dyDescent="0.3">
      <c r="A3" s="79" t="s">
        <v>45</v>
      </c>
      <c r="B3" s="79"/>
      <c r="C3" s="79"/>
      <c r="D3" s="79"/>
      <c r="E3" s="79"/>
      <c r="F3" s="79"/>
      <c r="G3" s="78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ht="15.75" customHeight="1" x14ac:dyDescent="0.3">
      <c r="A4" s="108" t="s">
        <v>573</v>
      </c>
      <c r="B4" s="109"/>
      <c r="C4" s="110">
        <v>444</v>
      </c>
      <c r="D4" s="109"/>
      <c r="E4" s="84" t="s">
        <v>12</v>
      </c>
      <c r="F4" s="111">
        <f>SUM(F5:F7)</f>
        <v>438</v>
      </c>
      <c r="G4" s="112" t="s">
        <v>186</v>
      </c>
      <c r="H4" s="108" t="s">
        <v>574</v>
      </c>
      <c r="I4" s="109"/>
      <c r="J4" s="110">
        <v>486</v>
      </c>
      <c r="K4" s="109"/>
      <c r="L4" s="84" t="s">
        <v>12</v>
      </c>
      <c r="M4" s="111">
        <f>SUM(M5:M7)</f>
        <v>476</v>
      </c>
      <c r="N4"/>
      <c r="O4"/>
      <c r="P4"/>
      <c r="Q4"/>
      <c r="R4"/>
      <c r="S4"/>
      <c r="T4"/>
    </row>
    <row r="5" spans="1:25" ht="15.75" customHeight="1" x14ac:dyDescent="0.3">
      <c r="A5" s="148" t="s">
        <v>303</v>
      </c>
      <c r="B5" s="88">
        <v>40</v>
      </c>
      <c r="C5" s="88">
        <v>40</v>
      </c>
      <c r="D5" s="88">
        <v>35</v>
      </c>
      <c r="E5" s="88">
        <v>37</v>
      </c>
      <c r="F5" s="117">
        <f>SUM(B5:E5)</f>
        <v>152</v>
      </c>
      <c r="G5"/>
      <c r="H5" s="148" t="s">
        <v>78</v>
      </c>
      <c r="I5" s="88">
        <v>43</v>
      </c>
      <c r="J5" s="88">
        <v>33</v>
      </c>
      <c r="K5" s="88">
        <v>43</v>
      </c>
      <c r="L5" s="88">
        <v>42</v>
      </c>
      <c r="M5" s="117">
        <f>SUM(I5:L5)</f>
        <v>161</v>
      </c>
      <c r="N5"/>
      <c r="O5"/>
      <c r="P5"/>
      <c r="Q5"/>
      <c r="R5"/>
      <c r="S5"/>
      <c r="T5"/>
    </row>
    <row r="6" spans="1:25" ht="15.75" customHeight="1" x14ac:dyDescent="0.3">
      <c r="A6" s="128" t="s">
        <v>530</v>
      </c>
      <c r="B6" s="94">
        <v>39</v>
      </c>
      <c r="C6" s="94">
        <v>37</v>
      </c>
      <c r="D6" s="94">
        <v>38</v>
      </c>
      <c r="E6" s="94">
        <v>38</v>
      </c>
      <c r="F6" s="95">
        <f>SUM(B6:E6)</f>
        <v>152</v>
      </c>
      <c r="G6"/>
      <c r="H6" s="128" t="s">
        <v>465</v>
      </c>
      <c r="I6" s="94">
        <v>41</v>
      </c>
      <c r="J6" s="94">
        <v>44</v>
      </c>
      <c r="K6" s="94">
        <v>38</v>
      </c>
      <c r="L6" s="94">
        <v>43</v>
      </c>
      <c r="M6" s="95">
        <f>SUM(I6:L6)</f>
        <v>166</v>
      </c>
      <c r="N6"/>
      <c r="O6"/>
      <c r="P6"/>
      <c r="Q6"/>
      <c r="R6"/>
      <c r="S6"/>
      <c r="T6"/>
    </row>
    <row r="7" spans="1:25" ht="15.75" customHeight="1" x14ac:dyDescent="0.3">
      <c r="A7" s="129" t="s">
        <v>533</v>
      </c>
      <c r="B7" s="96">
        <v>28</v>
      </c>
      <c r="C7" s="96">
        <v>32</v>
      </c>
      <c r="D7" s="96">
        <v>36</v>
      </c>
      <c r="E7" s="96">
        <v>38</v>
      </c>
      <c r="F7" s="97">
        <f>SUM(B7:E7)</f>
        <v>134</v>
      </c>
      <c r="G7"/>
      <c r="H7" s="129" t="s">
        <v>276</v>
      </c>
      <c r="I7" s="96">
        <v>32</v>
      </c>
      <c r="J7" s="96">
        <v>40</v>
      </c>
      <c r="K7" s="96">
        <v>41</v>
      </c>
      <c r="L7" s="96">
        <v>36</v>
      </c>
      <c r="M7" s="97">
        <f>SUM(I7:L7)</f>
        <v>149</v>
      </c>
      <c r="N7"/>
      <c r="O7"/>
      <c r="P7"/>
      <c r="Q7"/>
      <c r="R7"/>
      <c r="S7"/>
      <c r="T7"/>
    </row>
    <row r="8" spans="1:25" ht="15.75" customHeight="1" x14ac:dyDescent="0.3">
      <c r="A8"/>
      <c r="B8"/>
      <c r="C8"/>
      <c r="D8"/>
      <c r="E8" t="s">
        <v>575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">
      <c r="A9" s="108" t="s">
        <v>576</v>
      </c>
      <c r="B9" s="109"/>
      <c r="C9" s="110">
        <v>480</v>
      </c>
      <c r="D9" s="109"/>
      <c r="E9" s="84" t="s">
        <v>12</v>
      </c>
      <c r="F9" s="111">
        <f>SUM(F10:F12)</f>
        <v>0</v>
      </c>
      <c r="G9" s="112" t="s">
        <v>186</v>
      </c>
      <c r="H9" s="108" t="s">
        <v>577</v>
      </c>
      <c r="I9" s="109"/>
      <c r="J9" s="110">
        <v>472</v>
      </c>
      <c r="K9" s="109"/>
      <c r="L9" s="84" t="s">
        <v>12</v>
      </c>
      <c r="M9" s="111">
        <f>SUM(M10:M12)</f>
        <v>468</v>
      </c>
      <c r="N9"/>
      <c r="O9"/>
      <c r="P9"/>
      <c r="Q9"/>
      <c r="R9"/>
      <c r="S9"/>
      <c r="T9"/>
    </row>
    <row r="10" spans="1:25" ht="15.75" customHeight="1" x14ac:dyDescent="0.3">
      <c r="A10" s="148" t="s">
        <v>433</v>
      </c>
      <c r="B10" s="88" t="s">
        <v>30</v>
      </c>
      <c r="C10" s="88"/>
      <c r="D10" s="88"/>
      <c r="E10" s="88"/>
      <c r="F10" s="117">
        <f>SUM(B10:E10)</f>
        <v>0</v>
      </c>
      <c r="G10"/>
      <c r="H10" s="148" t="s">
        <v>169</v>
      </c>
      <c r="I10" s="88">
        <v>39</v>
      </c>
      <c r="J10" s="88">
        <v>37</v>
      </c>
      <c r="K10" s="88">
        <v>42</v>
      </c>
      <c r="L10" s="88">
        <v>32</v>
      </c>
      <c r="M10" s="117">
        <f>SUM(I10:L10)</f>
        <v>150</v>
      </c>
      <c r="N10"/>
      <c r="O10"/>
      <c r="P10"/>
      <c r="Q10"/>
      <c r="R10"/>
      <c r="S10"/>
      <c r="T10"/>
    </row>
    <row r="11" spans="1:25" ht="15.75" customHeight="1" x14ac:dyDescent="0.3">
      <c r="A11" s="128" t="s">
        <v>474</v>
      </c>
      <c r="B11" s="94" t="s">
        <v>30</v>
      </c>
      <c r="C11" s="94"/>
      <c r="D11" s="94"/>
      <c r="E11" s="94"/>
      <c r="F11" s="95">
        <f>SUM(B11:E11)</f>
        <v>0</v>
      </c>
      <c r="G11"/>
      <c r="H11" s="128" t="s">
        <v>95</v>
      </c>
      <c r="I11" s="94">
        <v>40</v>
      </c>
      <c r="J11" s="94">
        <v>36</v>
      </c>
      <c r="K11" s="94">
        <v>39</v>
      </c>
      <c r="L11" s="94">
        <v>41</v>
      </c>
      <c r="M11" s="95">
        <f>SUM(I11:L11)</f>
        <v>156</v>
      </c>
      <c r="N11"/>
      <c r="O11"/>
      <c r="P11"/>
      <c r="Q11"/>
      <c r="R11"/>
      <c r="S11"/>
      <c r="T11"/>
    </row>
    <row r="12" spans="1:25" ht="15.75" customHeight="1" x14ac:dyDescent="0.3">
      <c r="A12" s="129" t="s">
        <v>531</v>
      </c>
      <c r="B12" s="96" t="s">
        <v>30</v>
      </c>
      <c r="C12" s="96"/>
      <c r="D12" s="96"/>
      <c r="E12" s="96"/>
      <c r="F12" s="97">
        <f>SUM(B12:E12)</f>
        <v>0</v>
      </c>
      <c r="G12"/>
      <c r="H12" s="129" t="s">
        <v>64</v>
      </c>
      <c r="I12" s="96">
        <v>35</v>
      </c>
      <c r="J12" s="96">
        <v>42</v>
      </c>
      <c r="K12" s="96">
        <v>44</v>
      </c>
      <c r="L12" s="96">
        <v>41</v>
      </c>
      <c r="M12" s="97">
        <f>SUM(I12:L12)</f>
        <v>162</v>
      </c>
      <c r="N12"/>
      <c r="O12"/>
      <c r="P12"/>
      <c r="Q12"/>
      <c r="R12"/>
      <c r="S12"/>
      <c r="T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">
      <c r="A14" s="108" t="s">
        <v>578</v>
      </c>
      <c r="B14" s="109"/>
      <c r="C14" s="110">
        <v>481</v>
      </c>
      <c r="D14" s="109"/>
      <c r="E14" s="84" t="s">
        <v>12</v>
      </c>
      <c r="F14" s="111">
        <f>SUM(F15:F17)</f>
        <v>478</v>
      </c>
      <c r="G14" s="112" t="s">
        <v>186</v>
      </c>
      <c r="H14" t="s">
        <v>579</v>
      </c>
      <c r="I14"/>
      <c r="J14" s="135">
        <v>450</v>
      </c>
      <c r="K14"/>
      <c r="L14"/>
      <c r="M14" s="421">
        <v>450</v>
      </c>
      <c r="N14"/>
      <c r="O14"/>
      <c r="P14"/>
      <c r="Q14"/>
      <c r="R14"/>
      <c r="S14"/>
      <c r="T14"/>
    </row>
    <row r="15" spans="1:25" ht="15.75" customHeight="1" x14ac:dyDescent="0.3">
      <c r="A15" s="148" t="s">
        <v>434</v>
      </c>
      <c r="B15" s="88">
        <v>45</v>
      </c>
      <c r="C15" s="88">
        <v>44</v>
      </c>
      <c r="D15" s="88">
        <v>47</v>
      </c>
      <c r="E15" s="88">
        <v>46</v>
      </c>
      <c r="F15" s="117">
        <f>SUM(B15:E15)</f>
        <v>182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ht="15.75" customHeight="1" x14ac:dyDescent="0.3">
      <c r="A16" s="128" t="s">
        <v>340</v>
      </c>
      <c r="B16" s="94">
        <v>45</v>
      </c>
      <c r="C16" s="94">
        <v>41</v>
      </c>
      <c r="D16" s="94">
        <v>42</v>
      </c>
      <c r="E16" s="94">
        <v>36</v>
      </c>
      <c r="F16" s="95">
        <f>SUM(B16:E16)</f>
        <v>164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5.75" customHeight="1" x14ac:dyDescent="0.3">
      <c r="A17" s="129" t="s">
        <v>526</v>
      </c>
      <c r="B17" s="96">
        <v>36</v>
      </c>
      <c r="C17" s="96">
        <v>36</v>
      </c>
      <c r="D17" s="96">
        <v>28</v>
      </c>
      <c r="E17" s="96">
        <v>32</v>
      </c>
      <c r="F17" s="97">
        <f>SUM(B17:E17)</f>
        <v>132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H19" s="126" t="s">
        <v>45</v>
      </c>
      <c r="I19" s="86" t="s">
        <v>193</v>
      </c>
      <c r="J19" s="86" t="s">
        <v>194</v>
      </c>
      <c r="K19" s="86" t="s">
        <v>195</v>
      </c>
      <c r="L19" s="86" t="s">
        <v>196</v>
      </c>
      <c r="M19" s="86" t="s">
        <v>11</v>
      </c>
      <c r="N19" s="87" t="s">
        <v>197</v>
      </c>
    </row>
    <row r="20" spans="1:20" ht="15.75" customHeight="1" x14ac:dyDescent="0.3">
      <c r="B20" s="80" t="s">
        <v>580</v>
      </c>
      <c r="H20" s="136" t="s">
        <v>578</v>
      </c>
      <c r="I20" s="137">
        <v>3</v>
      </c>
      <c r="J20" s="137">
        <v>2</v>
      </c>
      <c r="K20" s="137"/>
      <c r="L20" s="137">
        <v>1</v>
      </c>
      <c r="M20" s="137">
        <v>1437</v>
      </c>
      <c r="N20" s="138">
        <v>4</v>
      </c>
      <c r="O20"/>
      <c r="P20"/>
    </row>
    <row r="21" spans="1:20" ht="15.75" customHeight="1" x14ac:dyDescent="0.3">
      <c r="B21" s="312" t="s">
        <v>1419</v>
      </c>
      <c r="H21" s="139" t="s">
        <v>574</v>
      </c>
      <c r="I21" s="140">
        <v>3</v>
      </c>
      <c r="J21" s="140">
        <v>2</v>
      </c>
      <c r="K21" s="140"/>
      <c r="L21" s="140">
        <v>1</v>
      </c>
      <c r="M21" s="140">
        <v>1418</v>
      </c>
      <c r="N21" s="141">
        <v>4</v>
      </c>
      <c r="O21"/>
      <c r="P21"/>
    </row>
    <row r="22" spans="1:20" ht="15.75" customHeight="1" x14ac:dyDescent="0.3">
      <c r="B22" s="80" t="s">
        <v>1417</v>
      </c>
      <c r="H22" s="139" t="s">
        <v>577</v>
      </c>
      <c r="I22" s="140">
        <v>3</v>
      </c>
      <c r="J22" s="140">
        <v>2</v>
      </c>
      <c r="K22" s="140"/>
      <c r="L22" s="140">
        <v>1</v>
      </c>
      <c r="M22" s="140">
        <v>1393</v>
      </c>
      <c r="N22" s="141">
        <v>4</v>
      </c>
      <c r="O22"/>
      <c r="P22"/>
    </row>
    <row r="23" spans="1:20" ht="15.75" customHeight="1" x14ac:dyDescent="0.3">
      <c r="H23" s="139" t="s">
        <v>576</v>
      </c>
      <c r="I23" s="140">
        <v>3</v>
      </c>
      <c r="J23" s="140">
        <v>2</v>
      </c>
      <c r="K23" s="140"/>
      <c r="L23" s="140">
        <v>1</v>
      </c>
      <c r="M23" s="140">
        <v>956</v>
      </c>
      <c r="N23" s="141">
        <v>4</v>
      </c>
      <c r="O23"/>
      <c r="P23"/>
    </row>
    <row r="24" spans="1:20" ht="15.75" customHeight="1" x14ac:dyDescent="0.3">
      <c r="H24" s="139" t="s">
        <v>573</v>
      </c>
      <c r="I24" s="140">
        <v>3</v>
      </c>
      <c r="J24" s="140">
        <v>1</v>
      </c>
      <c r="K24" s="140"/>
      <c r="L24" s="140">
        <v>2</v>
      </c>
      <c r="M24" s="140">
        <v>1360</v>
      </c>
      <c r="N24" s="141">
        <v>2</v>
      </c>
      <c r="O24"/>
      <c r="P24"/>
    </row>
    <row r="25" spans="1:20" ht="15.75" customHeight="1" x14ac:dyDescent="0.3">
      <c r="H25" s="142" t="s">
        <v>579</v>
      </c>
      <c r="I25" s="143">
        <v>3</v>
      </c>
      <c r="J25" s="143"/>
      <c r="K25" s="143"/>
      <c r="L25" s="143">
        <v>3</v>
      </c>
      <c r="M25" s="143">
        <v>1350</v>
      </c>
      <c r="N25" s="144">
        <v>0</v>
      </c>
      <c r="O25"/>
      <c r="P25"/>
    </row>
    <row r="26" spans="1:20" ht="15.75" customHeight="1" x14ac:dyDescent="0.3">
      <c r="H26" s="151"/>
    </row>
    <row r="27" spans="1:20" ht="15.75" customHeight="1" x14ac:dyDescent="0.3">
      <c r="A27" s="73" t="s">
        <v>480</v>
      </c>
      <c r="E27" s="74"/>
      <c r="G27" s="145" t="s">
        <v>1505</v>
      </c>
      <c r="H27" s="151"/>
    </row>
    <row r="28" spans="1:20" ht="15.75" customHeight="1" x14ac:dyDescent="0.3">
      <c r="A28" s="73" t="s">
        <v>1506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12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12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112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11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/>
      <c r="B33"/>
      <c r="C33"/>
      <c r="D33"/>
      <c r="E33"/>
      <c r="F33"/>
      <c r="G33" s="112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112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/>
      <c r="B35"/>
      <c r="C35"/>
      <c r="D35"/>
      <c r="E35"/>
      <c r="F35"/>
      <c r="G35" s="112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/>
      <c r="B36"/>
      <c r="C36"/>
      <c r="D36"/>
      <c r="E36"/>
      <c r="F36"/>
      <c r="G36" s="112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/>
      <c r="B37"/>
      <c r="C37"/>
      <c r="D37"/>
      <c r="E37"/>
      <c r="F37"/>
      <c r="G37" s="112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/>
      <c r="B38"/>
      <c r="C38"/>
      <c r="D38"/>
      <c r="E38"/>
      <c r="F38"/>
      <c r="G38" s="112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112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/>
      <c r="B40"/>
      <c r="C40"/>
      <c r="D40"/>
      <c r="E40"/>
      <c r="F40"/>
      <c r="G40" s="112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 s="112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 s="11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 s="112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112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A45"/>
      <c r="B45"/>
      <c r="C45"/>
      <c r="D45"/>
      <c r="E45"/>
      <c r="F45"/>
      <c r="G45" s="112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12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12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12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12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12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12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12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301B58B2-E8F3-4069-B2E0-2C4FDBB9390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682FE-1C15-4A4D-A3E5-73905D50604A}">
  <sheetPr>
    <tabColor theme="9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74" customWidth="1"/>
    <col min="2" max="3" width="20.7109375" style="73" customWidth="1"/>
    <col min="4" max="11" width="5" style="73" customWidth="1"/>
    <col min="12" max="12" width="1.7109375" style="73" customWidth="1"/>
    <col min="13" max="13" width="2.7109375" style="73" customWidth="1"/>
    <col min="14" max="15" width="20.7109375" style="73" customWidth="1"/>
    <col min="16" max="22" width="5" style="73" customWidth="1"/>
    <col min="23" max="25" width="4.140625" style="73" customWidth="1"/>
    <col min="26" max="27" width="4.140625" customWidth="1"/>
  </cols>
  <sheetData>
    <row r="1" spans="1:25" ht="18" x14ac:dyDescent="0.35">
      <c r="A1" s="70"/>
      <c r="B1" s="71" t="s">
        <v>225</v>
      </c>
      <c r="C1" s="71"/>
      <c r="D1" s="72"/>
      <c r="E1" s="72"/>
      <c r="F1" s="72"/>
      <c r="G1" s="72"/>
      <c r="H1" s="72"/>
      <c r="I1" s="72" t="s">
        <v>1504</v>
      </c>
      <c r="J1" s="72"/>
      <c r="K1" s="72"/>
      <c r="L1" s="72"/>
      <c r="M1" s="71"/>
      <c r="N1" s="71"/>
      <c r="O1" s="72"/>
      <c r="P1" s="72"/>
      <c r="Q1" s="72"/>
      <c r="R1" s="72"/>
      <c r="S1" s="72"/>
      <c r="T1" s="72"/>
      <c r="U1" s="72"/>
      <c r="V1" s="72"/>
      <c r="W1" s="72"/>
      <c r="X1" s="72"/>
      <c r="Y1" s="71"/>
    </row>
    <row r="2" spans="1:25" ht="15.75" customHeight="1" x14ac:dyDescent="0.3">
      <c r="B2" s="75" t="s">
        <v>1</v>
      </c>
      <c r="I2" s="76" t="s">
        <v>226</v>
      </c>
    </row>
    <row r="3" spans="1:25" ht="15.75" customHeight="1" x14ac:dyDescent="0.3">
      <c r="A3" s="78"/>
      <c r="B3" s="79" t="s">
        <v>3</v>
      </c>
      <c r="C3" s="80" t="s">
        <v>227</v>
      </c>
      <c r="D3" s="80"/>
      <c r="E3" s="80" t="s">
        <v>1288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ht="15.75" customHeight="1" x14ac:dyDescent="0.3">
      <c r="A4" s="81">
        <v>4</v>
      </c>
      <c r="B4" s="82" t="s">
        <v>7</v>
      </c>
      <c r="C4" s="83" t="s">
        <v>8</v>
      </c>
      <c r="D4" s="84"/>
      <c r="E4" s="84"/>
      <c r="F4" s="84"/>
      <c r="G4" s="85"/>
      <c r="H4" s="86" t="s">
        <v>9</v>
      </c>
      <c r="I4" s="86" t="s">
        <v>10</v>
      </c>
      <c r="J4" s="86" t="s">
        <v>11</v>
      </c>
      <c r="K4" s="87" t="s">
        <v>12</v>
      </c>
    </row>
    <row r="5" spans="1:25" ht="15.75" customHeight="1" x14ac:dyDescent="0.3">
      <c r="A5" s="315">
        <v>1</v>
      </c>
      <c r="B5" s="316" t="s">
        <v>228</v>
      </c>
      <c r="C5" s="316" t="s">
        <v>229</v>
      </c>
      <c r="D5" s="317">
        <v>47</v>
      </c>
      <c r="E5" s="317">
        <v>48</v>
      </c>
      <c r="F5" s="317">
        <v>48</v>
      </c>
      <c r="G5" s="317">
        <v>49</v>
      </c>
      <c r="H5" s="317">
        <f>SUM(D5:G5)</f>
        <v>192</v>
      </c>
      <c r="I5" s="317">
        <v>8</v>
      </c>
      <c r="J5" s="318">
        <v>559</v>
      </c>
      <c r="K5" s="319">
        <v>20</v>
      </c>
    </row>
    <row r="6" spans="1:25" ht="15.75" customHeight="1" x14ac:dyDescent="0.3">
      <c r="A6" s="91">
        <v>2</v>
      </c>
      <c r="B6" s="92" t="s">
        <v>230</v>
      </c>
      <c r="C6" s="92" t="s">
        <v>231</v>
      </c>
      <c r="D6" s="94">
        <v>48</v>
      </c>
      <c r="E6" s="94">
        <v>42</v>
      </c>
      <c r="F6" s="94">
        <v>43</v>
      </c>
      <c r="G6" s="94">
        <v>46</v>
      </c>
      <c r="H6" s="94">
        <f>SUM(D6:G6)</f>
        <v>179</v>
      </c>
      <c r="I6" s="88">
        <v>3</v>
      </c>
      <c r="J6" s="94">
        <v>555</v>
      </c>
      <c r="K6" s="95">
        <v>18</v>
      </c>
    </row>
    <row r="7" spans="1:25" ht="15.75" customHeight="1" x14ac:dyDescent="0.3">
      <c r="A7" s="91">
        <v>8</v>
      </c>
      <c r="B7" s="92" t="s">
        <v>239</v>
      </c>
      <c r="C7" s="92" t="s">
        <v>72</v>
      </c>
      <c r="D7" s="94">
        <v>44</v>
      </c>
      <c r="E7" s="94">
        <v>49</v>
      </c>
      <c r="F7" s="94">
        <v>47</v>
      </c>
      <c r="G7" s="94">
        <v>46</v>
      </c>
      <c r="H7" s="94">
        <f>SUM(D7:G7)</f>
        <v>186</v>
      </c>
      <c r="I7" s="88">
        <v>7</v>
      </c>
      <c r="J7" s="94">
        <v>552</v>
      </c>
      <c r="K7" s="95">
        <v>18</v>
      </c>
    </row>
    <row r="8" spans="1:25" ht="15.75" customHeight="1" x14ac:dyDescent="0.3">
      <c r="A8" s="91">
        <v>4</v>
      </c>
      <c r="B8" s="92" t="s">
        <v>233</v>
      </c>
      <c r="C8" s="92" t="s">
        <v>234</v>
      </c>
      <c r="D8" s="94">
        <v>46</v>
      </c>
      <c r="E8" s="94">
        <v>46</v>
      </c>
      <c r="F8" s="94">
        <v>43</v>
      </c>
      <c r="G8" s="94">
        <v>47</v>
      </c>
      <c r="H8" s="94">
        <f>SUM(D8:G8)</f>
        <v>182</v>
      </c>
      <c r="I8" s="88">
        <v>5</v>
      </c>
      <c r="J8" s="94">
        <v>551</v>
      </c>
      <c r="K8" s="95">
        <v>17</v>
      </c>
    </row>
    <row r="9" spans="1:25" ht="15.75" customHeight="1" x14ac:dyDescent="0.3">
      <c r="A9" s="91">
        <v>5</v>
      </c>
      <c r="B9" s="92" t="s">
        <v>235</v>
      </c>
      <c r="C9" s="92" t="s">
        <v>236</v>
      </c>
      <c r="D9" s="94">
        <v>47</v>
      </c>
      <c r="E9" s="94">
        <v>42</v>
      </c>
      <c r="F9" s="93">
        <v>33</v>
      </c>
      <c r="G9" s="94">
        <v>46</v>
      </c>
      <c r="H9" s="94">
        <f>SUM(D9:G9)</f>
        <v>168</v>
      </c>
      <c r="I9" s="88">
        <v>2</v>
      </c>
      <c r="J9" s="94">
        <v>536</v>
      </c>
      <c r="K9" s="95">
        <v>13</v>
      </c>
    </row>
    <row r="10" spans="1:25" ht="15.75" customHeight="1" x14ac:dyDescent="0.3">
      <c r="A10" s="91">
        <v>7</v>
      </c>
      <c r="B10" s="92" t="s">
        <v>238</v>
      </c>
      <c r="C10" s="92" t="s">
        <v>229</v>
      </c>
      <c r="D10" s="94">
        <v>47</v>
      </c>
      <c r="E10" s="94">
        <v>45</v>
      </c>
      <c r="F10" s="94">
        <v>44</v>
      </c>
      <c r="G10" s="94">
        <v>46</v>
      </c>
      <c r="H10" s="94">
        <f>SUM(D10:G10)</f>
        <v>182</v>
      </c>
      <c r="I10" s="88">
        <v>5</v>
      </c>
      <c r="J10" s="94">
        <v>523</v>
      </c>
      <c r="K10" s="95">
        <v>10</v>
      </c>
    </row>
    <row r="11" spans="1:25" ht="15.75" customHeight="1" x14ac:dyDescent="0.3">
      <c r="A11" s="91">
        <v>3</v>
      </c>
      <c r="B11" s="92" t="s">
        <v>232</v>
      </c>
      <c r="C11" s="92" t="s">
        <v>231</v>
      </c>
      <c r="D11" s="94">
        <v>47</v>
      </c>
      <c r="E11" s="94">
        <v>46</v>
      </c>
      <c r="F11" s="94">
        <v>45</v>
      </c>
      <c r="G11" s="94">
        <v>45</v>
      </c>
      <c r="H11" s="94">
        <f>SUM(D11:G11)</f>
        <v>183</v>
      </c>
      <c r="I11" s="88">
        <v>6</v>
      </c>
      <c r="J11" s="94">
        <v>353</v>
      </c>
      <c r="K11" s="95">
        <v>9</v>
      </c>
    </row>
    <row r="12" spans="1:25" ht="15.75" customHeight="1" x14ac:dyDescent="0.3">
      <c r="A12" s="320">
        <v>6</v>
      </c>
      <c r="B12" s="321" t="s">
        <v>237</v>
      </c>
      <c r="C12" s="321" t="s">
        <v>236</v>
      </c>
      <c r="D12" s="322" t="s">
        <v>30</v>
      </c>
      <c r="E12" s="322"/>
      <c r="F12" s="322"/>
      <c r="G12" s="322"/>
      <c r="H12" s="322">
        <f>SUM(D12:G12)</f>
        <v>0</v>
      </c>
      <c r="I12" s="323">
        <v>0</v>
      </c>
      <c r="J12" s="96">
        <v>0</v>
      </c>
      <c r="K12" s="97">
        <v>0</v>
      </c>
    </row>
    <row r="13" spans="1:25" ht="15.75" customHeight="1" x14ac:dyDescent="0.3">
      <c r="A13" s="73"/>
    </row>
    <row r="14" spans="1:25" ht="15.75" customHeight="1" x14ac:dyDescent="0.3">
      <c r="A14" s="78"/>
      <c r="B14" s="79" t="s">
        <v>5</v>
      </c>
      <c r="C14" s="80" t="s">
        <v>240</v>
      </c>
      <c r="D14" s="80"/>
      <c r="E14" s="80" t="s">
        <v>1289</v>
      </c>
      <c r="F14" s="79"/>
      <c r="G14" s="79"/>
      <c r="H14" s="79"/>
      <c r="I14" s="79"/>
      <c r="J14" s="79"/>
      <c r="K14" s="79"/>
    </row>
    <row r="15" spans="1:25" ht="15.75" customHeight="1" x14ac:dyDescent="0.3">
      <c r="A15" s="81">
        <v>4</v>
      </c>
      <c r="B15" s="82" t="s">
        <v>7</v>
      </c>
      <c r="C15" s="83" t="s">
        <v>8</v>
      </c>
      <c r="D15" s="84"/>
      <c r="E15" s="84"/>
      <c r="F15" s="84"/>
      <c r="G15" s="85"/>
      <c r="H15" s="86" t="s">
        <v>9</v>
      </c>
      <c r="I15" s="86" t="s">
        <v>10</v>
      </c>
      <c r="J15" s="86" t="s">
        <v>11</v>
      </c>
      <c r="K15" s="87" t="s">
        <v>12</v>
      </c>
    </row>
    <row r="16" spans="1:25" ht="15.75" customHeight="1" x14ac:dyDescent="0.3">
      <c r="A16" s="315">
        <v>3</v>
      </c>
      <c r="B16" s="316" t="s">
        <v>244</v>
      </c>
      <c r="C16" s="316" t="s">
        <v>79</v>
      </c>
      <c r="D16" s="317">
        <v>43</v>
      </c>
      <c r="E16" s="317">
        <v>42</v>
      </c>
      <c r="F16" s="317">
        <v>47</v>
      </c>
      <c r="G16" s="317">
        <v>45</v>
      </c>
      <c r="H16" s="317">
        <f>SUM(D16:G16)</f>
        <v>177</v>
      </c>
      <c r="I16" s="317">
        <v>7</v>
      </c>
      <c r="J16" s="317">
        <v>533</v>
      </c>
      <c r="K16" s="457">
        <v>22</v>
      </c>
    </row>
    <row r="17" spans="1:14" ht="15.75" customHeight="1" x14ac:dyDescent="0.3">
      <c r="A17" s="91">
        <v>4</v>
      </c>
      <c r="B17" s="92" t="s">
        <v>245</v>
      </c>
      <c r="C17" s="92" t="s">
        <v>243</v>
      </c>
      <c r="D17" s="94">
        <v>40</v>
      </c>
      <c r="E17" s="94">
        <v>47</v>
      </c>
      <c r="F17" s="94">
        <v>47</v>
      </c>
      <c r="G17" s="94">
        <v>42</v>
      </c>
      <c r="H17" s="94">
        <f>SUM(D17:G17)</f>
        <v>176</v>
      </c>
      <c r="I17" s="88">
        <v>5</v>
      </c>
      <c r="J17" s="94">
        <v>530</v>
      </c>
      <c r="K17" s="95">
        <v>18</v>
      </c>
    </row>
    <row r="18" spans="1:14" ht="15.75" customHeight="1" x14ac:dyDescent="0.3">
      <c r="A18" s="91">
        <v>7</v>
      </c>
      <c r="B18" s="92" t="s">
        <v>248</v>
      </c>
      <c r="C18" s="92" t="s">
        <v>236</v>
      </c>
      <c r="D18" s="94">
        <v>46</v>
      </c>
      <c r="E18" s="94">
        <v>43</v>
      </c>
      <c r="F18" s="94">
        <v>42</v>
      </c>
      <c r="G18" s="94">
        <v>49</v>
      </c>
      <c r="H18" s="94">
        <f>SUM(D18:G18)</f>
        <v>180</v>
      </c>
      <c r="I18" s="88">
        <v>8</v>
      </c>
      <c r="J18" s="94">
        <v>527</v>
      </c>
      <c r="K18" s="95">
        <v>17</v>
      </c>
    </row>
    <row r="19" spans="1:14" ht="15.75" customHeight="1" x14ac:dyDescent="0.3">
      <c r="A19" s="91">
        <v>8</v>
      </c>
      <c r="B19" s="92" t="s">
        <v>249</v>
      </c>
      <c r="C19" s="92" t="s">
        <v>236</v>
      </c>
      <c r="D19" s="94">
        <v>46</v>
      </c>
      <c r="E19" s="94">
        <v>41</v>
      </c>
      <c r="F19" s="94">
        <v>44</v>
      </c>
      <c r="G19" s="94">
        <v>46</v>
      </c>
      <c r="H19" s="94">
        <f>SUM(D19:G19)</f>
        <v>177</v>
      </c>
      <c r="I19" s="88">
        <v>7</v>
      </c>
      <c r="J19" s="94">
        <v>524</v>
      </c>
      <c r="K19" s="95">
        <v>17</v>
      </c>
    </row>
    <row r="20" spans="1:14" ht="15.75" customHeight="1" x14ac:dyDescent="0.3">
      <c r="A20" s="91">
        <v>5</v>
      </c>
      <c r="B20" s="92" t="s">
        <v>246</v>
      </c>
      <c r="C20" s="92" t="s">
        <v>32</v>
      </c>
      <c r="D20" s="94">
        <v>43</v>
      </c>
      <c r="E20" s="94">
        <v>39</v>
      </c>
      <c r="F20" s="94">
        <v>44</v>
      </c>
      <c r="G20" s="94">
        <v>42</v>
      </c>
      <c r="H20" s="94">
        <f>SUM(D20:G20)</f>
        <v>168</v>
      </c>
      <c r="I20" s="88">
        <v>2</v>
      </c>
      <c r="J20" s="94">
        <v>518</v>
      </c>
      <c r="K20" s="95">
        <v>14</v>
      </c>
    </row>
    <row r="21" spans="1:14" ht="15.75" customHeight="1" x14ac:dyDescent="0.3">
      <c r="A21" s="91">
        <v>6</v>
      </c>
      <c r="B21" s="92" t="s">
        <v>247</v>
      </c>
      <c r="C21" s="92" t="s">
        <v>229</v>
      </c>
      <c r="D21" s="94">
        <v>45</v>
      </c>
      <c r="E21" s="94">
        <v>42</v>
      </c>
      <c r="F21" s="94">
        <v>40</v>
      </c>
      <c r="G21" s="94">
        <v>46</v>
      </c>
      <c r="H21" s="94">
        <f>SUM(D21:G21)</f>
        <v>173</v>
      </c>
      <c r="I21" s="88">
        <v>3</v>
      </c>
      <c r="J21" s="94">
        <v>518</v>
      </c>
      <c r="K21" s="95">
        <v>11</v>
      </c>
    </row>
    <row r="22" spans="1:14" ht="15.75" customHeight="1" x14ac:dyDescent="0.3">
      <c r="A22" s="91">
        <v>1</v>
      </c>
      <c r="B22" s="92" t="s">
        <v>241</v>
      </c>
      <c r="C22" s="92" t="s">
        <v>236</v>
      </c>
      <c r="D22" s="94">
        <v>45</v>
      </c>
      <c r="E22" s="94">
        <v>41</v>
      </c>
      <c r="F22" s="94">
        <v>44</v>
      </c>
      <c r="G22" s="94">
        <v>44</v>
      </c>
      <c r="H22" s="94">
        <f>SUM(D22:G22)</f>
        <v>174</v>
      </c>
      <c r="I22" s="88">
        <v>4</v>
      </c>
      <c r="J22" s="146">
        <v>510</v>
      </c>
      <c r="K22" s="147">
        <v>7</v>
      </c>
    </row>
    <row r="23" spans="1:14" ht="15.75" customHeight="1" x14ac:dyDescent="0.3">
      <c r="A23" s="320">
        <v>2</v>
      </c>
      <c r="B23" s="321" t="s">
        <v>242</v>
      </c>
      <c r="C23" s="321" t="s">
        <v>243</v>
      </c>
      <c r="D23" s="322">
        <v>43</v>
      </c>
      <c r="E23" s="322">
        <v>40</v>
      </c>
      <c r="F23" s="322">
        <v>38</v>
      </c>
      <c r="G23" s="322">
        <v>33</v>
      </c>
      <c r="H23" s="322">
        <f>SUM(D23:G23)</f>
        <v>154</v>
      </c>
      <c r="I23" s="323">
        <v>1</v>
      </c>
      <c r="J23" s="96">
        <v>486</v>
      </c>
      <c r="K23" s="97">
        <v>6</v>
      </c>
      <c r="N23" s="73" t="s">
        <v>250</v>
      </c>
    </row>
    <row r="24" spans="1:14" ht="15.75" customHeight="1" x14ac:dyDescent="0.3">
      <c r="A24" s="73"/>
    </row>
    <row r="25" spans="1:14" ht="15.75" customHeight="1" x14ac:dyDescent="0.3">
      <c r="A25" s="78"/>
      <c r="B25" s="79" t="s">
        <v>45</v>
      </c>
      <c r="C25" s="80" t="s">
        <v>251</v>
      </c>
      <c r="D25" s="80"/>
      <c r="E25" s="80" t="s">
        <v>1290</v>
      </c>
      <c r="F25" s="79"/>
      <c r="G25" s="79"/>
      <c r="H25" s="79"/>
      <c r="I25" s="79"/>
      <c r="J25" s="79"/>
      <c r="K25" s="79"/>
    </row>
    <row r="26" spans="1:14" ht="15.75" customHeight="1" x14ac:dyDescent="0.3">
      <c r="A26" s="81">
        <v>4</v>
      </c>
      <c r="B26" s="82" t="s">
        <v>7</v>
      </c>
      <c r="C26" s="83" t="s">
        <v>8</v>
      </c>
      <c r="D26" s="84"/>
      <c r="E26" s="84"/>
      <c r="F26" s="84"/>
      <c r="G26" s="85"/>
      <c r="H26" s="86" t="s">
        <v>9</v>
      </c>
      <c r="I26" s="86" t="s">
        <v>10</v>
      </c>
      <c r="J26" s="86" t="s">
        <v>11</v>
      </c>
      <c r="K26" s="87" t="s">
        <v>12</v>
      </c>
    </row>
    <row r="27" spans="1:14" ht="15.75" customHeight="1" x14ac:dyDescent="0.3">
      <c r="A27" s="315">
        <v>6</v>
      </c>
      <c r="B27" s="316" t="s">
        <v>258</v>
      </c>
      <c r="C27" s="316" t="s">
        <v>259</v>
      </c>
      <c r="D27" s="317">
        <v>45</v>
      </c>
      <c r="E27" s="317">
        <v>45</v>
      </c>
      <c r="F27" s="317">
        <v>41</v>
      </c>
      <c r="G27" s="317">
        <v>47</v>
      </c>
      <c r="H27" s="317">
        <f>SUM(D27:G27)</f>
        <v>178</v>
      </c>
      <c r="I27" s="317">
        <v>9</v>
      </c>
      <c r="J27" s="317">
        <v>527</v>
      </c>
      <c r="K27" s="457">
        <v>26</v>
      </c>
    </row>
    <row r="28" spans="1:14" ht="15.75" customHeight="1" x14ac:dyDescent="0.3">
      <c r="A28" s="91">
        <v>7</v>
      </c>
      <c r="B28" s="92" t="s">
        <v>260</v>
      </c>
      <c r="C28" s="92" t="s">
        <v>236</v>
      </c>
      <c r="D28" s="94">
        <v>37</v>
      </c>
      <c r="E28" s="94">
        <v>45</v>
      </c>
      <c r="F28" s="94">
        <v>40</v>
      </c>
      <c r="G28" s="94">
        <v>42</v>
      </c>
      <c r="H28" s="94">
        <f>SUM(D28:G28)</f>
        <v>164</v>
      </c>
      <c r="I28" s="88">
        <v>8</v>
      </c>
      <c r="J28" s="94">
        <v>504</v>
      </c>
      <c r="K28" s="95">
        <v>23</v>
      </c>
    </row>
    <row r="29" spans="1:14" ht="15.75" customHeight="1" x14ac:dyDescent="0.3">
      <c r="A29" s="91">
        <v>5</v>
      </c>
      <c r="B29" s="92" t="s">
        <v>256</v>
      </c>
      <c r="C29" s="92" t="s">
        <v>257</v>
      </c>
      <c r="D29" s="94">
        <v>43</v>
      </c>
      <c r="E29" s="94">
        <v>43</v>
      </c>
      <c r="F29" s="94">
        <v>34</v>
      </c>
      <c r="G29" s="94">
        <v>36</v>
      </c>
      <c r="H29" s="94">
        <f>SUM(D29:G29)</f>
        <v>156</v>
      </c>
      <c r="I29" s="88">
        <v>6</v>
      </c>
      <c r="J29" s="94">
        <v>478</v>
      </c>
      <c r="K29" s="95">
        <v>18</v>
      </c>
    </row>
    <row r="30" spans="1:14" ht="15.75" customHeight="1" x14ac:dyDescent="0.3">
      <c r="A30" s="91">
        <v>1</v>
      </c>
      <c r="B30" s="92" t="s">
        <v>252</v>
      </c>
      <c r="C30" s="92" t="s">
        <v>231</v>
      </c>
      <c r="D30" s="94">
        <v>40</v>
      </c>
      <c r="E30" s="94">
        <v>41</v>
      </c>
      <c r="F30" s="94">
        <v>39</v>
      </c>
      <c r="G30" s="94">
        <v>33</v>
      </c>
      <c r="H30" s="94">
        <f>SUM(D30:G30)</f>
        <v>153</v>
      </c>
      <c r="I30" s="88">
        <v>5</v>
      </c>
      <c r="J30" s="146">
        <v>476</v>
      </c>
      <c r="K30" s="147">
        <v>17</v>
      </c>
    </row>
    <row r="31" spans="1:14" ht="15.75" customHeight="1" x14ac:dyDescent="0.3">
      <c r="A31" s="91">
        <v>4</v>
      </c>
      <c r="B31" s="92" t="s">
        <v>255</v>
      </c>
      <c r="C31" s="92" t="s">
        <v>234</v>
      </c>
      <c r="D31" s="94">
        <v>41</v>
      </c>
      <c r="E31" s="94">
        <v>37</v>
      </c>
      <c r="F31" s="94">
        <v>36</v>
      </c>
      <c r="G31" s="94">
        <v>38</v>
      </c>
      <c r="H31" s="94">
        <f>SUM(D31:G31)</f>
        <v>152</v>
      </c>
      <c r="I31" s="88">
        <v>4</v>
      </c>
      <c r="J31" s="94">
        <v>475</v>
      </c>
      <c r="K31" s="95">
        <v>16</v>
      </c>
    </row>
    <row r="32" spans="1:14" ht="15.75" customHeight="1" x14ac:dyDescent="0.3">
      <c r="A32" s="91">
        <v>8</v>
      </c>
      <c r="B32" s="92" t="s">
        <v>261</v>
      </c>
      <c r="C32" s="92" t="s">
        <v>231</v>
      </c>
      <c r="D32" s="94">
        <v>43</v>
      </c>
      <c r="E32" s="94">
        <v>40</v>
      </c>
      <c r="F32" s="94">
        <v>39</v>
      </c>
      <c r="G32" s="94">
        <v>38</v>
      </c>
      <c r="H32" s="94">
        <f>SUM(D32:G32)</f>
        <v>160</v>
      </c>
      <c r="I32" s="88">
        <v>7</v>
      </c>
      <c r="J32" s="94">
        <v>475</v>
      </c>
      <c r="K32" s="95">
        <v>16</v>
      </c>
    </row>
    <row r="33" spans="1:11" ht="15.75" customHeight="1" x14ac:dyDescent="0.3">
      <c r="A33" s="91">
        <v>3</v>
      </c>
      <c r="B33" s="92" t="s">
        <v>254</v>
      </c>
      <c r="C33" s="92" t="s">
        <v>234</v>
      </c>
      <c r="D33" s="94">
        <v>42</v>
      </c>
      <c r="E33" s="94">
        <v>37</v>
      </c>
      <c r="F33" s="94">
        <v>38</v>
      </c>
      <c r="G33" s="94">
        <v>31</v>
      </c>
      <c r="H33" s="94">
        <f>SUM(D33:G33)</f>
        <v>148</v>
      </c>
      <c r="I33" s="88">
        <v>3</v>
      </c>
      <c r="J33" s="94">
        <v>454</v>
      </c>
      <c r="K33" s="95">
        <v>10</v>
      </c>
    </row>
    <row r="34" spans="1:11" ht="15.75" customHeight="1" x14ac:dyDescent="0.3">
      <c r="A34" s="91">
        <v>9</v>
      </c>
      <c r="B34" s="92" t="s">
        <v>262</v>
      </c>
      <c r="C34" s="92" t="s">
        <v>257</v>
      </c>
      <c r="D34" s="94">
        <v>26</v>
      </c>
      <c r="E34" s="94">
        <v>32</v>
      </c>
      <c r="F34" s="94">
        <v>22</v>
      </c>
      <c r="G34" s="94">
        <v>34</v>
      </c>
      <c r="H34" s="94">
        <f>SUM(D34:G34)</f>
        <v>114</v>
      </c>
      <c r="I34" s="88">
        <v>2</v>
      </c>
      <c r="J34" s="94">
        <v>395</v>
      </c>
      <c r="K34" s="95">
        <v>6</v>
      </c>
    </row>
    <row r="35" spans="1:11" ht="15.75" customHeight="1" x14ac:dyDescent="0.3">
      <c r="A35" s="320">
        <v>2</v>
      </c>
      <c r="B35" s="321" t="s">
        <v>253</v>
      </c>
      <c r="C35" s="321" t="s">
        <v>243</v>
      </c>
      <c r="D35" s="322" t="s">
        <v>37</v>
      </c>
      <c r="E35" s="322"/>
      <c r="F35" s="322"/>
      <c r="G35" s="322"/>
      <c r="H35" s="322">
        <f>SUM(D35:G35)</f>
        <v>0</v>
      </c>
      <c r="I35" s="323">
        <v>0</v>
      </c>
      <c r="J35" s="96">
        <v>0</v>
      </c>
      <c r="K35" s="97">
        <v>0</v>
      </c>
    </row>
    <row r="36" spans="1:11" ht="15.75" customHeight="1" x14ac:dyDescent="0.3">
      <c r="A36" s="73"/>
    </row>
    <row r="37" spans="1:11" ht="15.75" customHeight="1" x14ac:dyDescent="0.3">
      <c r="A37" s="73"/>
      <c r="B37" s="73" t="s">
        <v>224</v>
      </c>
      <c r="F37" s="98" t="s">
        <v>1505</v>
      </c>
    </row>
    <row r="38" spans="1:11" ht="15.75" customHeight="1" x14ac:dyDescent="0.3">
      <c r="A38" s="73"/>
      <c r="B38" s="73" t="s">
        <v>1506</v>
      </c>
    </row>
    <row r="39" spans="1:11" ht="15.75" customHeight="1" x14ac:dyDescent="0.3">
      <c r="A39" s="73"/>
    </row>
    <row r="40" spans="1:11" ht="15.75" customHeight="1" x14ac:dyDescent="0.3">
      <c r="A40" s="73"/>
    </row>
    <row r="41" spans="1:11" ht="15.75" customHeight="1" x14ac:dyDescent="0.3">
      <c r="A41" s="73"/>
    </row>
    <row r="42" spans="1:11" ht="15.75" customHeight="1" x14ac:dyDescent="0.3">
      <c r="A42" s="73"/>
    </row>
    <row r="43" spans="1:11" ht="15.75" customHeight="1" x14ac:dyDescent="0.3">
      <c r="A43" s="73"/>
    </row>
    <row r="44" spans="1:11" ht="15.75" customHeight="1" x14ac:dyDescent="0.3">
      <c r="A44" s="73"/>
    </row>
    <row r="45" spans="1:11" ht="15.75" customHeight="1" x14ac:dyDescent="0.3">
      <c r="A45" s="73"/>
    </row>
    <row r="46" spans="1:11" ht="15.75" customHeight="1" x14ac:dyDescent="0.3">
      <c r="A46" s="73"/>
    </row>
    <row r="47" spans="1:11" ht="15.75" customHeight="1" x14ac:dyDescent="0.3">
      <c r="A47" s="73"/>
    </row>
    <row r="48" spans="1:11" ht="15.75" customHeight="1" x14ac:dyDescent="0.3">
      <c r="A48" s="73"/>
    </row>
    <row r="49" spans="1:1" ht="15.75" customHeight="1" x14ac:dyDescent="0.3">
      <c r="A49" s="73"/>
    </row>
    <row r="50" spans="1:1" ht="15.75" customHeight="1" x14ac:dyDescent="0.3">
      <c r="A50" s="73"/>
    </row>
    <row r="51" spans="1:1" ht="15.75" customHeight="1" x14ac:dyDescent="0.3">
      <c r="A51" s="73"/>
    </row>
    <row r="52" spans="1:1" ht="15.75" customHeight="1" x14ac:dyDescent="0.3">
      <c r="A52" s="73"/>
    </row>
    <row r="53" spans="1:1" ht="15.75" customHeight="1" x14ac:dyDescent="0.3">
      <c r="A53" s="73"/>
    </row>
    <row r="54" spans="1:1" ht="15.75" customHeight="1" x14ac:dyDescent="0.3">
      <c r="A54" s="73"/>
    </row>
    <row r="55" spans="1:1" ht="15.75" customHeight="1" x14ac:dyDescent="0.3">
      <c r="A55" s="73"/>
    </row>
    <row r="56" spans="1:1" ht="15.75" customHeight="1" x14ac:dyDescent="0.3">
      <c r="A56" s="73"/>
    </row>
    <row r="57" spans="1:1" ht="15.75" customHeight="1" x14ac:dyDescent="0.3">
      <c r="A57" s="73"/>
    </row>
    <row r="58" spans="1:1" ht="15.75" customHeight="1" x14ac:dyDescent="0.3">
      <c r="A58" s="73"/>
    </row>
    <row r="59" spans="1:1" ht="15.75" customHeight="1" x14ac:dyDescent="0.3">
      <c r="A59" s="73"/>
    </row>
    <row r="60" spans="1:1" ht="15.75" customHeight="1" x14ac:dyDescent="0.3">
      <c r="A60" s="73"/>
    </row>
    <row r="61" spans="1:1" ht="15.75" customHeight="1" x14ac:dyDescent="0.3">
      <c r="A61" s="73"/>
    </row>
    <row r="62" spans="1:1" ht="15.75" customHeight="1" x14ac:dyDescent="0.3">
      <c r="A62" s="73"/>
    </row>
    <row r="63" spans="1:1" ht="15.75" customHeight="1" x14ac:dyDescent="0.3">
      <c r="A63" s="73"/>
    </row>
    <row r="64" spans="1:1" ht="15.75" customHeight="1" x14ac:dyDescent="0.3">
      <c r="A64" s="73"/>
    </row>
    <row r="65" spans="1:1" ht="15.75" customHeight="1" x14ac:dyDescent="0.3">
      <c r="A65" s="73"/>
    </row>
    <row r="66" spans="1:1" ht="15.75" customHeight="1" x14ac:dyDescent="0.3">
      <c r="A66" s="73"/>
    </row>
    <row r="67" spans="1:1" ht="15.75" customHeight="1" x14ac:dyDescent="0.3">
      <c r="A67" s="73"/>
    </row>
    <row r="68" spans="1:1" ht="15.75" customHeight="1" x14ac:dyDescent="0.3">
      <c r="A68" s="73"/>
    </row>
    <row r="69" spans="1:1" ht="15.75" customHeight="1" x14ac:dyDescent="0.3">
      <c r="A69" s="73"/>
    </row>
    <row r="70" spans="1:1" ht="15.75" customHeight="1" x14ac:dyDescent="0.3">
      <c r="A70" s="73"/>
    </row>
    <row r="71" spans="1:1" ht="15.75" customHeight="1" x14ac:dyDescent="0.3">
      <c r="A71" s="73"/>
    </row>
    <row r="72" spans="1:1" ht="15.75" customHeight="1" x14ac:dyDescent="0.3">
      <c r="A72" s="73"/>
    </row>
    <row r="73" spans="1:1" ht="15.75" customHeight="1" x14ac:dyDescent="0.3">
      <c r="A73" s="73"/>
    </row>
    <row r="74" spans="1:1" ht="15.75" customHeight="1" x14ac:dyDescent="0.3">
      <c r="A74" s="73"/>
    </row>
    <row r="75" spans="1:1" ht="15.75" customHeight="1" x14ac:dyDescent="0.3">
      <c r="A75" s="73"/>
    </row>
    <row r="76" spans="1:1" ht="15.75" customHeight="1" x14ac:dyDescent="0.3">
      <c r="A76" s="73"/>
    </row>
    <row r="77" spans="1:1" ht="15.75" customHeight="1" x14ac:dyDescent="0.3">
      <c r="A77" s="73"/>
    </row>
    <row r="78" spans="1:1" ht="15.75" customHeight="1" x14ac:dyDescent="0.3">
      <c r="A78" s="73"/>
    </row>
    <row r="79" spans="1:1" ht="15.75" customHeight="1" x14ac:dyDescent="0.3">
      <c r="A79" s="73"/>
    </row>
    <row r="80" spans="1:1" ht="15.75" customHeight="1" x14ac:dyDescent="0.3">
      <c r="A80" s="73"/>
    </row>
    <row r="81" spans="1:1" ht="15.75" customHeight="1" x14ac:dyDescent="0.3">
      <c r="A81" s="73"/>
    </row>
    <row r="82" spans="1:1" ht="15.75" customHeight="1" x14ac:dyDescent="0.3">
      <c r="A82" s="73"/>
    </row>
    <row r="83" spans="1:1" ht="15.75" customHeight="1" x14ac:dyDescent="0.3">
      <c r="A83" s="73"/>
    </row>
    <row r="84" spans="1:1" ht="15.75" customHeight="1" x14ac:dyDescent="0.3">
      <c r="A84" s="73"/>
    </row>
    <row r="85" spans="1:1" ht="15.75" customHeight="1" x14ac:dyDescent="0.3">
      <c r="A85" s="73"/>
    </row>
    <row r="86" spans="1:1" ht="15.75" customHeight="1" x14ac:dyDescent="0.3">
      <c r="A86" s="73"/>
    </row>
    <row r="87" spans="1:1" ht="15.75" customHeight="1" x14ac:dyDescent="0.3">
      <c r="A87" s="73"/>
    </row>
    <row r="88" spans="1:1" ht="15.75" customHeight="1" x14ac:dyDescent="0.3">
      <c r="A88" s="73"/>
    </row>
    <row r="89" spans="1:1" ht="15.75" customHeight="1" x14ac:dyDescent="0.3">
      <c r="A89" s="73"/>
    </row>
    <row r="90" spans="1:1" ht="15.75" customHeight="1" x14ac:dyDescent="0.3">
      <c r="A90" s="73"/>
    </row>
    <row r="91" spans="1:1" ht="15.75" customHeight="1" x14ac:dyDescent="0.3">
      <c r="A91" s="73"/>
    </row>
    <row r="92" spans="1:1" ht="15.75" customHeight="1" x14ac:dyDescent="0.3">
      <c r="A92" s="73"/>
    </row>
    <row r="93" spans="1:1" ht="15.75" customHeight="1" x14ac:dyDescent="0.3">
      <c r="A93" s="73"/>
    </row>
    <row r="94" spans="1:1" ht="15.75" customHeight="1" x14ac:dyDescent="0.3">
      <c r="A94" s="73"/>
    </row>
    <row r="95" spans="1:1" ht="15.75" customHeight="1" x14ac:dyDescent="0.3">
      <c r="A95" s="73"/>
    </row>
    <row r="96" spans="1:1" ht="15.75" customHeight="1" x14ac:dyDescent="0.3">
      <c r="A96" s="73"/>
    </row>
    <row r="97" spans="1:1" ht="15.75" customHeight="1" x14ac:dyDescent="0.3">
      <c r="A97" s="73"/>
    </row>
    <row r="98" spans="1:1" ht="15.75" customHeight="1" x14ac:dyDescent="0.3">
      <c r="A98" s="73"/>
    </row>
    <row r="99" spans="1:1" ht="15.75" customHeight="1" x14ac:dyDescent="0.3">
      <c r="A99" s="73"/>
    </row>
    <row r="100" spans="1:1" ht="15.75" customHeight="1" x14ac:dyDescent="0.3">
      <c r="A100" s="73"/>
    </row>
    <row r="101" spans="1:1" ht="15.75" customHeight="1" x14ac:dyDescent="0.3">
      <c r="A101" s="73"/>
    </row>
    <row r="102" spans="1:1" ht="15.75" customHeight="1" x14ac:dyDescent="0.3">
      <c r="A102" s="73"/>
    </row>
    <row r="103" spans="1:1" ht="15.75" customHeight="1" x14ac:dyDescent="0.3">
      <c r="A103" s="73"/>
    </row>
    <row r="104" spans="1:1" ht="15.75" customHeight="1" x14ac:dyDescent="0.3">
      <c r="A104" s="73"/>
    </row>
    <row r="105" spans="1:1" ht="15.75" customHeight="1" x14ac:dyDescent="0.3">
      <c r="A105" s="73"/>
    </row>
    <row r="106" spans="1:1" ht="15.75" customHeight="1" x14ac:dyDescent="0.3">
      <c r="A106" s="73"/>
    </row>
    <row r="107" spans="1:1" ht="15.75" customHeight="1" x14ac:dyDescent="0.3">
      <c r="A107" s="73"/>
    </row>
    <row r="108" spans="1:1" ht="15.75" customHeight="1" x14ac:dyDescent="0.3">
      <c r="A108" s="73"/>
    </row>
    <row r="109" spans="1:1" ht="15.75" customHeight="1" x14ac:dyDescent="0.3">
      <c r="A109" s="73"/>
    </row>
    <row r="110" spans="1:1" ht="15.75" customHeight="1" x14ac:dyDescent="0.3">
      <c r="A110" s="73"/>
    </row>
    <row r="111" spans="1:1" ht="15.75" customHeight="1" x14ac:dyDescent="0.3">
      <c r="A111" s="73"/>
    </row>
    <row r="112" spans="1:1" ht="15.75" customHeight="1" x14ac:dyDescent="0.3">
      <c r="A112" s="73"/>
    </row>
    <row r="113" spans="1:1" ht="15.75" customHeight="1" x14ac:dyDescent="0.3">
      <c r="A113" s="73"/>
    </row>
    <row r="114" spans="1:1" ht="15.75" customHeight="1" x14ac:dyDescent="0.3">
      <c r="A114" s="73"/>
    </row>
    <row r="115" spans="1:1" ht="15.75" customHeight="1" x14ac:dyDescent="0.3">
      <c r="A115" s="73"/>
    </row>
    <row r="116" spans="1:1" ht="15.75" customHeight="1" x14ac:dyDescent="0.3">
      <c r="A116" s="73"/>
    </row>
    <row r="117" spans="1:1" ht="15.75" customHeight="1" x14ac:dyDescent="0.3">
      <c r="A117" s="73"/>
    </row>
    <row r="118" spans="1:1" ht="15.75" customHeight="1" x14ac:dyDescent="0.3">
      <c r="A118" s="73"/>
    </row>
    <row r="119" spans="1:1" ht="15.75" customHeight="1" x14ac:dyDescent="0.3">
      <c r="A119" s="73"/>
    </row>
    <row r="120" spans="1:1" ht="15.75" customHeight="1" x14ac:dyDescent="0.3">
      <c r="A120" s="73"/>
    </row>
    <row r="121" spans="1:1" ht="15.75" customHeight="1" x14ac:dyDescent="0.3">
      <c r="A121" s="73"/>
    </row>
    <row r="122" spans="1:1" ht="15.75" customHeight="1" x14ac:dyDescent="0.3">
      <c r="A122" s="73"/>
    </row>
    <row r="123" spans="1:1" ht="15.75" customHeight="1" x14ac:dyDescent="0.3">
      <c r="A123" s="73"/>
    </row>
    <row r="124" spans="1:1" ht="15.75" customHeight="1" x14ac:dyDescent="0.3">
      <c r="A124" s="73"/>
    </row>
    <row r="125" spans="1:1" ht="15.75" customHeight="1" x14ac:dyDescent="0.3">
      <c r="A125" s="73"/>
    </row>
    <row r="126" spans="1:1" ht="15.75" customHeight="1" x14ac:dyDescent="0.3">
      <c r="A126" s="73"/>
    </row>
    <row r="127" spans="1:1" ht="15.75" customHeight="1" x14ac:dyDescent="0.3">
      <c r="A127" s="73"/>
    </row>
    <row r="128" spans="1:1" ht="15.75" customHeight="1" x14ac:dyDescent="0.3">
      <c r="A128" s="73"/>
    </row>
    <row r="129" spans="1:1" ht="15.75" customHeight="1" x14ac:dyDescent="0.3">
      <c r="A129" s="73"/>
    </row>
    <row r="130" spans="1:1" ht="15.75" customHeight="1" x14ac:dyDescent="0.3">
      <c r="A130" s="73"/>
    </row>
    <row r="131" spans="1:1" ht="15.75" customHeight="1" x14ac:dyDescent="0.3">
      <c r="A131" s="73"/>
    </row>
    <row r="132" spans="1:1" ht="15.75" customHeight="1" x14ac:dyDescent="0.3">
      <c r="A132" s="73"/>
    </row>
    <row r="133" spans="1:1" ht="15.75" customHeight="1" x14ac:dyDescent="0.3">
      <c r="A133" s="73"/>
    </row>
    <row r="134" spans="1:1" ht="15.75" customHeight="1" x14ac:dyDescent="0.3">
      <c r="A134" s="73"/>
    </row>
    <row r="135" spans="1:1" ht="15.75" customHeight="1" x14ac:dyDescent="0.3">
      <c r="A135" s="73"/>
    </row>
    <row r="136" spans="1:1" ht="15.75" customHeight="1" x14ac:dyDescent="0.3">
      <c r="A136" s="73"/>
    </row>
    <row r="137" spans="1:1" ht="15.75" customHeight="1" x14ac:dyDescent="0.3">
      <c r="A137" s="73"/>
    </row>
    <row r="138" spans="1:1" ht="15.75" customHeight="1" x14ac:dyDescent="0.3">
      <c r="A138" s="73"/>
    </row>
    <row r="139" spans="1:1" ht="15.75" customHeight="1" x14ac:dyDescent="0.3">
      <c r="A139" s="73"/>
    </row>
    <row r="140" spans="1:1" ht="15.75" customHeight="1" x14ac:dyDescent="0.3">
      <c r="A140" s="73"/>
    </row>
    <row r="141" spans="1:1" ht="15.75" customHeight="1" x14ac:dyDescent="0.3">
      <c r="A141" s="73"/>
    </row>
    <row r="142" spans="1:1" ht="15.75" customHeight="1" x14ac:dyDescent="0.3">
      <c r="A142" s="73"/>
    </row>
    <row r="143" spans="1:1" ht="15.75" customHeight="1" x14ac:dyDescent="0.3">
      <c r="A143" s="73"/>
    </row>
    <row r="144" spans="1:1" ht="15.75" customHeight="1" x14ac:dyDescent="0.3">
      <c r="A144" s="73"/>
    </row>
    <row r="145" spans="1:1" ht="15.75" customHeight="1" x14ac:dyDescent="0.3">
      <c r="A145" s="73"/>
    </row>
    <row r="146" spans="1:1" ht="15.75" customHeight="1" x14ac:dyDescent="0.3">
      <c r="A146" s="73"/>
    </row>
    <row r="147" spans="1:1" ht="15.75" customHeight="1" x14ac:dyDescent="0.3">
      <c r="A147" s="73"/>
    </row>
    <row r="148" spans="1:1" ht="15.75" customHeight="1" x14ac:dyDescent="0.3">
      <c r="A148" s="73"/>
    </row>
    <row r="149" spans="1:1" ht="15.75" customHeight="1" x14ac:dyDescent="0.3">
      <c r="A149" s="73"/>
    </row>
    <row r="150" spans="1:1" ht="15.75" customHeight="1" x14ac:dyDescent="0.3">
      <c r="A150" s="73"/>
    </row>
    <row r="151" spans="1:1" ht="15.75" customHeight="1" x14ac:dyDescent="0.3">
      <c r="A151" s="73"/>
    </row>
    <row r="152" spans="1:1" ht="15.75" customHeight="1" x14ac:dyDescent="0.3">
      <c r="A152" s="73"/>
    </row>
    <row r="153" spans="1:1" ht="15.75" customHeight="1" x14ac:dyDescent="0.3">
      <c r="A153" s="73"/>
    </row>
    <row r="154" spans="1:1" ht="15.75" customHeight="1" x14ac:dyDescent="0.3">
      <c r="A154" s="73"/>
    </row>
    <row r="155" spans="1:1" ht="15.75" customHeight="1" x14ac:dyDescent="0.3">
      <c r="A155" s="73"/>
    </row>
    <row r="156" spans="1:1" ht="15.75" customHeight="1" x14ac:dyDescent="0.3">
      <c r="A156" s="73"/>
    </row>
    <row r="157" spans="1:1" ht="15.75" customHeight="1" x14ac:dyDescent="0.3">
      <c r="A157" s="73"/>
    </row>
    <row r="158" spans="1:1" ht="15.75" customHeight="1" x14ac:dyDescent="0.3">
      <c r="A158" s="73"/>
    </row>
    <row r="159" spans="1:1" ht="15.75" customHeight="1" x14ac:dyDescent="0.3">
      <c r="A159" s="73"/>
    </row>
    <row r="160" spans="1:1" ht="15.75" customHeight="1" x14ac:dyDescent="0.3">
      <c r="A160" s="73"/>
    </row>
    <row r="161" spans="1:1" ht="15.75" customHeight="1" x14ac:dyDescent="0.3">
      <c r="A161" s="73"/>
    </row>
    <row r="162" spans="1:1" ht="15.75" customHeight="1" x14ac:dyDescent="0.3">
      <c r="A162" s="73"/>
    </row>
    <row r="163" spans="1:1" ht="15.75" customHeight="1" x14ac:dyDescent="0.3">
      <c r="A163" s="73"/>
    </row>
    <row r="164" spans="1:1" ht="15.75" customHeight="1" x14ac:dyDescent="0.3">
      <c r="A164" s="73"/>
    </row>
    <row r="165" spans="1:1" ht="15.75" customHeight="1" x14ac:dyDescent="0.3">
      <c r="A165" s="73"/>
    </row>
    <row r="166" spans="1:1" ht="15.75" customHeight="1" x14ac:dyDescent="0.3">
      <c r="A166" s="73"/>
    </row>
    <row r="167" spans="1:1" ht="15.75" customHeight="1" x14ac:dyDescent="0.3">
      <c r="A167" s="73"/>
    </row>
    <row r="168" spans="1:1" ht="15.75" customHeight="1" x14ac:dyDescent="0.3">
      <c r="A168" s="73"/>
    </row>
    <row r="169" spans="1:1" ht="15.75" customHeight="1" x14ac:dyDescent="0.3">
      <c r="A169" s="73"/>
    </row>
    <row r="170" spans="1:1" ht="15.75" customHeight="1" x14ac:dyDescent="0.3">
      <c r="A170" s="73"/>
    </row>
    <row r="171" spans="1:1" ht="15.75" customHeight="1" x14ac:dyDescent="0.3">
      <c r="A171" s="73"/>
    </row>
    <row r="172" spans="1:1" ht="15.75" customHeight="1" x14ac:dyDescent="0.3">
      <c r="A172" s="73"/>
    </row>
    <row r="173" spans="1:1" ht="15.75" customHeight="1" x14ac:dyDescent="0.3">
      <c r="A173" s="73"/>
    </row>
    <row r="174" spans="1:1" ht="15.75" customHeight="1" x14ac:dyDescent="0.3">
      <c r="A174" s="73"/>
    </row>
    <row r="175" spans="1:1" ht="15.75" customHeight="1" x14ac:dyDescent="0.3">
      <c r="A175" s="73"/>
    </row>
    <row r="176" spans="1:1" ht="15.75" customHeight="1" x14ac:dyDescent="0.3">
      <c r="A176" s="73"/>
    </row>
    <row r="177" spans="1:1" ht="15.75" customHeight="1" x14ac:dyDescent="0.3">
      <c r="A177" s="73"/>
    </row>
    <row r="178" spans="1:1" ht="15.75" customHeight="1" x14ac:dyDescent="0.3">
      <c r="A178" s="73"/>
    </row>
    <row r="179" spans="1:1" ht="15.75" customHeight="1" x14ac:dyDescent="0.3">
      <c r="A179" s="73"/>
    </row>
    <row r="180" spans="1:1" ht="15.75" customHeight="1" x14ac:dyDescent="0.3">
      <c r="A180" s="73"/>
    </row>
    <row r="181" spans="1:1" ht="15.75" customHeight="1" x14ac:dyDescent="0.3">
      <c r="A181" s="73"/>
    </row>
    <row r="182" spans="1:1" ht="15.75" customHeight="1" x14ac:dyDescent="0.3">
      <c r="A182" s="73"/>
    </row>
    <row r="183" spans="1:1" ht="15.75" customHeight="1" x14ac:dyDescent="0.3">
      <c r="A183" s="73"/>
    </row>
    <row r="184" spans="1:1" ht="15.75" customHeight="1" x14ac:dyDescent="0.3">
      <c r="A184" s="73"/>
    </row>
    <row r="185" spans="1:1" ht="15.75" customHeight="1" x14ac:dyDescent="0.3">
      <c r="A185" s="73"/>
    </row>
    <row r="186" spans="1:1" ht="15.75" customHeight="1" x14ac:dyDescent="0.3">
      <c r="A186" s="73"/>
    </row>
    <row r="187" spans="1:1" ht="15.75" customHeight="1" x14ac:dyDescent="0.3">
      <c r="A187" s="73"/>
    </row>
    <row r="188" spans="1:1" ht="15.75" customHeight="1" x14ac:dyDescent="0.3">
      <c r="A188" s="73"/>
    </row>
    <row r="189" spans="1:1" ht="15.75" customHeight="1" x14ac:dyDescent="0.3">
      <c r="A189" s="73"/>
    </row>
    <row r="190" spans="1:1" ht="15.75" customHeight="1" x14ac:dyDescent="0.3">
      <c r="A190" s="73"/>
    </row>
    <row r="191" spans="1:1" ht="15.75" customHeight="1" x14ac:dyDescent="0.3">
      <c r="A191" s="73"/>
    </row>
    <row r="192" spans="1:1" ht="15.75" customHeight="1" x14ac:dyDescent="0.3">
      <c r="A192" s="73"/>
    </row>
  </sheetData>
  <sortState xmlns:xlrd2="http://schemas.microsoft.com/office/spreadsheetml/2017/richdata2" ref="A27:K35">
    <sortCondition descending="1" ref="K27"/>
    <sortCondition descending="1" ref="J27"/>
  </sortState>
  <hyperlinks>
    <hyperlink ref="B2" location="'Index'!A3" tooltip="Go to the Index sheet" display="á" xr:uid="{6A9C5E38-CE5D-4164-AA37-9005834D6EE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86EC-C8DF-4939-B278-CA7FAEEB9EE5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74" customWidth="1"/>
    <col min="2" max="3" width="20.7109375" style="73" customWidth="1"/>
    <col min="4" max="7" width="5" style="73" customWidth="1"/>
    <col min="8" max="8" width="1.7109375" style="73" customWidth="1"/>
    <col min="9" max="9" width="2.7109375" style="74" customWidth="1"/>
    <col min="10" max="11" width="20.7109375" style="73" customWidth="1"/>
    <col min="12" max="15" width="5" style="73" customWidth="1"/>
    <col min="16" max="17" width="3.42578125" style="73" customWidth="1"/>
    <col min="18" max="25" width="8.42578125" style="73"/>
  </cols>
  <sheetData>
    <row r="1" spans="1:25" ht="18" x14ac:dyDescent="0.35">
      <c r="A1" s="70"/>
      <c r="B1" s="71" t="s">
        <v>1211</v>
      </c>
      <c r="C1" s="71"/>
      <c r="D1" s="72"/>
      <c r="E1" s="72"/>
      <c r="F1" s="72"/>
      <c r="G1" s="72"/>
      <c r="H1" s="72"/>
      <c r="I1" s="72" t="s">
        <v>1504</v>
      </c>
      <c r="J1" s="72"/>
      <c r="K1" s="72"/>
      <c r="L1" s="72"/>
      <c r="M1" s="71"/>
      <c r="N1" s="72"/>
      <c r="O1" s="72"/>
      <c r="P1" s="72"/>
      <c r="Q1" s="72"/>
      <c r="R1" s="72"/>
      <c r="S1" s="72"/>
      <c r="T1" s="72"/>
      <c r="U1" s="72"/>
      <c r="V1" s="72"/>
      <c r="W1" s="72"/>
      <c r="X1" s="71"/>
      <c r="Y1" s="71"/>
    </row>
    <row r="2" spans="1:25" ht="15.75" customHeight="1" x14ac:dyDescent="0.3">
      <c r="B2" s="75" t="s">
        <v>1</v>
      </c>
      <c r="I2" s="99" t="s">
        <v>1212</v>
      </c>
    </row>
    <row r="3" spans="1:25" ht="15.75" customHeight="1" x14ac:dyDescent="0.3">
      <c r="A3" s="78"/>
      <c r="B3" s="79" t="s">
        <v>3</v>
      </c>
      <c r="C3" s="80" t="s">
        <v>1213</v>
      </c>
      <c r="D3" s="80"/>
      <c r="E3" s="80" t="s">
        <v>1291</v>
      </c>
      <c r="F3" s="79"/>
      <c r="G3" s="79"/>
      <c r="I3" s="73"/>
      <c r="Q3" s="79"/>
      <c r="R3" s="79"/>
      <c r="S3" s="79"/>
      <c r="T3" s="79"/>
      <c r="U3" s="79"/>
      <c r="V3" s="79"/>
      <c r="W3" s="79"/>
      <c r="X3" s="79"/>
      <c r="Y3" s="79"/>
    </row>
    <row r="4" spans="1:25" ht="15.75" customHeight="1" x14ac:dyDescent="0.3">
      <c r="A4" s="270">
        <v>1</v>
      </c>
      <c r="B4" s="306" t="s">
        <v>7</v>
      </c>
      <c r="C4" s="306" t="s">
        <v>8</v>
      </c>
      <c r="D4" s="286" t="s">
        <v>9</v>
      </c>
      <c r="E4" s="286" t="s">
        <v>10</v>
      </c>
      <c r="F4" s="286" t="s">
        <v>11</v>
      </c>
      <c r="G4" s="287" t="s">
        <v>12</v>
      </c>
      <c r="I4" s="73"/>
    </row>
    <row r="5" spans="1:25" ht="15.75" customHeight="1" x14ac:dyDescent="0.3">
      <c r="A5" s="315">
        <v>9</v>
      </c>
      <c r="B5" s="316" t="s">
        <v>307</v>
      </c>
      <c r="C5" s="316" t="s">
        <v>273</v>
      </c>
      <c r="D5" s="317">
        <v>190</v>
      </c>
      <c r="E5" s="317">
        <v>10</v>
      </c>
      <c r="F5" s="317">
        <v>572</v>
      </c>
      <c r="G5" s="457">
        <v>29</v>
      </c>
      <c r="I5" s="73"/>
    </row>
    <row r="6" spans="1:25" ht="15.75" customHeight="1" x14ac:dyDescent="0.3">
      <c r="A6" s="91">
        <v>2</v>
      </c>
      <c r="B6" s="92" t="s">
        <v>1215</v>
      </c>
      <c r="C6" s="92" t="s">
        <v>488</v>
      </c>
      <c r="D6" s="94">
        <v>187</v>
      </c>
      <c r="E6" s="88">
        <v>7</v>
      </c>
      <c r="F6" s="94">
        <v>572</v>
      </c>
      <c r="G6" s="95">
        <v>26</v>
      </c>
      <c r="I6" s="73"/>
    </row>
    <row r="7" spans="1:25" ht="15.75" customHeight="1" x14ac:dyDescent="0.3">
      <c r="A7" s="91">
        <v>10</v>
      </c>
      <c r="B7" s="92" t="s">
        <v>1219</v>
      </c>
      <c r="C7" s="92" t="s">
        <v>273</v>
      </c>
      <c r="D7" s="94">
        <v>189</v>
      </c>
      <c r="E7" s="88">
        <v>9</v>
      </c>
      <c r="F7" s="94">
        <v>561</v>
      </c>
      <c r="G7" s="95">
        <v>22</v>
      </c>
      <c r="J7" s="130"/>
    </row>
    <row r="8" spans="1:25" ht="15.75" customHeight="1" x14ac:dyDescent="0.3">
      <c r="A8" s="91">
        <v>5</v>
      </c>
      <c r="B8" s="92" t="s">
        <v>1217</v>
      </c>
      <c r="C8" s="92" t="s">
        <v>390</v>
      </c>
      <c r="D8" s="94">
        <v>184</v>
      </c>
      <c r="E8" s="88">
        <v>5</v>
      </c>
      <c r="F8" s="94">
        <v>560</v>
      </c>
      <c r="G8" s="95">
        <v>21</v>
      </c>
    </row>
    <row r="9" spans="1:25" ht="15.75" customHeight="1" x14ac:dyDescent="0.3">
      <c r="A9" s="91">
        <v>1</v>
      </c>
      <c r="B9" s="92" t="s">
        <v>1214</v>
      </c>
      <c r="C9" s="92" t="s">
        <v>211</v>
      </c>
      <c r="D9" s="94">
        <v>186</v>
      </c>
      <c r="E9" s="88">
        <v>6</v>
      </c>
      <c r="F9" s="146">
        <v>559</v>
      </c>
      <c r="G9" s="147">
        <v>21</v>
      </c>
      <c r="I9" s="73"/>
    </row>
    <row r="10" spans="1:25" ht="15.75" customHeight="1" x14ac:dyDescent="0.3">
      <c r="A10" s="91">
        <v>6</v>
      </c>
      <c r="B10" s="92" t="s">
        <v>584</v>
      </c>
      <c r="C10" s="92" t="s">
        <v>259</v>
      </c>
      <c r="D10" s="94">
        <v>188</v>
      </c>
      <c r="E10" s="88">
        <v>8</v>
      </c>
      <c r="F10" s="94">
        <v>558</v>
      </c>
      <c r="G10" s="95">
        <v>19</v>
      </c>
      <c r="I10" s="73"/>
    </row>
    <row r="11" spans="1:25" ht="15.75" customHeight="1" x14ac:dyDescent="0.3">
      <c r="A11" s="91">
        <v>3</v>
      </c>
      <c r="B11" s="92" t="s">
        <v>665</v>
      </c>
      <c r="C11" s="92" t="s">
        <v>72</v>
      </c>
      <c r="D11" s="94">
        <v>173</v>
      </c>
      <c r="E11" s="88">
        <v>2</v>
      </c>
      <c r="F11" s="94">
        <v>537</v>
      </c>
      <c r="G11" s="95">
        <v>10</v>
      </c>
      <c r="I11" s="73"/>
    </row>
    <row r="12" spans="1:25" ht="15.75" customHeight="1" x14ac:dyDescent="0.3">
      <c r="A12" s="91">
        <v>7</v>
      </c>
      <c r="B12" s="92" t="s">
        <v>1064</v>
      </c>
      <c r="C12" s="92" t="s">
        <v>259</v>
      </c>
      <c r="D12" s="94">
        <v>179</v>
      </c>
      <c r="E12" s="88">
        <v>4</v>
      </c>
      <c r="F12" s="94">
        <v>526</v>
      </c>
      <c r="G12" s="95">
        <v>10</v>
      </c>
      <c r="I12" s="73"/>
    </row>
    <row r="13" spans="1:25" ht="15.75" customHeight="1" x14ac:dyDescent="0.3">
      <c r="A13" s="91">
        <v>4</v>
      </c>
      <c r="B13" s="92" t="s">
        <v>1216</v>
      </c>
      <c r="C13" s="92" t="s">
        <v>259</v>
      </c>
      <c r="D13" s="94">
        <v>178</v>
      </c>
      <c r="E13" s="88">
        <v>3</v>
      </c>
      <c r="F13" s="94">
        <v>487</v>
      </c>
      <c r="G13" s="95">
        <v>6</v>
      </c>
    </row>
    <row r="14" spans="1:25" ht="15.75" customHeight="1" x14ac:dyDescent="0.3">
      <c r="A14" s="320">
        <v>8</v>
      </c>
      <c r="B14" s="321" t="s">
        <v>1218</v>
      </c>
      <c r="C14" s="321" t="s">
        <v>497</v>
      </c>
      <c r="D14" s="322">
        <v>170</v>
      </c>
      <c r="E14" s="323">
        <v>1</v>
      </c>
      <c r="F14" s="96">
        <v>340</v>
      </c>
      <c r="G14" s="97">
        <v>3</v>
      </c>
    </row>
    <row r="15" spans="1:25" ht="15.75" customHeight="1" x14ac:dyDescent="0.3"/>
    <row r="16" spans="1:25" ht="15.75" customHeight="1" x14ac:dyDescent="0.3">
      <c r="A16" s="78"/>
      <c r="B16" s="79" t="s">
        <v>5</v>
      </c>
      <c r="C16" s="80" t="s">
        <v>1220</v>
      </c>
      <c r="D16" s="80"/>
      <c r="E16" s="80" t="s">
        <v>1292</v>
      </c>
      <c r="F16" s="79"/>
      <c r="G16" s="79"/>
    </row>
    <row r="17" spans="1:7" ht="15.75" customHeight="1" x14ac:dyDescent="0.3">
      <c r="A17" s="270">
        <v>1</v>
      </c>
      <c r="B17" s="306" t="s">
        <v>7</v>
      </c>
      <c r="C17" s="306" t="s">
        <v>8</v>
      </c>
      <c r="D17" s="286" t="s">
        <v>9</v>
      </c>
      <c r="E17" s="286" t="s">
        <v>10</v>
      </c>
      <c r="F17" s="286" t="s">
        <v>11</v>
      </c>
      <c r="G17" s="287" t="s">
        <v>12</v>
      </c>
    </row>
    <row r="18" spans="1:7" ht="15.75" customHeight="1" x14ac:dyDescent="0.3">
      <c r="A18" s="315">
        <v>5</v>
      </c>
      <c r="B18" s="316" t="s">
        <v>1225</v>
      </c>
      <c r="C18" s="316" t="s">
        <v>72</v>
      </c>
      <c r="D18" s="317">
        <v>178</v>
      </c>
      <c r="E18" s="317">
        <v>9</v>
      </c>
      <c r="F18" s="317">
        <v>528</v>
      </c>
      <c r="G18" s="457">
        <v>27</v>
      </c>
    </row>
    <row r="19" spans="1:7" ht="15.75" customHeight="1" x14ac:dyDescent="0.3">
      <c r="A19" s="91">
        <v>6</v>
      </c>
      <c r="B19" s="92" t="s">
        <v>1226</v>
      </c>
      <c r="C19" s="92" t="s">
        <v>1177</v>
      </c>
      <c r="D19" s="94">
        <v>168</v>
      </c>
      <c r="E19" s="88">
        <v>8</v>
      </c>
      <c r="F19" s="94">
        <v>494</v>
      </c>
      <c r="G19" s="95">
        <v>20</v>
      </c>
    </row>
    <row r="20" spans="1:7" ht="15.75" customHeight="1" x14ac:dyDescent="0.3">
      <c r="A20" s="91">
        <v>1</v>
      </c>
      <c r="B20" s="92" t="s">
        <v>1221</v>
      </c>
      <c r="C20" s="92" t="s">
        <v>257</v>
      </c>
      <c r="D20" s="94">
        <v>162</v>
      </c>
      <c r="E20" s="88">
        <v>6</v>
      </c>
      <c r="F20" s="146">
        <v>489</v>
      </c>
      <c r="G20" s="147">
        <v>19</v>
      </c>
    </row>
    <row r="21" spans="1:7" ht="15.75" customHeight="1" x14ac:dyDescent="0.3">
      <c r="A21" s="91">
        <v>7</v>
      </c>
      <c r="B21" s="92" t="s">
        <v>1227</v>
      </c>
      <c r="C21" s="92" t="s">
        <v>1228</v>
      </c>
      <c r="D21" s="94">
        <v>165</v>
      </c>
      <c r="E21" s="88">
        <v>7</v>
      </c>
      <c r="F21" s="94">
        <v>489</v>
      </c>
      <c r="G21" s="95">
        <v>18</v>
      </c>
    </row>
    <row r="22" spans="1:7" ht="15.75" customHeight="1" x14ac:dyDescent="0.3">
      <c r="A22" s="91">
        <v>4</v>
      </c>
      <c r="B22" s="92" t="s">
        <v>1224</v>
      </c>
      <c r="C22" s="92" t="s">
        <v>298</v>
      </c>
      <c r="D22" s="94">
        <v>157</v>
      </c>
      <c r="E22" s="88">
        <v>4</v>
      </c>
      <c r="F22" s="94">
        <v>483</v>
      </c>
      <c r="G22" s="95">
        <v>16</v>
      </c>
    </row>
    <row r="23" spans="1:7" ht="15.75" customHeight="1" x14ac:dyDescent="0.3">
      <c r="A23" s="91">
        <v>2</v>
      </c>
      <c r="B23" s="92" t="s">
        <v>1222</v>
      </c>
      <c r="C23" s="92" t="s">
        <v>1177</v>
      </c>
      <c r="D23" s="94">
        <v>153</v>
      </c>
      <c r="E23" s="88">
        <v>3</v>
      </c>
      <c r="F23" s="94">
        <v>476</v>
      </c>
      <c r="G23" s="95">
        <v>13</v>
      </c>
    </row>
    <row r="24" spans="1:7" ht="15.75" customHeight="1" x14ac:dyDescent="0.3">
      <c r="A24" s="91">
        <v>8</v>
      </c>
      <c r="B24" s="92" t="s">
        <v>1229</v>
      </c>
      <c r="C24" s="92" t="s">
        <v>298</v>
      </c>
      <c r="D24" s="94">
        <v>160</v>
      </c>
      <c r="E24" s="88">
        <v>5</v>
      </c>
      <c r="F24" s="94">
        <v>472</v>
      </c>
      <c r="G24" s="95">
        <v>10</v>
      </c>
    </row>
    <row r="25" spans="1:7" ht="15.75" customHeight="1" x14ac:dyDescent="0.3">
      <c r="A25" s="91">
        <v>9</v>
      </c>
      <c r="B25" s="92" t="s">
        <v>1230</v>
      </c>
      <c r="C25" s="92" t="s">
        <v>1177</v>
      </c>
      <c r="D25" s="94">
        <v>136</v>
      </c>
      <c r="E25" s="88">
        <v>1</v>
      </c>
      <c r="F25" s="94">
        <v>450</v>
      </c>
      <c r="G25" s="95">
        <v>9</v>
      </c>
    </row>
    <row r="26" spans="1:7" ht="15.75" customHeight="1" x14ac:dyDescent="0.3">
      <c r="A26" s="320">
        <v>3</v>
      </c>
      <c r="B26" s="321" t="s">
        <v>1223</v>
      </c>
      <c r="C26" s="321" t="s">
        <v>1177</v>
      </c>
      <c r="D26" s="322">
        <v>146</v>
      </c>
      <c r="E26" s="323">
        <v>2</v>
      </c>
      <c r="F26" s="96">
        <v>462</v>
      </c>
      <c r="G26" s="97">
        <v>8</v>
      </c>
    </row>
    <row r="27" spans="1:7" ht="15.75" customHeight="1" x14ac:dyDescent="0.3"/>
    <row r="28" spans="1:7" ht="15.75" customHeight="1" x14ac:dyDescent="0.3">
      <c r="A28" s="78"/>
      <c r="B28" s="79" t="s">
        <v>45</v>
      </c>
      <c r="C28" s="80" t="s">
        <v>1231</v>
      </c>
      <c r="D28" s="80"/>
      <c r="E28" s="80" t="s">
        <v>1293</v>
      </c>
      <c r="F28" s="79"/>
      <c r="G28" s="79"/>
    </row>
    <row r="29" spans="1:7" ht="15.75" customHeight="1" x14ac:dyDescent="0.3">
      <c r="A29" s="270">
        <v>1</v>
      </c>
      <c r="B29" s="306" t="s">
        <v>7</v>
      </c>
      <c r="C29" s="306" t="s">
        <v>8</v>
      </c>
      <c r="D29" s="286" t="s">
        <v>9</v>
      </c>
      <c r="E29" s="286" t="s">
        <v>10</v>
      </c>
      <c r="F29" s="286" t="s">
        <v>11</v>
      </c>
      <c r="G29" s="287" t="s">
        <v>12</v>
      </c>
    </row>
    <row r="30" spans="1:7" ht="15.75" customHeight="1" x14ac:dyDescent="0.3">
      <c r="A30" s="315">
        <v>1</v>
      </c>
      <c r="B30" s="316" t="s">
        <v>1059</v>
      </c>
      <c r="C30" s="316" t="s">
        <v>259</v>
      </c>
      <c r="D30" s="317">
        <v>178</v>
      </c>
      <c r="E30" s="317">
        <v>9</v>
      </c>
      <c r="F30" s="318">
        <v>512</v>
      </c>
      <c r="G30" s="319">
        <v>27</v>
      </c>
    </row>
    <row r="31" spans="1:7" ht="15.75" customHeight="1" x14ac:dyDescent="0.3">
      <c r="A31" s="91">
        <v>4</v>
      </c>
      <c r="B31" s="92" t="s">
        <v>470</v>
      </c>
      <c r="C31" s="92" t="s">
        <v>20</v>
      </c>
      <c r="D31" s="94">
        <v>159</v>
      </c>
      <c r="E31" s="88">
        <v>8</v>
      </c>
      <c r="F31" s="94">
        <v>466</v>
      </c>
      <c r="G31" s="95">
        <v>21</v>
      </c>
    </row>
    <row r="32" spans="1:7" ht="15.75" customHeight="1" x14ac:dyDescent="0.3">
      <c r="A32" s="91">
        <v>7</v>
      </c>
      <c r="B32" s="92" t="s">
        <v>445</v>
      </c>
      <c r="C32" s="92" t="s">
        <v>446</v>
      </c>
      <c r="D32" s="94">
        <v>152</v>
      </c>
      <c r="E32" s="88">
        <v>5</v>
      </c>
      <c r="F32" s="94">
        <v>471</v>
      </c>
      <c r="G32" s="95">
        <v>20</v>
      </c>
    </row>
    <row r="33" spans="1:7" ht="15.75" customHeight="1" x14ac:dyDescent="0.3">
      <c r="A33" s="91">
        <v>6</v>
      </c>
      <c r="B33" s="92" t="s">
        <v>457</v>
      </c>
      <c r="C33" s="92" t="s">
        <v>298</v>
      </c>
      <c r="D33" s="94">
        <v>154</v>
      </c>
      <c r="E33" s="88">
        <v>6</v>
      </c>
      <c r="F33" s="94">
        <v>456</v>
      </c>
      <c r="G33" s="95">
        <v>16</v>
      </c>
    </row>
    <row r="34" spans="1:7" ht="15.75" customHeight="1" x14ac:dyDescent="0.3">
      <c r="A34" s="91">
        <v>9</v>
      </c>
      <c r="B34" s="92" t="s">
        <v>1234</v>
      </c>
      <c r="C34" s="92" t="s">
        <v>72</v>
      </c>
      <c r="D34" s="94">
        <v>149</v>
      </c>
      <c r="E34" s="88">
        <v>3</v>
      </c>
      <c r="F34" s="94">
        <v>451</v>
      </c>
      <c r="G34" s="95">
        <v>14</v>
      </c>
    </row>
    <row r="35" spans="1:7" ht="15.75" customHeight="1" x14ac:dyDescent="0.3">
      <c r="A35" s="91">
        <v>2</v>
      </c>
      <c r="B35" s="92" t="s">
        <v>1232</v>
      </c>
      <c r="C35" s="92" t="s">
        <v>425</v>
      </c>
      <c r="D35" s="94">
        <v>158</v>
      </c>
      <c r="E35" s="88">
        <v>7</v>
      </c>
      <c r="F35" s="94">
        <v>442</v>
      </c>
      <c r="G35" s="95">
        <v>14</v>
      </c>
    </row>
    <row r="36" spans="1:7" ht="15.75" customHeight="1" x14ac:dyDescent="0.3">
      <c r="A36" s="91">
        <v>8</v>
      </c>
      <c r="B36" s="92" t="s">
        <v>1178</v>
      </c>
      <c r="C36" s="92" t="s">
        <v>488</v>
      </c>
      <c r="D36" s="94">
        <v>139</v>
      </c>
      <c r="E36" s="88">
        <v>2</v>
      </c>
      <c r="F36" s="94">
        <v>433</v>
      </c>
      <c r="G36" s="95">
        <v>11</v>
      </c>
    </row>
    <row r="37" spans="1:7" ht="15.75" customHeight="1" x14ac:dyDescent="0.3">
      <c r="A37" s="91">
        <v>3</v>
      </c>
      <c r="B37" s="92" t="s">
        <v>1233</v>
      </c>
      <c r="C37" s="92" t="s">
        <v>231</v>
      </c>
      <c r="D37" s="94">
        <v>151</v>
      </c>
      <c r="E37" s="88">
        <v>4</v>
      </c>
      <c r="F37" s="94">
        <v>434</v>
      </c>
      <c r="G37" s="95">
        <v>9</v>
      </c>
    </row>
    <row r="38" spans="1:7" ht="15.75" customHeight="1" x14ac:dyDescent="0.3">
      <c r="A38" s="320">
        <v>5</v>
      </c>
      <c r="B38" s="321" t="s">
        <v>472</v>
      </c>
      <c r="C38" s="321" t="s">
        <v>257</v>
      </c>
      <c r="D38" s="322" t="s">
        <v>37</v>
      </c>
      <c r="E38" s="323">
        <v>0</v>
      </c>
      <c r="F38" s="96">
        <v>0</v>
      </c>
      <c r="G38" s="97">
        <v>0</v>
      </c>
    </row>
    <row r="39" spans="1:7" ht="15.75" customHeight="1" x14ac:dyDescent="0.3"/>
    <row r="40" spans="1:7" ht="15.75" customHeight="1" x14ac:dyDescent="0.3">
      <c r="A40" s="78"/>
      <c r="B40" s="79" t="s">
        <v>47</v>
      </c>
      <c r="C40" s="80" t="s">
        <v>1235</v>
      </c>
      <c r="D40" s="80"/>
      <c r="E40" s="80" t="s">
        <v>1294</v>
      </c>
      <c r="F40" s="79"/>
      <c r="G40" s="79"/>
    </row>
    <row r="41" spans="1:7" ht="15.75" customHeight="1" x14ac:dyDescent="0.3">
      <c r="A41" s="270">
        <v>1</v>
      </c>
      <c r="B41" s="306" t="s">
        <v>7</v>
      </c>
      <c r="C41" s="306" t="s">
        <v>8</v>
      </c>
      <c r="D41" s="286" t="s">
        <v>9</v>
      </c>
      <c r="E41" s="286" t="s">
        <v>10</v>
      </c>
      <c r="F41" s="286" t="s">
        <v>11</v>
      </c>
      <c r="G41" s="287" t="s">
        <v>12</v>
      </c>
    </row>
    <row r="42" spans="1:7" ht="15.75" customHeight="1" x14ac:dyDescent="0.3">
      <c r="A42" s="315">
        <v>6</v>
      </c>
      <c r="B42" s="316" t="s">
        <v>1240</v>
      </c>
      <c r="C42" s="316" t="s">
        <v>298</v>
      </c>
      <c r="D42" s="317">
        <v>147</v>
      </c>
      <c r="E42" s="317">
        <v>8</v>
      </c>
      <c r="F42" s="317">
        <v>448</v>
      </c>
      <c r="G42" s="457">
        <v>26</v>
      </c>
    </row>
    <row r="43" spans="1:7" ht="15.75" customHeight="1" x14ac:dyDescent="0.3">
      <c r="A43" s="91">
        <v>9</v>
      </c>
      <c r="B43" s="92" t="s">
        <v>477</v>
      </c>
      <c r="C43" s="92" t="s">
        <v>20</v>
      </c>
      <c r="D43" s="94">
        <v>142</v>
      </c>
      <c r="E43" s="88">
        <v>5</v>
      </c>
      <c r="F43" s="94">
        <v>451</v>
      </c>
      <c r="G43" s="95">
        <v>24</v>
      </c>
    </row>
    <row r="44" spans="1:7" ht="15.75" customHeight="1" x14ac:dyDescent="0.3">
      <c r="A44" s="91">
        <v>10</v>
      </c>
      <c r="B44" s="92" t="s">
        <v>1057</v>
      </c>
      <c r="C44" s="92" t="s">
        <v>72</v>
      </c>
      <c r="D44" s="94">
        <v>143</v>
      </c>
      <c r="E44" s="88">
        <v>6</v>
      </c>
      <c r="F44" s="94">
        <v>433</v>
      </c>
      <c r="G44" s="95">
        <v>23</v>
      </c>
    </row>
    <row r="45" spans="1:7" ht="15.75" customHeight="1" x14ac:dyDescent="0.3">
      <c r="A45" s="91">
        <v>7</v>
      </c>
      <c r="B45" s="92" t="s">
        <v>528</v>
      </c>
      <c r="C45" s="92" t="s">
        <v>298</v>
      </c>
      <c r="D45" s="94">
        <v>150</v>
      </c>
      <c r="E45" s="88">
        <v>10</v>
      </c>
      <c r="F45" s="94">
        <v>410</v>
      </c>
      <c r="G45" s="95">
        <v>20</v>
      </c>
    </row>
    <row r="46" spans="1:7" ht="15.75" customHeight="1" x14ac:dyDescent="0.3">
      <c r="A46" s="91">
        <v>2</v>
      </c>
      <c r="B46" s="92" t="s">
        <v>508</v>
      </c>
      <c r="C46" s="92" t="s">
        <v>488</v>
      </c>
      <c r="D46" s="94">
        <v>149</v>
      </c>
      <c r="E46" s="88">
        <v>9</v>
      </c>
      <c r="F46" s="94">
        <v>401</v>
      </c>
      <c r="G46" s="95">
        <v>17</v>
      </c>
    </row>
    <row r="47" spans="1:7" ht="15.75" customHeight="1" x14ac:dyDescent="0.3">
      <c r="A47" s="91">
        <v>4</v>
      </c>
      <c r="B47" s="92" t="s">
        <v>1238</v>
      </c>
      <c r="C47" s="92" t="s">
        <v>298</v>
      </c>
      <c r="D47" s="94">
        <v>141</v>
      </c>
      <c r="E47" s="88">
        <v>4</v>
      </c>
      <c r="F47" s="94">
        <v>395</v>
      </c>
      <c r="G47" s="95">
        <v>14</v>
      </c>
    </row>
    <row r="48" spans="1:7" ht="15.75" customHeight="1" x14ac:dyDescent="0.3">
      <c r="A48" s="91">
        <v>8</v>
      </c>
      <c r="B48" s="92" t="s">
        <v>1241</v>
      </c>
      <c r="C48" s="92" t="s">
        <v>20</v>
      </c>
      <c r="D48" s="94">
        <v>145</v>
      </c>
      <c r="E48" s="88">
        <v>7</v>
      </c>
      <c r="F48" s="94">
        <v>392</v>
      </c>
      <c r="G48" s="95">
        <v>14</v>
      </c>
    </row>
    <row r="49" spans="1:7" ht="15.75" customHeight="1" x14ac:dyDescent="0.3">
      <c r="A49" s="91">
        <v>5</v>
      </c>
      <c r="B49" s="92" t="s">
        <v>1239</v>
      </c>
      <c r="C49" s="92" t="s">
        <v>72</v>
      </c>
      <c r="D49" s="94">
        <v>134</v>
      </c>
      <c r="E49" s="88">
        <v>3</v>
      </c>
      <c r="F49" s="94">
        <v>396</v>
      </c>
      <c r="G49" s="95">
        <v>13</v>
      </c>
    </row>
    <row r="50" spans="1:7" ht="15.75" customHeight="1" x14ac:dyDescent="0.3">
      <c r="A50" s="91">
        <v>3</v>
      </c>
      <c r="B50" s="92" t="s">
        <v>1237</v>
      </c>
      <c r="C50" s="92" t="s">
        <v>298</v>
      </c>
      <c r="D50" s="94">
        <v>0</v>
      </c>
      <c r="E50" s="88">
        <v>0</v>
      </c>
      <c r="F50" s="94">
        <v>252</v>
      </c>
      <c r="G50" s="95">
        <v>10</v>
      </c>
    </row>
    <row r="51" spans="1:7" ht="15.75" customHeight="1" x14ac:dyDescent="0.3">
      <c r="A51" s="320">
        <v>1</v>
      </c>
      <c r="B51" s="321" t="s">
        <v>1236</v>
      </c>
      <c r="C51" s="321" t="s">
        <v>1177</v>
      </c>
      <c r="D51" s="322">
        <v>120</v>
      </c>
      <c r="E51" s="323">
        <v>2</v>
      </c>
      <c r="F51" s="431">
        <v>339</v>
      </c>
      <c r="G51" s="432">
        <v>4</v>
      </c>
    </row>
    <row r="52" spans="1:7" ht="15.75" customHeight="1" x14ac:dyDescent="0.3"/>
    <row r="53" spans="1:7" ht="15.75" customHeight="1" x14ac:dyDescent="0.3">
      <c r="B53" s="73" t="s">
        <v>1242</v>
      </c>
      <c r="F53" s="98" t="s">
        <v>1505</v>
      </c>
    </row>
    <row r="54" spans="1:7" ht="15.75" customHeight="1" x14ac:dyDescent="0.3">
      <c r="B54" s="73" t="s">
        <v>1506</v>
      </c>
    </row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sortState xmlns:xlrd2="http://schemas.microsoft.com/office/spreadsheetml/2017/richdata2" ref="A42:G51">
    <sortCondition descending="1" ref="G42"/>
    <sortCondition descending="1" ref="F42"/>
  </sortState>
  <hyperlinks>
    <hyperlink ref="B2" location="'Index'!A3" tooltip="Go to the Index sheet" display="á" xr:uid="{9421A899-B596-4A48-919A-B6CBADFC6C6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60</vt:i4>
      </vt:variant>
    </vt:vector>
  </HeadingPairs>
  <TitlesOfParts>
    <vt:vector size="60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Jun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Long Range Rifle Team</vt:lpstr>
      <vt:lpstr>LR Rifle 100 Any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</vt:lpstr>
      <vt:lpstr>Sport Rifle 1</vt:lpstr>
      <vt:lpstr>Sport Rifle 2</vt:lpstr>
      <vt:lpstr>Sport Rifle Sen</vt:lpstr>
      <vt:lpstr>Sport Rifle Team 1</vt:lpstr>
      <vt:lpstr>Sport Rifle Team 2</vt:lpstr>
      <vt:lpstr>SR Standard Pistol</vt:lpstr>
      <vt:lpstr>SR Standard Pistol 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2023-07-02T16:17:01Z</dcterms:created>
  <dcterms:modified xsi:type="dcterms:W3CDTF">2023-07-02T16:18:02Z</dcterms:modified>
</cp:coreProperties>
</file>