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53D54032-429D-4DB0-BB01-8F92A3C5B165}" xr6:coauthVersionLast="47" xr6:coauthVersionMax="47" xr10:uidLastSave="{00000000-0000-0000-0000-000000000000}"/>
  <bookViews>
    <workbookView minimized="1" xWindow="1560" yWindow="1560" windowWidth="21480" windowHeight="14415" tabRatio="850" xr2:uid="{FC5C3D4C-9A47-4363-AF62-3D350BB3EC55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50" r:id="rId9"/>
    <sheet name="10m Air Rifle Jun" sheetId="52" r:id="rId10"/>
    <sheet name="10m Air Rifle Sen" sheetId="53" r:id="rId11"/>
    <sheet name="10m Air Rifle (Supp rest)" sheetId="51" r:id="rId12"/>
    <sheet name="20Yd Pistol" sheetId="9" r:id="rId13"/>
    <sheet name="20Yd Pistol Sen" sheetId="10" r:id="rId14"/>
    <sheet name="6Yd Air Pistol" sheetId="11" r:id="rId15"/>
    <sheet name="Bench 100yd" sheetId="12" r:id="rId16"/>
    <sheet name="Bench 100yd Sen" sheetId="13" r:id="rId17"/>
    <sheet name="Bench 100yd Team" sheetId="14" r:id="rId18"/>
    <sheet name="Bench 50m 1" sheetId="15" r:id="rId19"/>
    <sheet name="Bench 50m 2" sheetId="16" r:id="rId20"/>
    <sheet name="Bench 50m Sen" sheetId="17" r:id="rId21"/>
    <sheet name="Bench 50m Team" sheetId="18" r:id="rId22"/>
    <sheet name="Bench SR (Air) 1" sheetId="54" r:id="rId23"/>
    <sheet name="Bench SR (Air) 2" sheetId="55" r:id="rId24"/>
    <sheet name="Bench SR (Air) Sen" sheetId="56" r:id="rId25"/>
    <sheet name="Bench SR (Air) Team" sheetId="57" r:id="rId26"/>
    <sheet name="Bench SR (Rim) 1" sheetId="58" r:id="rId27"/>
    <sheet name="Bench SR (Rim) 2" sheetId="59" r:id="rId28"/>
    <sheet name="Bench SR (Rim) 3" sheetId="45" r:id="rId29"/>
    <sheet name="Bench SR (Rim) 4" sheetId="46" r:id="rId30"/>
    <sheet name="Bench SR (Rim) Jun" sheetId="47" r:id="rId31"/>
    <sheet name="Bench SR (Rim) Sen" sheetId="48" r:id="rId32"/>
    <sheet name="Bench SR (Rim) Team 1" sheetId="60" r:id="rId33"/>
    <sheet name="Bench SR (Rim) Team 2" sheetId="49" r:id="rId34"/>
    <sheet name="Gallery Rifle Any" sheetId="19" r:id="rId35"/>
    <sheet name="Gallery Rifle Any Sen" sheetId="20" r:id="rId36"/>
    <sheet name="Gallery Rifle Iron" sheetId="21" r:id="rId37"/>
    <sheet name="Gallery Rifle Iron Sen" sheetId="22" r:id="rId38"/>
    <sheet name="Long Barrelled Pistol" sheetId="23" r:id="rId39"/>
    <sheet name="Long Barrelled Pistol Sen" sheetId="24" r:id="rId40"/>
    <sheet name="Long Range Rifle" sheetId="25" r:id="rId41"/>
    <sheet name="Long Range Rifle Sen" sheetId="26" r:id="rId42"/>
    <sheet name="Long Range Rifle Team" sheetId="27" r:id="rId43"/>
    <sheet name="LR Rifle 100 Any" sheetId="28" r:id="rId44"/>
    <sheet name="Muzzle-loading Nitro" sheetId="29" r:id="rId45"/>
    <sheet name="Muzzle-loading Pistol" sheetId="30" r:id="rId46"/>
    <sheet name="Muzzle-loading Revolver" sheetId="31" r:id="rId47"/>
    <sheet name="Rapid Fire Air Pistol" sheetId="32" r:id="rId48"/>
    <sheet name="Rapid Fire Rifle" sheetId="33" r:id="rId49"/>
    <sheet name="Short Range Rifle" sheetId="41" r:id="rId50"/>
    <sheet name="Short Range Rifle Jun" sheetId="42" r:id="rId51"/>
    <sheet name="Short Range Rifle Sen" sheetId="43" r:id="rId52"/>
    <sheet name="Short Range Rifle Team" sheetId="44" r:id="rId53"/>
    <sheet name="Sport Rifle 1" sheetId="34" r:id="rId54"/>
    <sheet name="Sport Rifle 2" sheetId="35" r:id="rId55"/>
    <sheet name="Sport Rifle Sen" sheetId="36" r:id="rId56"/>
    <sheet name="Sport Rifle Team 1" sheetId="37" r:id="rId57"/>
    <sheet name="Sport Rifle Team 2" sheetId="38" r:id="rId58"/>
    <sheet name="SR Standard Pistol" sheetId="39" r:id="rId59"/>
    <sheet name="SR Standard Pistol Sen" sheetId="40" r:id="rId6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60" l="1"/>
  <c r="F43" i="60"/>
  <c r="M42" i="60"/>
  <c r="F42" i="60"/>
  <c r="M41" i="60"/>
  <c r="F41" i="60"/>
  <c r="M40" i="60"/>
  <c r="F40" i="60"/>
  <c r="M38" i="60"/>
  <c r="F38" i="60"/>
  <c r="M37" i="60"/>
  <c r="F37" i="60"/>
  <c r="M36" i="60"/>
  <c r="F36" i="60"/>
  <c r="M35" i="60"/>
  <c r="F35" i="60"/>
  <c r="M33" i="60"/>
  <c r="F33" i="60"/>
  <c r="M32" i="60"/>
  <c r="F32" i="60"/>
  <c r="M31" i="60"/>
  <c r="F31" i="60"/>
  <c r="M30" i="60"/>
  <c r="F30" i="60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F54" i="59"/>
  <c r="F57" i="59"/>
  <c r="F61" i="59"/>
  <c r="F60" i="59"/>
  <c r="F56" i="59"/>
  <c r="F59" i="59"/>
  <c r="F53" i="59"/>
  <c r="F58" i="59"/>
  <c r="F55" i="59"/>
  <c r="F47" i="59"/>
  <c r="F42" i="59"/>
  <c r="F46" i="59"/>
  <c r="F48" i="59"/>
  <c r="F45" i="59"/>
  <c r="F49" i="59"/>
  <c r="F43" i="59"/>
  <c r="F44" i="59"/>
  <c r="F41" i="59"/>
  <c r="F31" i="59"/>
  <c r="F33" i="59"/>
  <c r="F32" i="59"/>
  <c r="F34" i="59"/>
  <c r="F29" i="59"/>
  <c r="F35" i="59"/>
  <c r="F30" i="59"/>
  <c r="F37" i="59"/>
  <c r="F36" i="59"/>
  <c r="F25" i="59"/>
  <c r="F21" i="59"/>
  <c r="F23" i="59"/>
  <c r="F17" i="59"/>
  <c r="F19" i="59"/>
  <c r="F22" i="59"/>
  <c r="F18" i="59"/>
  <c r="F24" i="59"/>
  <c r="F20" i="59"/>
  <c r="F11" i="59"/>
  <c r="F7" i="59"/>
  <c r="F8" i="59"/>
  <c r="F9" i="59"/>
  <c r="F5" i="59"/>
  <c r="F10" i="59"/>
  <c r="F13" i="59"/>
  <c r="F6" i="59"/>
  <c r="F12" i="59"/>
  <c r="F54" i="58"/>
  <c r="F57" i="58"/>
  <c r="F61" i="58"/>
  <c r="F58" i="58"/>
  <c r="F53" i="58"/>
  <c r="F56" i="58"/>
  <c r="F60" i="58"/>
  <c r="F55" i="58"/>
  <c r="F59" i="58"/>
  <c r="F48" i="58"/>
  <c r="F46" i="58"/>
  <c r="F42" i="58"/>
  <c r="F47" i="58"/>
  <c r="F44" i="58"/>
  <c r="F45" i="58"/>
  <c r="F49" i="58"/>
  <c r="F41" i="58"/>
  <c r="F43" i="58"/>
  <c r="F34" i="58"/>
  <c r="F36" i="58"/>
  <c r="F31" i="58"/>
  <c r="F37" i="58"/>
  <c r="F29" i="58"/>
  <c r="F33" i="58"/>
  <c r="F30" i="58"/>
  <c r="F35" i="58"/>
  <c r="F32" i="58"/>
  <c r="F18" i="58"/>
  <c r="F24" i="58"/>
  <c r="F20" i="58"/>
  <c r="F21" i="58"/>
  <c r="F23" i="58"/>
  <c r="F25" i="58"/>
  <c r="F17" i="58"/>
  <c r="F22" i="58"/>
  <c r="F19" i="58"/>
  <c r="F7" i="58"/>
  <c r="F13" i="58"/>
  <c r="F6" i="58"/>
  <c r="F8" i="58"/>
  <c r="F11" i="58"/>
  <c r="F5" i="58"/>
  <c r="F9" i="58"/>
  <c r="F10" i="58"/>
  <c r="F12" i="58"/>
  <c r="M17" i="57"/>
  <c r="F17" i="57"/>
  <c r="M16" i="57"/>
  <c r="F16" i="57"/>
  <c r="M15" i="57"/>
  <c r="F15" i="57"/>
  <c r="M14" i="57"/>
  <c r="F14" i="57"/>
  <c r="M12" i="57"/>
  <c r="F12" i="57"/>
  <c r="M11" i="57"/>
  <c r="F11" i="57"/>
  <c r="M10" i="57"/>
  <c r="F10" i="57"/>
  <c r="M9" i="57"/>
  <c r="F9" i="57"/>
  <c r="M7" i="57"/>
  <c r="F7" i="57"/>
  <c r="M6" i="57"/>
  <c r="F6" i="57"/>
  <c r="M5" i="57"/>
  <c r="F5" i="57"/>
  <c r="M4" i="57"/>
  <c r="F4" i="57"/>
  <c r="F49" i="55"/>
  <c r="F54" i="55"/>
  <c r="F56" i="55"/>
  <c r="F51" i="55"/>
  <c r="F53" i="55"/>
  <c r="F55" i="55"/>
  <c r="F50" i="55"/>
  <c r="F52" i="55"/>
  <c r="F41" i="55"/>
  <c r="F43" i="55"/>
  <c r="F42" i="55"/>
  <c r="F44" i="55"/>
  <c r="F40" i="55"/>
  <c r="F38" i="55"/>
  <c r="F39" i="55"/>
  <c r="F45" i="55"/>
  <c r="F27" i="55"/>
  <c r="F32" i="55"/>
  <c r="F29" i="55"/>
  <c r="F34" i="55"/>
  <c r="F31" i="55"/>
  <c r="F30" i="55"/>
  <c r="F28" i="55"/>
  <c r="F33" i="55"/>
  <c r="F19" i="55"/>
  <c r="F21" i="55"/>
  <c r="F20" i="55"/>
  <c r="F22" i="55"/>
  <c r="F18" i="55"/>
  <c r="F23" i="55"/>
  <c r="F16" i="55"/>
  <c r="F17" i="55"/>
  <c r="F7" i="55"/>
  <c r="F12" i="55"/>
  <c r="F5" i="55"/>
  <c r="F8" i="55"/>
  <c r="F10" i="55"/>
  <c r="F6" i="55"/>
  <c r="F9" i="55"/>
  <c r="F11" i="55"/>
  <c r="F59" i="54"/>
  <c r="F55" i="54"/>
  <c r="F56" i="54"/>
  <c r="F57" i="54"/>
  <c r="F54" i="54"/>
  <c r="F58" i="54"/>
  <c r="F61" i="54"/>
  <c r="F53" i="54"/>
  <c r="F60" i="54"/>
  <c r="F46" i="54"/>
  <c r="F45" i="54"/>
  <c r="F42" i="54"/>
  <c r="F48" i="54"/>
  <c r="F43" i="54"/>
  <c r="F47" i="54"/>
  <c r="F41" i="54"/>
  <c r="F49" i="54"/>
  <c r="F44" i="54"/>
  <c r="F36" i="54"/>
  <c r="F32" i="54"/>
  <c r="F35" i="54"/>
  <c r="F30" i="54"/>
  <c r="F29" i="54"/>
  <c r="F33" i="54"/>
  <c r="F37" i="54"/>
  <c r="F34" i="54"/>
  <c r="F31" i="54"/>
  <c r="F18" i="54"/>
  <c r="F23" i="54"/>
  <c r="F22" i="54"/>
  <c r="F19" i="54"/>
  <c r="F20" i="54"/>
  <c r="F17" i="54"/>
  <c r="F25" i="54"/>
  <c r="F24" i="54"/>
  <c r="F21" i="54"/>
  <c r="F5" i="54"/>
  <c r="F7" i="54"/>
  <c r="F10" i="54"/>
  <c r="F6" i="54"/>
  <c r="F8" i="54"/>
  <c r="F12" i="54"/>
  <c r="F13" i="54"/>
  <c r="F9" i="54"/>
  <c r="F11" i="54"/>
  <c r="M17" i="49" l="1"/>
  <c r="F17" i="49"/>
  <c r="M16" i="49"/>
  <c r="F16" i="49"/>
  <c r="M15" i="49"/>
  <c r="F15" i="49"/>
  <c r="M14" i="49"/>
  <c r="F14" i="49"/>
  <c r="M12" i="49"/>
  <c r="F12" i="49"/>
  <c r="M11" i="49"/>
  <c r="F11" i="49"/>
  <c r="M10" i="49"/>
  <c r="F10" i="49"/>
  <c r="M9" i="49"/>
  <c r="F9" i="49"/>
  <c r="F7" i="49"/>
  <c r="F6" i="49"/>
  <c r="F5" i="49"/>
  <c r="F4" i="49"/>
  <c r="F51" i="46"/>
  <c r="F52" i="46"/>
  <c r="F55" i="46"/>
  <c r="F53" i="46"/>
  <c r="F57" i="46"/>
  <c r="F50" i="46"/>
  <c r="F56" i="46"/>
  <c r="F54" i="46"/>
  <c r="F41" i="46"/>
  <c r="F42" i="46"/>
  <c r="F40" i="46"/>
  <c r="F46" i="46"/>
  <c r="F45" i="46"/>
  <c r="F43" i="46"/>
  <c r="F44" i="46"/>
  <c r="F39" i="46"/>
  <c r="F35" i="46"/>
  <c r="F29" i="46"/>
  <c r="F30" i="46"/>
  <c r="F28" i="46"/>
  <c r="F33" i="46"/>
  <c r="F34" i="46"/>
  <c r="F32" i="46"/>
  <c r="F31" i="46"/>
  <c r="F22" i="46"/>
  <c r="F21" i="46"/>
  <c r="F24" i="46"/>
  <c r="F17" i="46"/>
  <c r="F19" i="46"/>
  <c r="F20" i="46"/>
  <c r="F18" i="46"/>
  <c r="F23" i="46"/>
  <c r="F10" i="46"/>
  <c r="F5" i="46"/>
  <c r="F9" i="46"/>
  <c r="F11" i="46"/>
  <c r="F6" i="46"/>
  <c r="F13" i="46"/>
  <c r="F12" i="46"/>
  <c r="F8" i="46"/>
  <c r="F7" i="46"/>
  <c r="F59" i="45"/>
  <c r="F60" i="45"/>
  <c r="F57" i="45"/>
  <c r="F61" i="45"/>
  <c r="F58" i="45"/>
  <c r="F54" i="45"/>
  <c r="F53" i="45"/>
  <c r="F56" i="45"/>
  <c r="F55" i="45"/>
  <c r="F49" i="45"/>
  <c r="F45" i="45"/>
  <c r="F42" i="45"/>
  <c r="F48" i="45"/>
  <c r="F41" i="45"/>
  <c r="F44" i="45"/>
  <c r="F46" i="45"/>
  <c r="F47" i="45"/>
  <c r="F43" i="45"/>
  <c r="F31" i="45"/>
  <c r="F36" i="45"/>
  <c r="F37" i="45"/>
  <c r="F35" i="45"/>
  <c r="F34" i="45"/>
  <c r="F30" i="45"/>
  <c r="F33" i="45"/>
  <c r="F29" i="45"/>
  <c r="F32" i="45"/>
  <c r="F24" i="45"/>
  <c r="F23" i="45"/>
  <c r="F22" i="45"/>
  <c r="F19" i="45"/>
  <c r="F20" i="45"/>
  <c r="F21" i="45"/>
  <c r="F25" i="45"/>
  <c r="F17" i="45"/>
  <c r="F18" i="45"/>
  <c r="F11" i="45"/>
  <c r="F12" i="45"/>
  <c r="F8" i="45"/>
  <c r="F9" i="45"/>
  <c r="F10" i="45"/>
  <c r="F5" i="45"/>
  <c r="F6" i="45"/>
  <c r="F13" i="45"/>
  <c r="F7" i="45"/>
  <c r="M43" i="44" l="1"/>
  <c r="F43" i="44"/>
  <c r="M42" i="44"/>
  <c r="F42" i="44"/>
  <c r="M41" i="44"/>
  <c r="M40" i="44" s="1"/>
  <c r="F41" i="44"/>
  <c r="F40" i="44"/>
  <c r="F38" i="44"/>
  <c r="F37" i="44"/>
  <c r="F36" i="44"/>
  <c r="F35" i="44"/>
  <c r="F33" i="44"/>
  <c r="F32" i="44"/>
  <c r="F31" i="44"/>
  <c r="F30" i="44"/>
  <c r="M17" i="44"/>
  <c r="F17" i="44"/>
  <c r="M16" i="44"/>
  <c r="F16" i="44"/>
  <c r="M15" i="44"/>
  <c r="F15" i="44"/>
  <c r="M14" i="44"/>
  <c r="F14" i="44"/>
  <c r="M12" i="44"/>
  <c r="F12" i="44"/>
  <c r="M11" i="44"/>
  <c r="F11" i="44"/>
  <c r="M10" i="44"/>
  <c r="F10" i="44"/>
  <c r="M9" i="44"/>
  <c r="F9" i="44"/>
  <c r="F7" i="44"/>
  <c r="F6" i="44"/>
  <c r="F5" i="44"/>
  <c r="F4" i="44"/>
  <c r="G21" i="39" l="1"/>
  <c r="G20" i="39"/>
  <c r="G19" i="39"/>
  <c r="G18" i="39"/>
  <c r="G17" i="39"/>
  <c r="G16" i="39"/>
  <c r="G15" i="39"/>
  <c r="G11" i="39"/>
  <c r="G10" i="39"/>
  <c r="G9" i="39"/>
  <c r="G8" i="39"/>
  <c r="G7" i="39"/>
  <c r="G6" i="39"/>
  <c r="G5" i="39"/>
  <c r="M17" i="38"/>
  <c r="F17" i="38"/>
  <c r="M16" i="38"/>
  <c r="F16" i="38"/>
  <c r="M15" i="38"/>
  <c r="F15" i="38"/>
  <c r="M14" i="38"/>
  <c r="F14" i="38"/>
  <c r="F12" i="38"/>
  <c r="F11" i="38"/>
  <c r="F10" i="38"/>
  <c r="F9" i="38"/>
  <c r="F7" i="38"/>
  <c r="F6" i="38"/>
  <c r="F5" i="38"/>
  <c r="F4" i="38"/>
  <c r="M43" i="37"/>
  <c r="F43" i="37"/>
  <c r="M42" i="37"/>
  <c r="F42" i="37"/>
  <c r="M41" i="37"/>
  <c r="F41" i="37"/>
  <c r="F40" i="37" s="1"/>
  <c r="M40" i="37"/>
  <c r="F38" i="37"/>
  <c r="F37" i="37"/>
  <c r="F36" i="37"/>
  <c r="F35" i="37"/>
  <c r="F33" i="37"/>
  <c r="F32" i="37"/>
  <c r="F31" i="37"/>
  <c r="F30" i="37"/>
  <c r="M17" i="37"/>
  <c r="F17" i="37"/>
  <c r="M16" i="37"/>
  <c r="F16" i="37"/>
  <c r="M15" i="37"/>
  <c r="F15" i="37"/>
  <c r="M14" i="37"/>
  <c r="F14" i="37"/>
  <c r="M12" i="37"/>
  <c r="F12" i="37"/>
  <c r="M11" i="37"/>
  <c r="F11" i="37"/>
  <c r="M10" i="37"/>
  <c r="F10" i="37"/>
  <c r="M9" i="37"/>
  <c r="F9" i="37"/>
  <c r="M7" i="37"/>
  <c r="F7" i="37"/>
  <c r="M6" i="37"/>
  <c r="F6" i="37"/>
  <c r="M5" i="37"/>
  <c r="F5" i="37"/>
  <c r="M4" i="37"/>
  <c r="F4" i="37"/>
  <c r="G32" i="33"/>
  <c r="G31" i="33"/>
  <c r="G30" i="33"/>
  <c r="G29" i="33"/>
  <c r="G28" i="33"/>
  <c r="G27" i="33"/>
  <c r="G26" i="33"/>
  <c r="G22" i="33"/>
  <c r="G21" i="33"/>
  <c r="G20" i="33"/>
  <c r="G19" i="33"/>
  <c r="G18" i="33"/>
  <c r="G17" i="33"/>
  <c r="G16" i="33"/>
  <c r="G12" i="33"/>
  <c r="G11" i="33"/>
  <c r="G10" i="33"/>
  <c r="G9" i="33"/>
  <c r="G8" i="33"/>
  <c r="G7" i="33"/>
  <c r="G6" i="33"/>
  <c r="G5" i="33"/>
  <c r="H15" i="32"/>
  <c r="H14" i="32"/>
  <c r="H13" i="32"/>
  <c r="H12" i="32"/>
  <c r="H11" i="32"/>
  <c r="H10" i="32"/>
  <c r="H9" i="32"/>
  <c r="H8" i="32"/>
  <c r="H7" i="32"/>
  <c r="H6" i="32"/>
  <c r="H5" i="32"/>
  <c r="F22" i="28"/>
  <c r="F21" i="28"/>
  <c r="F20" i="28"/>
  <c r="F19" i="28"/>
  <c r="F18" i="28"/>
  <c r="F17" i="28"/>
  <c r="F16" i="28"/>
  <c r="F12" i="28"/>
  <c r="F11" i="28"/>
  <c r="F10" i="28"/>
  <c r="F9" i="28"/>
  <c r="F8" i="28"/>
  <c r="F7" i="28"/>
  <c r="F6" i="28"/>
  <c r="F5" i="28"/>
  <c r="M17" i="27"/>
  <c r="F17" i="27"/>
  <c r="M16" i="27"/>
  <c r="F16" i="27"/>
  <c r="M15" i="27"/>
  <c r="F15" i="27"/>
  <c r="M14" i="27"/>
  <c r="F14" i="27"/>
  <c r="F12" i="27"/>
  <c r="F11" i="27"/>
  <c r="F10" i="27"/>
  <c r="F9" i="27" s="1"/>
  <c r="F7" i="27"/>
  <c r="F6" i="27"/>
  <c r="F5" i="27"/>
  <c r="F4" i="27"/>
  <c r="F45" i="25"/>
  <c r="F44" i="25"/>
  <c r="F43" i="25"/>
  <c r="F42" i="25"/>
  <c r="F41" i="25"/>
  <c r="F40" i="25"/>
  <c r="F39" i="25"/>
  <c r="F38" i="25"/>
  <c r="F34" i="25"/>
  <c r="F33" i="25"/>
  <c r="F32" i="25"/>
  <c r="F31" i="25"/>
  <c r="F30" i="25"/>
  <c r="F29" i="25"/>
  <c r="F28" i="25"/>
  <c r="F27" i="25"/>
  <c r="F23" i="25"/>
  <c r="F22" i="25"/>
  <c r="F21" i="25"/>
  <c r="F20" i="25"/>
  <c r="F19" i="25"/>
  <c r="F18" i="25"/>
  <c r="F17" i="25"/>
  <c r="F16" i="25"/>
  <c r="F12" i="25"/>
  <c r="F11" i="25"/>
  <c r="F10" i="25"/>
  <c r="F9" i="25"/>
  <c r="F8" i="25"/>
  <c r="F7" i="25"/>
  <c r="F6" i="25"/>
  <c r="F5" i="25"/>
  <c r="F44" i="23"/>
  <c r="F43" i="23"/>
  <c r="F42" i="23"/>
  <c r="F41" i="23"/>
  <c r="F40" i="23"/>
  <c r="F39" i="23"/>
  <c r="F38" i="23"/>
  <c r="F34" i="23"/>
  <c r="F33" i="23"/>
  <c r="F32" i="23"/>
  <c r="F31" i="23"/>
  <c r="F30" i="23"/>
  <c r="F29" i="23"/>
  <c r="F28" i="23"/>
  <c r="F27" i="23"/>
  <c r="F23" i="23"/>
  <c r="F22" i="23"/>
  <c r="F21" i="23"/>
  <c r="F20" i="23"/>
  <c r="F19" i="23"/>
  <c r="F18" i="23"/>
  <c r="F17" i="23"/>
  <c r="F16" i="23"/>
  <c r="F12" i="23"/>
  <c r="F11" i="23"/>
  <c r="F10" i="23"/>
  <c r="F9" i="23"/>
  <c r="F8" i="23"/>
  <c r="F7" i="23"/>
  <c r="F6" i="23"/>
  <c r="F5" i="23"/>
  <c r="P50" i="21"/>
  <c r="P49" i="21"/>
  <c r="F49" i="21"/>
  <c r="P48" i="21"/>
  <c r="F48" i="21"/>
  <c r="P47" i="21"/>
  <c r="F47" i="21"/>
  <c r="P46" i="21"/>
  <c r="F46" i="21"/>
  <c r="P45" i="21"/>
  <c r="F45" i="21"/>
  <c r="P44" i="21"/>
  <c r="F44" i="21"/>
  <c r="P43" i="21"/>
  <c r="F43" i="21"/>
  <c r="P42" i="21"/>
  <c r="F42" i="21"/>
  <c r="P41" i="21"/>
  <c r="F41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30" i="21"/>
  <c r="F30" i="21"/>
  <c r="P29" i="21"/>
  <c r="F29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7" i="21"/>
  <c r="F17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F34" i="19"/>
  <c r="P33" i="19"/>
  <c r="F33" i="19"/>
  <c r="P32" i="19"/>
  <c r="F32" i="19"/>
  <c r="P31" i="19"/>
  <c r="F31" i="19"/>
  <c r="P30" i="19"/>
  <c r="F30" i="19"/>
  <c r="P29" i="19"/>
  <c r="F29" i="19"/>
  <c r="P28" i="19"/>
  <c r="F28" i="19"/>
  <c r="P27" i="19"/>
  <c r="F27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7" i="19"/>
  <c r="F17" i="19"/>
  <c r="P16" i="19"/>
  <c r="F16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M17" i="18"/>
  <c r="F17" i="18"/>
  <c r="F14" i="18" s="1"/>
  <c r="M16" i="18"/>
  <c r="F16" i="18"/>
  <c r="M15" i="18"/>
  <c r="M14" i="18" s="1"/>
  <c r="F15" i="18"/>
  <c r="M12" i="18"/>
  <c r="F12" i="18"/>
  <c r="F9" i="18" s="1"/>
  <c r="M11" i="18"/>
  <c r="F11" i="18"/>
  <c r="M10" i="18"/>
  <c r="M9" i="18" s="1"/>
  <c r="F10" i="18"/>
  <c r="F7" i="18"/>
  <c r="F6" i="18"/>
  <c r="F4" i="18" s="1"/>
  <c r="F5" i="18"/>
  <c r="F61" i="16"/>
  <c r="F60" i="16"/>
  <c r="F59" i="16"/>
  <c r="F58" i="16"/>
  <c r="F57" i="16"/>
  <c r="F56" i="16"/>
  <c r="F55" i="16"/>
  <c r="F54" i="16"/>
  <c r="F53" i="16"/>
  <c r="F49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M17" i="14"/>
  <c r="F17" i="14"/>
  <c r="M16" i="14"/>
  <c r="F16" i="14"/>
  <c r="M15" i="14"/>
  <c r="F15" i="14"/>
  <c r="M14" i="14"/>
  <c r="F14" i="14"/>
  <c r="M12" i="14"/>
  <c r="F12" i="14"/>
  <c r="M11" i="14"/>
  <c r="M9" i="14" s="1"/>
  <c r="F11" i="14"/>
  <c r="M10" i="14"/>
  <c r="F10" i="14"/>
  <c r="F9" i="14"/>
  <c r="M7" i="14"/>
  <c r="F7" i="14"/>
  <c r="M6" i="14"/>
  <c r="F6" i="14"/>
  <c r="M5" i="14"/>
  <c r="F5" i="14"/>
  <c r="M4" i="14"/>
  <c r="F4" i="14"/>
  <c r="F58" i="12"/>
  <c r="F57" i="12"/>
  <c r="F56" i="12"/>
  <c r="F55" i="12"/>
  <c r="F54" i="12"/>
  <c r="F53" i="12"/>
  <c r="F52" i="12"/>
  <c r="F51" i="12"/>
  <c r="F47" i="12"/>
  <c r="F46" i="12"/>
  <c r="F45" i="12"/>
  <c r="F44" i="12"/>
  <c r="F43" i="12"/>
  <c r="F42" i="12"/>
  <c r="F41" i="12"/>
  <c r="F40" i="12"/>
  <c r="F36" i="12"/>
  <c r="F35" i="12"/>
  <c r="F34" i="12"/>
  <c r="F33" i="12"/>
  <c r="F32" i="12"/>
  <c r="F31" i="12"/>
  <c r="F30" i="12"/>
  <c r="F29" i="12"/>
  <c r="F25" i="12"/>
  <c r="F24" i="12"/>
  <c r="F23" i="12"/>
  <c r="F22" i="12"/>
  <c r="F21" i="12"/>
  <c r="F20" i="12"/>
  <c r="F19" i="12"/>
  <c r="F18" i="12"/>
  <c r="F17" i="12"/>
  <c r="F13" i="12"/>
  <c r="F12" i="12"/>
  <c r="F11" i="12"/>
  <c r="F10" i="12"/>
  <c r="F9" i="12"/>
  <c r="F8" i="12"/>
  <c r="F7" i="12"/>
  <c r="F6" i="12"/>
  <c r="F5" i="12"/>
  <c r="F57" i="9"/>
  <c r="F56" i="9"/>
  <c r="F55" i="9"/>
  <c r="F54" i="9"/>
  <c r="F53" i="9"/>
  <c r="F52" i="9"/>
  <c r="F51" i="9"/>
  <c r="F47" i="9"/>
  <c r="F46" i="9"/>
  <c r="F45" i="9"/>
  <c r="F44" i="9"/>
  <c r="F43" i="9"/>
  <c r="F42" i="9"/>
  <c r="F41" i="9"/>
  <c r="F40" i="9"/>
  <c r="F36" i="9"/>
  <c r="F35" i="9"/>
  <c r="F34" i="9"/>
  <c r="F33" i="9"/>
  <c r="F32" i="9"/>
  <c r="F31" i="9"/>
  <c r="F30" i="9"/>
  <c r="F29" i="9"/>
  <c r="F25" i="9"/>
  <c r="F24" i="9"/>
  <c r="F23" i="9"/>
  <c r="F22" i="9"/>
  <c r="F21" i="9"/>
  <c r="F20" i="9"/>
  <c r="F19" i="9"/>
  <c r="F18" i="9"/>
  <c r="F17" i="9"/>
  <c r="F13" i="9"/>
  <c r="F12" i="9"/>
  <c r="F11" i="9"/>
  <c r="F10" i="9"/>
  <c r="F9" i="9"/>
  <c r="F8" i="9"/>
  <c r="F7" i="9"/>
  <c r="F6" i="9"/>
  <c r="F5" i="9"/>
  <c r="H35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F7" i="7"/>
  <c r="F6" i="7"/>
  <c r="F5" i="7"/>
  <c r="F4" i="7"/>
  <c r="M43" i="6"/>
  <c r="F43" i="6"/>
  <c r="M42" i="6"/>
  <c r="F42" i="6"/>
  <c r="M41" i="6"/>
  <c r="M40" i="6" s="1"/>
  <c r="F41" i="6"/>
  <c r="F40" i="6" s="1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<sst xmlns="http://schemas.openxmlformats.org/spreadsheetml/2006/main" count="6023" uniqueCount="1513">
  <si>
    <t>10M Air Pistol - Individuals</t>
  </si>
  <si>
    <t>Round One (08-May-23)</t>
  </si>
  <si>
    <t>á</t>
  </si>
  <si>
    <t>DG</t>
  </si>
  <si>
    <t>Division One</t>
  </si>
  <si>
    <t>Avg of declared Avgs: 186.8</t>
  </si>
  <si>
    <t>Avg this round: 186.0</t>
  </si>
  <si>
    <t>Division Two</t>
  </si>
  <si>
    <t>Avg of declared Avgs: 182.4</t>
  </si>
  <si>
    <t>Avg this round: 182.1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</si>
  <si>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</si>
  <si>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</si>
  <si>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</si>
  <si>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</si>
  <si>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</si>
  <si>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</si>
  <si>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</si>
  <si>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</si>
  <si>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C. Lee</t>
  </si>
  <si>
    <t>Blackpool</t>
  </si>
  <si>
    <t>D. Owen</t>
  </si>
  <si>
    <t>Cumberland</t>
  </si>
  <si>
    <t>G. Chambers</t>
  </si>
  <si>
    <t>Altrincham</t>
  </si>
  <si>
    <t>A. Ralston</t>
  </si>
  <si>
    <t>Dumbarton</t>
  </si>
  <si>
    <t>H. Graham</t>
  </si>
  <si>
    <t>C. Dickson</t>
  </si>
  <si>
    <t>Alloa</t>
  </si>
  <si>
    <t>J. Wegg</t>
  </si>
  <si>
    <t>Norwich City</t>
  </si>
  <si>
    <t>R. Tector</t>
  </si>
  <si>
    <t>Crewe</t>
  </si>
  <si>
    <t>A. Hartley</t>
  </si>
  <si>
    <t>J. Baker</t>
  </si>
  <si>
    <t>P. Hair</t>
  </si>
  <si>
    <t>Dumfries</t>
  </si>
  <si>
    <t>H. McDonald</t>
  </si>
  <si>
    <t>Balerno &amp; Currie</t>
  </si>
  <si>
    <t>A. Colman</t>
  </si>
  <si>
    <t>V. Tripney</t>
  </si>
  <si>
    <t>City Of Truro</t>
  </si>
  <si>
    <t>P. Sambells</t>
  </si>
  <si>
    <t>I. Nuckley</t>
  </si>
  <si>
    <t>D. Kirk</t>
  </si>
  <si>
    <t>Telepost</t>
  </si>
  <si>
    <t>Division Three</t>
  </si>
  <si>
    <t>Avg of declared Avgs: 178.9</t>
  </si>
  <si>
    <t>Avg this round: 180.3</t>
  </si>
  <si>
    <t>Division Four</t>
  </si>
  <si>
    <t>Avg of declared Avgs: 175.5</t>
  </si>
  <si>
    <t>Avg this round: 171.7</t>
  </si>
  <si>
    <t>R. A. Shaw</t>
  </si>
  <si>
    <t>Vickers</t>
  </si>
  <si>
    <t>E. Wethered</t>
  </si>
  <si>
    <t>R &amp; L</t>
  </si>
  <si>
    <t>I. Baxter</t>
  </si>
  <si>
    <t>G. Minko</t>
  </si>
  <si>
    <t>B. Livingstone</t>
  </si>
  <si>
    <t>Callander</t>
  </si>
  <si>
    <t>R. Wethered</t>
  </si>
  <si>
    <t>J. Slater-Morris</t>
  </si>
  <si>
    <t>Goodyear</t>
  </si>
  <si>
    <t>B. Crossley</t>
  </si>
  <si>
    <t>Blackburn</t>
  </si>
  <si>
    <t>C. Deery</t>
  </si>
  <si>
    <t>Downshire</t>
  </si>
  <si>
    <t>S. Carter</t>
  </si>
  <si>
    <t>Jubilee</t>
  </si>
  <si>
    <t>A. Lennox</t>
  </si>
  <si>
    <t>D. Hall</t>
  </si>
  <si>
    <t>S. Stockdale</t>
  </si>
  <si>
    <t>D. Gilbody</t>
  </si>
  <si>
    <t>G. Mees</t>
  </si>
  <si>
    <t>A. Raymont</t>
  </si>
  <si>
    <t>Bideford</t>
  </si>
  <si>
    <t>J. Martin</t>
  </si>
  <si>
    <t>A. Kirkham</t>
  </si>
  <si>
    <t>Preston Grasshoppers</t>
  </si>
  <si>
    <t>Division Five</t>
  </si>
  <si>
    <t>Avg of declared Avgs: 172.8</t>
  </si>
  <si>
    <t>Avg this round: 168.1</t>
  </si>
  <si>
    <t>Division Six</t>
  </si>
  <si>
    <t>Avg of declared Avgs: 170.2</t>
  </si>
  <si>
    <t>Avg this round: 170.4</t>
  </si>
  <si>
    <t>N. Booker</t>
  </si>
  <si>
    <t>Penzance &amp; St. Ives</t>
  </si>
  <si>
    <t>D. Gilbert-Harris</t>
  </si>
  <si>
    <t>C. Bracken</t>
  </si>
  <si>
    <t>St Giles Yarners</t>
  </si>
  <si>
    <t>N. Carter</t>
  </si>
  <si>
    <t>K. Markham</t>
  </si>
  <si>
    <t>J. Underwood</t>
  </si>
  <si>
    <t>P. Medlin</t>
  </si>
  <si>
    <t>C. Wegg</t>
  </si>
  <si>
    <t>A. Simpson</t>
  </si>
  <si>
    <t>M. Heyes</t>
  </si>
  <si>
    <t>O. Street</t>
  </si>
  <si>
    <t>G. Appleby</t>
  </si>
  <si>
    <t>Keswick</t>
  </si>
  <si>
    <t>D. White</t>
  </si>
  <si>
    <t>A. Dart</t>
  </si>
  <si>
    <t>Little Clacton</t>
  </si>
  <si>
    <t>A. Thomson</t>
  </si>
  <si>
    <t>Bedlay</t>
  </si>
  <si>
    <t>S. Moore</t>
  </si>
  <si>
    <t>M. Pomeroy</t>
  </si>
  <si>
    <t>D. Smyth</t>
  </si>
  <si>
    <t>East Antrim</t>
  </si>
  <si>
    <t>ncr</t>
  </si>
  <si>
    <t>Division Seven</t>
  </si>
  <si>
    <t>Avg of declared Avgs: 168.1</t>
  </si>
  <si>
    <t>Avg this round: 166.1</t>
  </si>
  <si>
    <t>Division Eight</t>
  </si>
  <si>
    <t>Avg of declared Avgs: 166.2</t>
  </si>
  <si>
    <t>Avg this round: 167.6</t>
  </si>
  <si>
    <t>S. Alexander</t>
  </si>
  <si>
    <t>Penarth</t>
  </si>
  <si>
    <t>D. Strachan</t>
  </si>
  <si>
    <t>Dunfermline</t>
  </si>
  <si>
    <t>R. Collins</t>
  </si>
  <si>
    <t>Portishead</t>
  </si>
  <si>
    <t>J. Brown</t>
  </si>
  <si>
    <t>J. Wilding</t>
  </si>
  <si>
    <t>Bury</t>
  </si>
  <si>
    <t>B. Woolley</t>
  </si>
  <si>
    <t>S. Beech</t>
  </si>
  <si>
    <t>T. Mooney</t>
  </si>
  <si>
    <t>P. Field</t>
  </si>
  <si>
    <t>P. Warwick</t>
  </si>
  <si>
    <t>J. Thomson</t>
  </si>
  <si>
    <t>T. Flynn</t>
  </si>
  <si>
    <t>K. Russell</t>
  </si>
  <si>
    <t>O. Fallon</t>
  </si>
  <si>
    <t>M. Carter</t>
  </si>
  <si>
    <t>S. Tomlin</t>
  </si>
  <si>
    <t>T. Wilson</t>
  </si>
  <si>
    <t>T. Hall</t>
  </si>
  <si>
    <t>w/d</t>
  </si>
  <si>
    <t>Division Nine</t>
  </si>
  <si>
    <t>Avg of declared Avgs: 164.8</t>
  </si>
  <si>
    <t>Avg this round: 162.1</t>
  </si>
  <si>
    <t>Division Ten</t>
  </si>
  <si>
    <t>Avg of declared Avgs: 163.2</t>
  </si>
  <si>
    <t>Avg this round: 163.8</t>
  </si>
  <si>
    <t>D. Grocott</t>
  </si>
  <si>
    <t>R. Miller</t>
  </si>
  <si>
    <t>M. Pedley</t>
  </si>
  <si>
    <t>R. Ford</t>
  </si>
  <si>
    <t>S. Trevithick</t>
  </si>
  <si>
    <t>T. Purcell</t>
  </si>
  <si>
    <t>A. Hunton</t>
  </si>
  <si>
    <t>R. Hair</t>
  </si>
  <si>
    <t>J. Sadowski</t>
  </si>
  <si>
    <t>M. Jupp</t>
  </si>
  <si>
    <t>Leek</t>
  </si>
  <si>
    <t>J. Bailey</t>
  </si>
  <si>
    <t>D. Sweeting</t>
  </si>
  <si>
    <t>R. Cornthwaite</t>
  </si>
  <si>
    <t>I. Jones</t>
  </si>
  <si>
    <t>N. Dixon</t>
  </si>
  <si>
    <t>C. Ockwell</t>
  </si>
  <si>
    <t>Wantage</t>
  </si>
  <si>
    <t>A. Thomas</t>
  </si>
  <si>
    <t>Wellington</t>
  </si>
  <si>
    <t>R. Mead</t>
  </si>
  <si>
    <t xml:space="preserve">  Scorer: D Grocott</t>
  </si>
  <si>
    <t>Issue date: 22-May-23</t>
  </si>
  <si>
    <t xml:space="preserve">  Challenges must be sent to the scorer and received by: 05-Jun-23</t>
  </si>
  <si>
    <t>Division Eleven</t>
  </si>
  <si>
    <t>Avg of declared Avgs: 160.1</t>
  </si>
  <si>
    <t>Avg this round: 161.4</t>
  </si>
  <si>
    <t>Division Twelve</t>
  </si>
  <si>
    <t>Avg of declared Avgs: 158.4</t>
  </si>
  <si>
    <t>Avg this round: 159.8</t>
  </si>
  <si>
    <t>M. Johnson</t>
  </si>
  <si>
    <t>A. Baxter</t>
  </si>
  <si>
    <t>M. Arnstein</t>
  </si>
  <si>
    <t>D. Ellsmore</t>
  </si>
  <si>
    <t>O. J. Spence</t>
  </si>
  <si>
    <t>A. Rogers</t>
  </si>
  <si>
    <t>S. McArthur</t>
  </si>
  <si>
    <t>A. Davis</t>
  </si>
  <si>
    <t>A. Reed</t>
  </si>
  <si>
    <t>M. Hunt</t>
  </si>
  <si>
    <t>D. C. J. Poxon</t>
  </si>
  <si>
    <t>Leicester</t>
  </si>
  <si>
    <t>J. Davis</t>
  </si>
  <si>
    <t>G. Davies</t>
  </si>
  <si>
    <t>A. Germain</t>
  </si>
  <si>
    <t>Cardiff</t>
  </si>
  <si>
    <t>M. Humphrey</t>
  </si>
  <si>
    <t>I. Scott</t>
  </si>
  <si>
    <t>Deddington</t>
  </si>
  <si>
    <t>N. Calder</t>
  </si>
  <si>
    <t>St Andrews</t>
  </si>
  <si>
    <t>M. Reynolds</t>
  </si>
  <si>
    <t>City of Stoke</t>
  </si>
  <si>
    <t>Division Thirteen</t>
  </si>
  <si>
    <t>Avg of declared Avgs: 156.8</t>
  </si>
  <si>
    <t>Avg this round: 152.6</t>
  </si>
  <si>
    <t>Division Fourteen</t>
  </si>
  <si>
    <t>Avg of declared Avgs: 153.3</t>
  </si>
  <si>
    <t>Avg this round: 151.5</t>
  </si>
  <si>
    <t>P. Harrison</t>
  </si>
  <si>
    <t>B. Dart</t>
  </si>
  <si>
    <t>K. Johnson</t>
  </si>
  <si>
    <t>C. Bowes</t>
  </si>
  <si>
    <t>C. Brown</t>
  </si>
  <si>
    <t>R. Darwen</t>
  </si>
  <si>
    <t>D. Boyson</t>
  </si>
  <si>
    <t>H. Dart</t>
  </si>
  <si>
    <t>P. Garrett</t>
  </si>
  <si>
    <t>R. Hunt</t>
  </si>
  <si>
    <t>J. Machin</t>
  </si>
  <si>
    <t>M. Peacock</t>
  </si>
  <si>
    <t>K. Stockham</t>
  </si>
  <si>
    <t>P. E. Harrison</t>
  </si>
  <si>
    <t>L. Cooper</t>
  </si>
  <si>
    <t>J. Moore</t>
  </si>
  <si>
    <t>A. Noble</t>
  </si>
  <si>
    <t>C. Hardy</t>
  </si>
  <si>
    <t>Division Fifteen</t>
  </si>
  <si>
    <t>Avg of declared Avgs: 148.6</t>
  </si>
  <si>
    <t>Avg this round: 148.8</t>
  </si>
  <si>
    <t>Division Sixteen</t>
  </si>
  <si>
    <t>Avg of declared Avgs: 143.1</t>
  </si>
  <si>
    <t>Avg this round: 142.6</t>
  </si>
  <si>
    <t>A. Tew</t>
  </si>
  <si>
    <t>D. Cameron</t>
  </si>
  <si>
    <t>R. Ninnis</t>
  </si>
  <si>
    <t>D. Canning</t>
  </si>
  <si>
    <t>J. Pye</t>
  </si>
  <si>
    <t>E. Thornton</t>
  </si>
  <si>
    <t>A. McSally</t>
  </si>
  <si>
    <t>D. Platt</t>
  </si>
  <si>
    <t>T. McGregor</t>
  </si>
  <si>
    <t>P. Shaw</t>
  </si>
  <si>
    <t>D. Fitzpatrick</t>
  </si>
  <si>
    <t>D. Marshall</t>
  </si>
  <si>
    <t>R. Holden</t>
  </si>
  <si>
    <t>Colne</t>
  </si>
  <si>
    <t>T. Ward</t>
  </si>
  <si>
    <t>G. Standley</t>
  </si>
  <si>
    <t>F. Foster-Weir P7.6.3.2</t>
  </si>
  <si>
    <t>W. F. Hamilton</t>
  </si>
  <si>
    <t>Division Seventeen</t>
  </si>
  <si>
    <t>Avg of declared Avgs: 130.1</t>
  </si>
  <si>
    <t>Avg this round: 137.6</t>
  </si>
  <si>
    <t>Division Eighteen</t>
  </si>
  <si>
    <t>Avg of declared Avgs: 95.7</t>
  </si>
  <si>
    <t>Avg this round: 114.6</t>
  </si>
  <si>
    <t>H. Nomad</t>
  </si>
  <si>
    <t>D. Higginbottom</t>
  </si>
  <si>
    <t>Y. Poulopoulos</t>
  </si>
  <si>
    <t>N. Day</t>
  </si>
  <si>
    <t>A. Spearman</t>
  </si>
  <si>
    <t>I. Heath</t>
  </si>
  <si>
    <t>A. Salt</t>
  </si>
  <si>
    <t>D. Heath</t>
  </si>
  <si>
    <t>A. Debnam</t>
  </si>
  <si>
    <t>M. Linacre P0.13(-64)</t>
  </si>
  <si>
    <t>Comber</t>
  </si>
  <si>
    <t>H. Lee</t>
  </si>
  <si>
    <t>B. Smith</t>
  </si>
  <si>
    <t>W. Wells</t>
  </si>
  <si>
    <t>A. Ginn P7.4.2</t>
  </si>
  <si>
    <t>P. Foster-Weir P7.6.3.2</t>
  </si>
  <si>
    <t>C. Wright</t>
  </si>
  <si>
    <t>Juniors</t>
  </si>
  <si>
    <t>Avg of declared Avgs: 154.2</t>
  </si>
  <si>
    <t>Avg this round: 160.6</t>
  </si>
  <si>
    <t xml:space="preserve">  Scorer:  See main sheet</t>
  </si>
  <si>
    <t>Seniors</t>
  </si>
  <si>
    <t>Avg of declared Avgs: 177.2</t>
  </si>
  <si>
    <t>Avg this round: 175.9</t>
  </si>
  <si>
    <t>Avg of declared Avgs: 165.5</t>
  </si>
  <si>
    <t>Avg this round: 166.2</t>
  </si>
  <si>
    <t>Avg of declared Avgs: 159.9</t>
  </si>
  <si>
    <t>Avg this round: 159.4</t>
  </si>
  <si>
    <t>Avg of declared Avgs: 146.3</t>
  </si>
  <si>
    <t>Avg this round: 148.3</t>
  </si>
  <si>
    <t>10M Air Pistol - Teams</t>
  </si>
  <si>
    <t>1 Balerno &amp; Currie</t>
  </si>
  <si>
    <t>v</t>
  </si>
  <si>
    <t>6 Dumbarton</t>
  </si>
  <si>
    <t>2 Bideford</t>
  </si>
  <si>
    <t>5 Crewe A</t>
  </si>
  <si>
    <t>3 Blackpool A</t>
  </si>
  <si>
    <t>4 Callander</t>
  </si>
  <si>
    <t>Shot</t>
  </si>
  <si>
    <t>Won</t>
  </si>
  <si>
    <t>Drw</t>
  </si>
  <si>
    <t>Lst</t>
  </si>
  <si>
    <t>Pnt</t>
  </si>
  <si>
    <t>Avg of declared Avgs: 533.3</t>
  </si>
  <si>
    <t>Avg this round: 528.8</t>
  </si>
  <si>
    <t>(Complete teams only)</t>
  </si>
  <si>
    <t>1 Blackburn</t>
  </si>
  <si>
    <t>6 Penzance &amp; St. Ives</t>
  </si>
  <si>
    <t>P. Holdstock SUB. P7.9.8(20)</t>
  </si>
  <si>
    <t>2 Blackpool B</t>
  </si>
  <si>
    <t>5 Goodyear</t>
  </si>
  <si>
    <t>3 Bury A</t>
  </si>
  <si>
    <t>4 Crewe B</t>
  </si>
  <si>
    <t>Avg of declared Avgs: 501.2</t>
  </si>
  <si>
    <t>Avg this round: 504.2</t>
  </si>
  <si>
    <t>1 Bury B</t>
  </si>
  <si>
    <t>6 Bogey450</t>
  </si>
  <si>
    <t>2 Keswick</t>
  </si>
  <si>
    <t>5 St Giles Yarners</t>
  </si>
  <si>
    <t>3 Leek</t>
  </si>
  <si>
    <t>4 Penarth</t>
  </si>
  <si>
    <t>Avg of declared Avgs: 468.8</t>
  </si>
  <si>
    <t>Avg this round: 472.4</t>
  </si>
  <si>
    <t>10m Air Pistol - Individuals (Supported rest)</t>
  </si>
  <si>
    <t>AH2</t>
  </si>
  <si>
    <t>Avg of declared Avgs: 179.4</t>
  </si>
  <si>
    <t>Avg this round: 181.7</t>
  </si>
  <si>
    <t>D. Boyton</t>
  </si>
  <si>
    <t>Court Riverside</t>
  </si>
  <si>
    <t>S. Davis</t>
  </si>
  <si>
    <t>Old Silhillians</t>
  </si>
  <si>
    <t>E. Hatcher</t>
  </si>
  <si>
    <t>Glevum</t>
  </si>
  <si>
    <t>P. Tietze</t>
  </si>
  <si>
    <t>B. Beaven</t>
  </si>
  <si>
    <t>Down Hatherly</t>
  </si>
  <si>
    <t>J. Majewski</t>
  </si>
  <si>
    <t>G. Cox</t>
  </si>
  <si>
    <t>G. Lasseter</t>
  </si>
  <si>
    <t>Avg of declared Avgs: 172.1</t>
  </si>
  <si>
    <t>Avg this round: 171.9</t>
  </si>
  <si>
    <t>S. Jones</t>
  </si>
  <si>
    <t>K. Johns</t>
  </si>
  <si>
    <t>S. Weston</t>
  </si>
  <si>
    <t>B. C. Pont</t>
  </si>
  <si>
    <t>M. Bowen</t>
  </si>
  <si>
    <t>T. Tunstall</t>
  </si>
  <si>
    <t>D. Wilkins</t>
  </si>
  <si>
    <t>G. Beak</t>
  </si>
  <si>
    <t>Avg of declared Avgs: 147.4</t>
  </si>
  <si>
    <t>Avg this round: 160.1</t>
  </si>
  <si>
    <t>H. Shorrock</t>
  </si>
  <si>
    <t>J. List</t>
  </si>
  <si>
    <t>G. Law</t>
  </si>
  <si>
    <t>G. Sowerby</t>
  </si>
  <si>
    <t>M. Bailey</t>
  </si>
  <si>
    <t>C. Hollings</t>
  </si>
  <si>
    <t>P. Webb</t>
  </si>
  <si>
    <t>P. Dormer</t>
  </si>
  <si>
    <t xml:space="preserve">  Scorer: A Hamilton</t>
  </si>
  <si>
    <t>20 Yards Pistol - Individuals</t>
  </si>
  <si>
    <t>OS</t>
  </si>
  <si>
    <t>Avg of declared Avgs: 177.0</t>
  </si>
  <si>
    <t>Avg this round: 177.0</t>
  </si>
  <si>
    <t>C. Lockwood</t>
  </si>
  <si>
    <t>D. Stocks</t>
  </si>
  <si>
    <t>Sutton Coldfield</t>
  </si>
  <si>
    <t>J. Ward</t>
  </si>
  <si>
    <t>Avg this round: 162.3</t>
  </si>
  <si>
    <t>P. Stokes</t>
  </si>
  <si>
    <t>J. Hough</t>
  </si>
  <si>
    <t>N. Hayes</t>
  </si>
  <si>
    <t>M. Elliot</t>
  </si>
  <si>
    <t>S. Morris</t>
  </si>
  <si>
    <t>Avg of declared Avgs: 150.7</t>
  </si>
  <si>
    <t>Avg this round: 152.3</t>
  </si>
  <si>
    <t>P. Bracegirdle</t>
  </si>
  <si>
    <t>P. Cox</t>
  </si>
  <si>
    <t xml:space="preserve">P. Warwick </t>
  </si>
  <si>
    <t>A. Fellerman</t>
  </si>
  <si>
    <t>Avg of declared Avgs: 136.2</t>
  </si>
  <si>
    <t>Avg this round: 143.9</t>
  </si>
  <si>
    <t>R. Mattholie</t>
  </si>
  <si>
    <t>S. Mohamed</t>
  </si>
  <si>
    <t>T. Earnshaw</t>
  </si>
  <si>
    <t>C. Walker</t>
  </si>
  <si>
    <t>S. Neale</t>
  </si>
  <si>
    <t>Avg of declared Avgs: 119.2</t>
  </si>
  <si>
    <t>Avg this round: 97.8</t>
  </si>
  <si>
    <t>R. Paige</t>
  </si>
  <si>
    <t>S. Western</t>
  </si>
  <si>
    <t>E. Hatcher P5.2.3</t>
  </si>
  <si>
    <t>x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</si>
  <si>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</si>
  <si>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</si>
  <si>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</si>
  <si>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</si>
  <si>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</si>
  <si>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</si>
  <si>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Avg this round: 155.9</t>
  </si>
  <si>
    <t>6 Yards Air Pistol - Individuals</t>
  </si>
  <si>
    <t>Avg of declared Avgs: 160.9</t>
  </si>
  <si>
    <t>Avg this round: 165.5</t>
  </si>
  <si>
    <t>A. Lawrence</t>
  </si>
  <si>
    <t>P. Trathan</t>
  </si>
  <si>
    <t>C. Hair</t>
  </si>
  <si>
    <t>P. Lambert</t>
  </si>
  <si>
    <t>100yds Benchrest - Individuals</t>
  </si>
  <si>
    <t>IG</t>
  </si>
  <si>
    <t>Avg of declared Avgs: 196.2</t>
  </si>
  <si>
    <t>Avg this round: 194.4</t>
  </si>
  <si>
    <t>S. Slevin</t>
  </si>
  <si>
    <t>M. McGlennon</t>
  </si>
  <si>
    <t>J. Forrest</t>
  </si>
  <si>
    <t>York RI</t>
  </si>
  <si>
    <t>I. Waghorn</t>
  </si>
  <si>
    <t>Hensall</t>
  </si>
  <si>
    <t>J. Blaney</t>
  </si>
  <si>
    <t>D. Love</t>
  </si>
  <si>
    <t>K. Murkin</t>
  </si>
  <si>
    <t>C. Dean</t>
  </si>
  <si>
    <t>Sunderland</t>
  </si>
  <si>
    <t>Avg of declared Avgs: 191.9</t>
  </si>
  <si>
    <t>Avg this round: 192.9</t>
  </si>
  <si>
    <t>R. Birchall</t>
  </si>
  <si>
    <t>K. Hancock</t>
  </si>
  <si>
    <t>GEC (Coventry)</t>
  </si>
  <si>
    <t>A. Cook</t>
  </si>
  <si>
    <t>Felton</t>
  </si>
  <si>
    <t>W. Jenkins</t>
  </si>
  <si>
    <t>A. McGrugan</t>
  </si>
  <si>
    <t>C. Williams</t>
  </si>
  <si>
    <t>J. McAdam</t>
  </si>
  <si>
    <t>W. H. Robson</t>
  </si>
  <si>
    <t>Avg of declared Avgs: 189.5</t>
  </si>
  <si>
    <t>Avg this round: 187.0</t>
  </si>
  <si>
    <t>J. Gardiner</t>
  </si>
  <si>
    <t>H. Ayre</t>
  </si>
  <si>
    <t>B. Farquhar</t>
  </si>
  <si>
    <t>J. Russell</t>
  </si>
  <si>
    <t>J. Innes</t>
  </si>
  <si>
    <t>P. Watson</t>
  </si>
  <si>
    <t>W. Faulkner</t>
  </si>
  <si>
    <t>G. F. Wilkinson</t>
  </si>
  <si>
    <t>Avg of declared Avgs: 186.9</t>
  </si>
  <si>
    <t>Avg this round: 185.8</t>
  </si>
  <si>
    <t>M. Bell</t>
  </si>
  <si>
    <t>T. Ashford</t>
  </si>
  <si>
    <t>R. Ward</t>
  </si>
  <si>
    <t>M. Griffiths</t>
  </si>
  <si>
    <t>J. Robson</t>
  </si>
  <si>
    <t>A. Cooper</t>
  </si>
  <si>
    <t>D. Morgan</t>
  </si>
  <si>
    <t>K. Reilly</t>
  </si>
  <si>
    <t>Avg of declared Avgs: 177.3</t>
  </si>
  <si>
    <t>Avg this round: 176.6</t>
  </si>
  <si>
    <t>R. Salt</t>
  </si>
  <si>
    <t>G. Nock</t>
  </si>
  <si>
    <t>R. Mallinson</t>
  </si>
  <si>
    <t>N. Bylo</t>
  </si>
  <si>
    <t>H. Mallinson</t>
  </si>
  <si>
    <t>A. Green</t>
  </si>
  <si>
    <t>P. Primmer</t>
  </si>
  <si>
    <t>J. Shaw</t>
  </si>
  <si>
    <t xml:space="preserve">  Decimals are the X-bull counts.</t>
  </si>
  <si>
    <t xml:space="preserve">  Scorer: I Gray</t>
  </si>
  <si>
    <t>Avg of declared Avgs: 192.8</t>
  </si>
  <si>
    <t>Avg this round: 191.8</t>
  </si>
  <si>
    <t>Avg this round: 188.3</t>
  </si>
  <si>
    <t/>
  </si>
  <si>
    <t>100yds Benchrest - Teams</t>
  </si>
  <si>
    <t>1 Bideford</t>
  </si>
  <si>
    <t>6 York RI D</t>
  </si>
  <si>
    <t>2 Sunderland</t>
  </si>
  <si>
    <t>5 York RI C</t>
  </si>
  <si>
    <t>3 York RI A</t>
  </si>
  <si>
    <t>4 York RI B</t>
  </si>
  <si>
    <t>Avg of declared Avgs: 512.3</t>
  </si>
  <si>
    <t>Avg this round: 575.0</t>
  </si>
  <si>
    <t>50m/y Benchrest A/S - Individuals</t>
  </si>
  <si>
    <t>Avg of declared Avgs: 198.5</t>
  </si>
  <si>
    <t>Avg this round: 196.0</t>
  </si>
  <si>
    <t>M. Young</t>
  </si>
  <si>
    <t>Ballymena</t>
  </si>
  <si>
    <t>D. Caffrey</t>
  </si>
  <si>
    <t>Penrhiwpal</t>
  </si>
  <si>
    <t>T. Cooper</t>
  </si>
  <si>
    <t>Avg of declared Avgs: 197.4</t>
  </si>
  <si>
    <t>Avg this round: 195.6</t>
  </si>
  <si>
    <t>Derby</t>
  </si>
  <si>
    <t>P. Kolazinski</t>
  </si>
  <si>
    <t>Golden Valley</t>
  </si>
  <si>
    <t>J. Bernardes</t>
  </si>
  <si>
    <t>Market Drayton</t>
  </si>
  <si>
    <t>S. Thomas</t>
  </si>
  <si>
    <t>D. Philips</t>
  </si>
  <si>
    <t>D. Wiseman</t>
  </si>
  <si>
    <t>Avg of declared Avgs: 196.1</t>
  </si>
  <si>
    <t>Avg this round: 194.8</t>
  </si>
  <si>
    <t>M. Harlow</t>
  </si>
  <si>
    <t>P. Lomas</t>
  </si>
  <si>
    <t>K. Knowles</t>
  </si>
  <si>
    <t>A. Craythorne</t>
  </si>
  <si>
    <t>C. Craven</t>
  </si>
  <si>
    <t>Avg of declared Avgs: 194.9</t>
  </si>
  <si>
    <t>Avg this round: 191.5</t>
  </si>
  <si>
    <t>M. Eyles</t>
  </si>
  <si>
    <t>A. Duncan</t>
  </si>
  <si>
    <t>A. McCusker</t>
  </si>
  <si>
    <t>Gaib. O'Neill</t>
  </si>
  <si>
    <t>N. Currie</t>
  </si>
  <si>
    <t>J. Parkes P5.2.1</t>
  </si>
  <si>
    <t>M. Pearson</t>
  </si>
  <si>
    <t>Avg of declared Avgs: 193.5</t>
  </si>
  <si>
    <t>Avg this round: 194.6</t>
  </si>
  <si>
    <t>S. Morgans</t>
  </si>
  <si>
    <t>J. Morris</t>
  </si>
  <si>
    <t>D. Harlow</t>
  </si>
  <si>
    <t>P. McCusker</t>
  </si>
  <si>
    <t>M. Phillips</t>
  </si>
  <si>
    <t>Ross on Wye</t>
  </si>
  <si>
    <t>D. Sheridan</t>
  </si>
  <si>
    <t>Kinross &amp; Milnathort</t>
  </si>
  <si>
    <t>Avg of declared Avgs: 192.0</t>
  </si>
  <si>
    <t>Avg this round: 190.0</t>
  </si>
  <si>
    <t>M. King</t>
  </si>
  <si>
    <t>E. Gibson</t>
  </si>
  <si>
    <t>M. Morris</t>
  </si>
  <si>
    <t>D. Kyle</t>
  </si>
  <si>
    <t>Avg of declared Avgs: 190.4</t>
  </si>
  <si>
    <t>Avg this round: 187.8</t>
  </si>
  <si>
    <t>J. McKay</t>
  </si>
  <si>
    <t>P. Ross</t>
  </si>
  <si>
    <t>I. Gray</t>
  </si>
  <si>
    <t>S. King</t>
  </si>
  <si>
    <t>A. Williams</t>
  </si>
  <si>
    <t>P. Kilpin</t>
  </si>
  <si>
    <t>D. Sciffens</t>
  </si>
  <si>
    <t>D. Williams</t>
  </si>
  <si>
    <t>Avg of declared Avgs: 187.9</t>
  </si>
  <si>
    <t>Avg this round: 190.2</t>
  </si>
  <si>
    <t>T. Ashford P5.2.2.2</t>
  </si>
  <si>
    <t>N. Prideaux</t>
  </si>
  <si>
    <t>R. Hoyle</t>
  </si>
  <si>
    <t>S. George</t>
  </si>
  <si>
    <t>Ger. O'Neil</t>
  </si>
  <si>
    <t>D. Fenwick</t>
  </si>
  <si>
    <t>W. Greenlaw</t>
  </si>
  <si>
    <t>Avg of declared Avgs: 184.7</t>
  </si>
  <si>
    <t>Avg this round: 187.3</t>
  </si>
  <si>
    <t>P. Bryan</t>
  </si>
  <si>
    <t>W. Stringer</t>
  </si>
  <si>
    <t>R. Davies</t>
  </si>
  <si>
    <t>A. Kerr</t>
  </si>
  <si>
    <t>M. McIlvenna</t>
  </si>
  <si>
    <t>H. Murray</t>
  </si>
  <si>
    <t>J. Chouler</t>
  </si>
  <si>
    <t>M. Caswell</t>
  </si>
  <si>
    <t>Avg of declared Avgs: 174.4</t>
  </si>
  <si>
    <t>Avg this round: 175.3</t>
  </si>
  <si>
    <t>S. Cushing</t>
  </si>
  <si>
    <t>K. Mason</t>
  </si>
  <si>
    <t>C. McCaffrey</t>
  </si>
  <si>
    <t>G. Kelly</t>
  </si>
  <si>
    <t>D. Hadley</t>
  </si>
  <si>
    <t>T. McCaffrey</t>
  </si>
  <si>
    <t>J. McLaughlin</t>
  </si>
  <si>
    <t>K. Wilkes</t>
  </si>
  <si>
    <t>Avg of declared Avgs: 197.0</t>
  </si>
  <si>
    <t>Avg this round: 196.4</t>
  </si>
  <si>
    <t>Avg this round: 192.3</t>
  </si>
  <si>
    <t>Avg of declared Avgs: 185.7</t>
  </si>
  <si>
    <t>Avg this round: 189.0</t>
  </si>
  <si>
    <t>50m/y Benchrest A/S - Teams</t>
  </si>
  <si>
    <t>6 Bogey570</t>
  </si>
  <si>
    <t>2 GEC (Coventry)</t>
  </si>
  <si>
    <t>5 Sunderland</t>
  </si>
  <si>
    <t>3 Golden Valley</t>
  </si>
  <si>
    <t>4 Goodyear</t>
  </si>
  <si>
    <t>Avg of declared Avgs: 574.0</t>
  </si>
  <si>
    <t>Avg this round: 574.3</t>
  </si>
  <si>
    <t>Gallery Rifle Any Sights - Individuals</t>
  </si>
  <si>
    <t>DO</t>
  </si>
  <si>
    <t>Avg of declared Avgs: 195.6</t>
  </si>
  <si>
    <t>Avg this round: 194.0</t>
  </si>
  <si>
    <t>Avg of declared Avgs: 192.1</t>
  </si>
  <si>
    <t>S. Andrews</t>
  </si>
  <si>
    <t>Furness Marksmen</t>
  </si>
  <si>
    <t>A. Ritson</t>
  </si>
  <si>
    <t>G. Glover</t>
  </si>
  <si>
    <t>D. Rees</t>
  </si>
  <si>
    <t>J.S.P.C.</t>
  </si>
  <si>
    <t>C. Thompson</t>
  </si>
  <si>
    <t>M. Loader</t>
  </si>
  <si>
    <t>J. Shine</t>
  </si>
  <si>
    <t>W. Pow</t>
  </si>
  <si>
    <t>C. Oswald</t>
  </si>
  <si>
    <t>J. Thompson</t>
  </si>
  <si>
    <t>S. Russell</t>
  </si>
  <si>
    <t>J. Parkes</t>
  </si>
  <si>
    <t>Avg of declared Avgs: 189.7</t>
  </si>
  <si>
    <t>Avg this round: 189.9</t>
  </si>
  <si>
    <t>Avg of declared Avgs: 186.6</t>
  </si>
  <si>
    <t>Avg this round: 179.0</t>
  </si>
  <si>
    <t>I. Burton</t>
  </si>
  <si>
    <t>R. N. Bancroft</t>
  </si>
  <si>
    <t>P. Dean</t>
  </si>
  <si>
    <t>D. Cook</t>
  </si>
  <si>
    <t>M. Sisson</t>
  </si>
  <si>
    <t>H. Marshall</t>
  </si>
  <si>
    <t>C. Blyth</t>
  </si>
  <si>
    <t>M. Scott</t>
  </si>
  <si>
    <t>A. Norley</t>
  </si>
  <si>
    <t>Morecambe</t>
  </si>
  <si>
    <t>S. Booth</t>
  </si>
  <si>
    <t>D. Crawford</t>
  </si>
  <si>
    <t>N. King</t>
  </si>
  <si>
    <t>Avg of declared Avgs: 182.0</t>
  </si>
  <si>
    <t>Avg this round: 185.9</t>
  </si>
  <si>
    <t>Avg this round: 179.1</t>
  </si>
  <si>
    <t>D. Smith</t>
  </si>
  <si>
    <t>R. Cliffe</t>
  </si>
  <si>
    <t>Bolton</t>
  </si>
  <si>
    <t>T. Jones</t>
  </si>
  <si>
    <t>B. Newman</t>
  </si>
  <si>
    <t>Carshalton</t>
  </si>
  <si>
    <t>C. Parratt</t>
  </si>
  <si>
    <t>C. Wood</t>
  </si>
  <si>
    <t>Claymore</t>
  </si>
  <si>
    <t>I. Foulner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</si>
  <si>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</si>
  <si>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</si>
  <si>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</si>
  <si>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</si>
  <si>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of declared Avgs: 182.9</t>
  </si>
  <si>
    <t>Gallery Rifle Iron Sights - Individuals</t>
  </si>
  <si>
    <t>Avg of declared Avgs: 193.2</t>
  </si>
  <si>
    <t>Avg this round: 194.3</t>
  </si>
  <si>
    <t>Avg of declared Avgs: 187.5</t>
  </si>
  <si>
    <t>D. Ingham</t>
  </si>
  <si>
    <t>J. Sinclair</t>
  </si>
  <si>
    <t>S. Logan</t>
  </si>
  <si>
    <t>R. Gascoyne</t>
  </si>
  <si>
    <t>P. Holland</t>
  </si>
  <si>
    <t>B. Roberts</t>
  </si>
  <si>
    <t>B. Leese</t>
  </si>
  <si>
    <t>N. Gray</t>
  </si>
  <si>
    <t>M. Leese</t>
  </si>
  <si>
    <t>K. O'Keefe</t>
  </si>
  <si>
    <t>Avg of declared Avgs: 184.8</t>
  </si>
  <si>
    <t>Avg this round: 183.6</t>
  </si>
  <si>
    <t>Avg this round: 182.4</t>
  </si>
  <si>
    <t>K. Hayes</t>
  </si>
  <si>
    <t>A. Holmes</t>
  </si>
  <si>
    <t>E. Swain</t>
  </si>
  <si>
    <t>B. Lawson</t>
  </si>
  <si>
    <t>N. Andrews</t>
  </si>
  <si>
    <t>A. Dimech</t>
  </si>
  <si>
    <t>J. Patterson</t>
  </si>
  <si>
    <t>A. Powell</t>
  </si>
  <si>
    <t>M. Preston</t>
  </si>
  <si>
    <t>R. Ker</t>
  </si>
  <si>
    <t>T. Creed</t>
  </si>
  <si>
    <t>A. Bambery</t>
  </si>
  <si>
    <t>Warrington</t>
  </si>
  <si>
    <t>J. Bambery</t>
  </si>
  <si>
    <t>Avg of declared Avgs: 180.7</t>
  </si>
  <si>
    <t>Avg this round: 184.6</t>
  </si>
  <si>
    <t>Avg this round: 175.1</t>
  </si>
  <si>
    <t>N. Lyford</t>
  </si>
  <si>
    <t>A. Cliffe</t>
  </si>
  <si>
    <t>R. Campbell</t>
  </si>
  <si>
    <t>K. Upton</t>
  </si>
  <si>
    <t>M. Richardson</t>
  </si>
  <si>
    <t>A. Battrick</t>
  </si>
  <si>
    <t>G. Newsholme</t>
  </si>
  <si>
    <t>J. McCall</t>
  </si>
  <si>
    <t>A. Dodd</t>
  </si>
  <si>
    <t>A. Currant</t>
  </si>
  <si>
    <t>N. Saggers</t>
  </si>
  <si>
    <t>S. Vincett</t>
  </si>
  <si>
    <t>K. Davidson</t>
  </si>
  <si>
    <t>A. Bruce</t>
  </si>
  <si>
    <t>S. Clarkson</t>
  </si>
  <si>
    <t>P. Slator</t>
  </si>
  <si>
    <t>A. Campbell</t>
  </si>
  <si>
    <t>Avg of declared Avgs: 171.5</t>
  </si>
  <si>
    <t>Avg this round: 168.2</t>
  </si>
  <si>
    <t>Avg of declared Avgs: 162.4</t>
  </si>
  <si>
    <t>Avg this round: 152.8</t>
  </si>
  <si>
    <t>A. Steele</t>
  </si>
  <si>
    <t>A. Nixon</t>
  </si>
  <si>
    <t>J. Lawson</t>
  </si>
  <si>
    <t>J. Boulton</t>
  </si>
  <si>
    <t>P. Hurcumb</t>
  </si>
  <si>
    <t>I. Balshaw</t>
  </si>
  <si>
    <t>P. Robertson</t>
  </si>
  <si>
    <t>G. Rees</t>
  </si>
  <si>
    <t>C. Gilmore</t>
  </si>
  <si>
    <t>H. Powell</t>
  </si>
  <si>
    <t>E. Thurley</t>
  </si>
  <si>
    <t>B. Tester</t>
  </si>
  <si>
    <t>M. Saunders</t>
  </si>
  <si>
    <t>J. Rogers</t>
  </si>
  <si>
    <t>J. Lytollis P5.2.3</t>
  </si>
  <si>
    <t>R. Johnson</t>
  </si>
  <si>
    <t>A. Fox</t>
  </si>
  <si>
    <t>Avg of declared Avgs: 188.5</t>
  </si>
  <si>
    <t>Avg this round: 190.4</t>
  </si>
  <si>
    <t>Avg of declared Avgs: 179.9</t>
  </si>
  <si>
    <t>Avg this round: 177.5</t>
  </si>
  <si>
    <t>Long Barrelled Pistol - Individuals</t>
  </si>
  <si>
    <t>RG</t>
  </si>
  <si>
    <t>Avg of declared Avgs: 183.3</t>
  </si>
  <si>
    <t>Avg this round: 182.9</t>
  </si>
  <si>
    <t>I. Henderson</t>
  </si>
  <si>
    <t>P. McBride</t>
  </si>
  <si>
    <t>Avg of declared Avgs: 173.4</t>
  </si>
  <si>
    <t>Avg this round: 172.4</t>
  </si>
  <si>
    <t>R. Carter</t>
  </si>
  <si>
    <t>S. Moss</t>
  </si>
  <si>
    <t>R. Ogle</t>
  </si>
  <si>
    <t>S. Rees</t>
  </si>
  <si>
    <t>A. Ogle</t>
  </si>
  <si>
    <t>Avg of declared Avgs: 166.6</t>
  </si>
  <si>
    <t>Avg this round: 165.6</t>
  </si>
  <si>
    <t>S. Huthchinson</t>
  </si>
  <si>
    <t>A. Carson</t>
  </si>
  <si>
    <t>C. Oswald P5.2.3</t>
  </si>
  <si>
    <t>P. Robinson</t>
  </si>
  <si>
    <t>Avg of declared Avgs: 141.6</t>
  </si>
  <si>
    <t>Avg this round: 145.0</t>
  </si>
  <si>
    <t>P. Hancock</t>
  </si>
  <si>
    <t>A. Barrow</t>
  </si>
  <si>
    <t>C. Wolf</t>
  </si>
  <si>
    <t xml:space="preserve">  Scorer: R Gascoyne</t>
  </si>
  <si>
    <t>Avg of declared Avgs: 163.1</t>
  </si>
  <si>
    <t>Avg this round: 177.6</t>
  </si>
  <si>
    <t>22 Rifle Long Range Prone (50 Yds/Mts) - Individuals</t>
  </si>
  <si>
    <t>JL</t>
  </si>
  <si>
    <t>Avg of declared Avgs: 191.1</t>
  </si>
  <si>
    <t>Avg this round: 190.6</t>
  </si>
  <si>
    <t>L. Webster</t>
  </si>
  <si>
    <t>S. Jacklin</t>
  </si>
  <si>
    <t>C. A. Coxon</t>
  </si>
  <si>
    <t>G. Longstaff</t>
  </si>
  <si>
    <t>A. Hirst</t>
  </si>
  <si>
    <t>Avg of declared Avgs: 186.4</t>
  </si>
  <si>
    <t>Avg this round: 184.4</t>
  </si>
  <si>
    <t>B. Cook-Duffy</t>
  </si>
  <si>
    <t>N. Harcus</t>
  </si>
  <si>
    <t>J. O'Neill</t>
  </si>
  <si>
    <t>P. Dodds</t>
  </si>
  <si>
    <t>A. Smith</t>
  </si>
  <si>
    <t>J. Smith</t>
  </si>
  <si>
    <t>M. Watson</t>
  </si>
  <si>
    <t>Avg this round: 180.9</t>
  </si>
  <si>
    <t>H. Keys</t>
  </si>
  <si>
    <t>T. McFarland</t>
  </si>
  <si>
    <t>P. Bailey P5.2.3</t>
  </si>
  <si>
    <t>C. Norton</t>
  </si>
  <si>
    <t>A. Tyler</t>
  </si>
  <si>
    <t>K. L. Dinkel</t>
  </si>
  <si>
    <t>S. Longstaff P5.2.1</t>
  </si>
  <si>
    <t>D. N. Price</t>
  </si>
  <si>
    <t>Avg of declared Avgs: 171.3</t>
  </si>
  <si>
    <t>Avg this round: 167.8</t>
  </si>
  <si>
    <t>J. Maher</t>
  </si>
  <si>
    <t>P. Yokoyama P5.2.3</t>
  </si>
  <si>
    <t>G. Garrett</t>
  </si>
  <si>
    <t>T. Horsfield</t>
  </si>
  <si>
    <t>G. Sinclair</t>
  </si>
  <si>
    <t>C. Short</t>
  </si>
  <si>
    <t xml:space="preserve">  Scorer: J Lawson</t>
  </si>
  <si>
    <t>Avg of declared Avgs: 182.6</t>
  </si>
  <si>
    <t>22 Rifle Long Range Prone (50 Yds/Mts) - Teams</t>
  </si>
  <si>
    <t>1 Dumfries</t>
  </si>
  <si>
    <t>6 Bogey566</t>
  </si>
  <si>
    <t>B. Cooke-Duffy</t>
  </si>
  <si>
    <t>G. Thomas</t>
  </si>
  <si>
    <t>2 East Antrim</t>
  </si>
  <si>
    <t>5 Bogey563</t>
  </si>
  <si>
    <t>3 Felton</t>
  </si>
  <si>
    <t>4 Sunderland</t>
  </si>
  <si>
    <t>R. Gascoyne P5.2.1</t>
  </si>
  <si>
    <t>G. A. Smith (sub)</t>
  </si>
  <si>
    <t>Avg of declared Avgs: 565.2</t>
  </si>
  <si>
    <t>Avg this round: 558.0</t>
  </si>
  <si>
    <t>Long Range Any Sights 100 Yards - Individuals</t>
  </si>
  <si>
    <t>Avg of declared Avgs: 188.4</t>
  </si>
  <si>
    <t>Avg this round: 183.9</t>
  </si>
  <si>
    <t>H. Temperley</t>
  </si>
  <si>
    <t>B. Fletcher</t>
  </si>
  <si>
    <t>M. Gardner</t>
  </si>
  <si>
    <t>Avg of declared Avgs: 152.8</t>
  </si>
  <si>
    <t>Avg this round: 177.2</t>
  </si>
  <si>
    <t>J. Jablonski</t>
  </si>
  <si>
    <t>A. Chapman</t>
  </si>
  <si>
    <t>A. Watson P7.6.3.2</t>
  </si>
  <si>
    <t>Muzzle Loading Nitro - Individuals</t>
  </si>
  <si>
    <t>MS</t>
  </si>
  <si>
    <t>Avg of declared Avgs: 82.8</t>
  </si>
  <si>
    <t>Avg this round: 84.0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</si>
  <si>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</si>
  <si>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</si>
  <si>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</si>
  <si>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</si>
  <si>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</si>
  <si>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</si>
  <si>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81.4</t>
  </si>
  <si>
    <t>C. Wilson</t>
  </si>
  <si>
    <t>G. Crowther</t>
  </si>
  <si>
    <t>Muzzle Loading Revolver - Individuals</t>
  </si>
  <si>
    <t>Avg of declared Avgs: 83.4</t>
  </si>
  <si>
    <t>Avg this round: 80.5</t>
  </si>
  <si>
    <t>M. Savage</t>
  </si>
  <si>
    <t>V. Little</t>
  </si>
  <si>
    <t>K. Gillespie</t>
  </si>
  <si>
    <t>Avg of declared Avgs: 65.4</t>
  </si>
  <si>
    <t>Avg this round: 60.0</t>
  </si>
  <si>
    <t>J. Wright</t>
  </si>
  <si>
    <t>A. Frankland</t>
  </si>
  <si>
    <t>D. Pitchforth</t>
  </si>
  <si>
    <t>Rapid Fire Air Pistol - Individuals</t>
  </si>
  <si>
    <t>AH1</t>
  </si>
  <si>
    <t>Avg this round: 157.1</t>
  </si>
  <si>
    <t>J. Hill</t>
  </si>
  <si>
    <t>The RCO or Witness should make an appropriate note on any target that has fewer than 5 shots on it.</t>
  </si>
  <si>
    <t>Rapid Fire Rifle - Individuals</t>
  </si>
  <si>
    <t>TE</t>
  </si>
  <si>
    <t>Avg of declared Avgs: 267.9</t>
  </si>
  <si>
    <t>Avg this round: 263.5</t>
  </si>
  <si>
    <t>P. Ward</t>
  </si>
  <si>
    <t>Avg of declared Avgs: 244.0</t>
  </si>
  <si>
    <t>Avg this round: 231.2</t>
  </si>
  <si>
    <t>W. Clements</t>
  </si>
  <si>
    <t>J. Bartlam</t>
  </si>
  <si>
    <t>A. Graham</t>
  </si>
  <si>
    <t>Avg of declared Avgs: 221.4</t>
  </si>
  <si>
    <t>Avg this round: 209.5</t>
  </si>
  <si>
    <t>R. McKay</t>
  </si>
  <si>
    <t>E. Flint</t>
  </si>
  <si>
    <t>A. Watson</t>
  </si>
  <si>
    <t>K. Aitken</t>
  </si>
  <si>
    <t>C. Gilmore P5.2.3</t>
  </si>
  <si>
    <t>J. Forrest P7.6.3.2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</si>
  <si>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</si>
  <si>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</si>
  <si>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</si>
  <si>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</si>
  <si>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97.0</t>
  </si>
  <si>
    <t>Avg this round: 95.5</t>
  </si>
  <si>
    <t>Avg of declared Avgs: 93.5</t>
  </si>
  <si>
    <t>Avg this round: 92.8</t>
  </si>
  <si>
    <t>S. Chambers</t>
  </si>
  <si>
    <t>Workington</t>
  </si>
  <si>
    <t>D. Nowell</t>
  </si>
  <si>
    <t>R. Cornish</t>
  </si>
  <si>
    <t>T. Yates</t>
  </si>
  <si>
    <t>L. Dugan</t>
  </si>
  <si>
    <t>M. Watkin</t>
  </si>
  <si>
    <t>N. Veitch</t>
  </si>
  <si>
    <t>S. G. Stafford</t>
  </si>
  <si>
    <t>M. Stafford</t>
  </si>
  <si>
    <t>K. Price</t>
  </si>
  <si>
    <t>Avg of declared Avgs: 91.7</t>
  </si>
  <si>
    <t>Avg this round: 90.0</t>
  </si>
  <si>
    <t>Avg of declared Avgs: 90.6</t>
  </si>
  <si>
    <t>Avg this round: 88.2</t>
  </si>
  <si>
    <t>S. Cybaniak</t>
  </si>
  <si>
    <t>C. Taylor</t>
  </si>
  <si>
    <t>D. Nelson</t>
  </si>
  <si>
    <t>A. Bathers</t>
  </si>
  <si>
    <t>B. Wells</t>
  </si>
  <si>
    <t>J. du Heaume</t>
  </si>
  <si>
    <t>R. Ellsmore</t>
  </si>
  <si>
    <t>W. M. Pow</t>
  </si>
  <si>
    <t>P. Hartas</t>
  </si>
  <si>
    <t>D. Bromley</t>
  </si>
  <si>
    <t>D. McErlain</t>
  </si>
  <si>
    <t>Avg of declared Avgs: 89.2</t>
  </si>
  <si>
    <t>Avg this round: 86.4</t>
  </si>
  <si>
    <t>Avg of declared Avgs: 88.4</t>
  </si>
  <si>
    <t>Avg this round: 89.3</t>
  </si>
  <si>
    <t>J. Jack</t>
  </si>
  <si>
    <t>Redcraig</t>
  </si>
  <si>
    <t>M. Coulson</t>
  </si>
  <si>
    <t>M. Power</t>
  </si>
  <si>
    <t>D. Henderson</t>
  </si>
  <si>
    <t>S. Clements</t>
  </si>
  <si>
    <t>J. H. R. Marshall</t>
  </si>
  <si>
    <t>D. Spenser</t>
  </si>
  <si>
    <t>R. MacLean</t>
  </si>
  <si>
    <t>J. D. Hoggan</t>
  </si>
  <si>
    <t>S. Dodds</t>
  </si>
  <si>
    <t>Scotton &amp; Farnham</t>
  </si>
  <si>
    <t>P. Aunger</t>
  </si>
  <si>
    <t>Avg of declared Avgs: 87.1</t>
  </si>
  <si>
    <t>Avg this round: 86.3</t>
  </si>
  <si>
    <t>Avg of declared Avgs: 86.1</t>
  </si>
  <si>
    <t>Avg this round: 85.8</t>
  </si>
  <si>
    <t>S. M. Anderson</t>
  </si>
  <si>
    <t>J. Bray</t>
  </si>
  <si>
    <t>S. O'Brien</t>
  </si>
  <si>
    <t>D. G. Stafford</t>
  </si>
  <si>
    <t>T. Dent</t>
  </si>
  <si>
    <t>J. Elliott</t>
  </si>
  <si>
    <t>M. Gray</t>
  </si>
  <si>
    <t>Avg of declared Avgs: 85.0</t>
  </si>
  <si>
    <t>Avg this round: 83.3</t>
  </si>
  <si>
    <t>Avg of declared Avgs: 84.2</t>
  </si>
  <si>
    <t>J. Voisey</t>
  </si>
  <si>
    <t>C. Waters</t>
  </si>
  <si>
    <t>S. Taylforth</t>
  </si>
  <si>
    <t>D. Ling</t>
  </si>
  <si>
    <t>T. Errington</t>
  </si>
  <si>
    <t>S. Curnow</t>
  </si>
  <si>
    <t>A. Trueick</t>
  </si>
  <si>
    <t>J. Wilson</t>
  </si>
  <si>
    <t>K. Aitkin</t>
  </si>
  <si>
    <t>D. Awkright</t>
  </si>
  <si>
    <t>D. Smith P1.10.8</t>
  </si>
  <si>
    <t>K. Taylor</t>
  </si>
  <si>
    <t>F. Thompson</t>
  </si>
  <si>
    <t>Kendal</t>
  </si>
  <si>
    <t xml:space="preserve">  Scorer: A Fellerman</t>
  </si>
  <si>
    <t>KW</t>
  </si>
  <si>
    <t>Avg of declared Avgs: 83.3</t>
  </si>
  <si>
    <t>Avg this round: 81.5</t>
  </si>
  <si>
    <t>Avg of declared Avgs: 82.0</t>
  </si>
  <si>
    <t>Avg this round: 84.1</t>
  </si>
  <si>
    <t>S. Bury</t>
  </si>
  <si>
    <t>T. Hyland</t>
  </si>
  <si>
    <t>M. Awkright</t>
  </si>
  <si>
    <t>A. Foy</t>
  </si>
  <si>
    <t>A. Hodgson</t>
  </si>
  <si>
    <t>T. Thomas</t>
  </si>
  <si>
    <t>G. Crosby</t>
  </si>
  <si>
    <t>S. Gracey</t>
  </si>
  <si>
    <t>Y. Ramzan</t>
  </si>
  <si>
    <t>N. Thompson</t>
  </si>
  <si>
    <t>Avg of declared Avgs: 80.9</t>
  </si>
  <si>
    <t>Avg this round: 82.8</t>
  </si>
  <si>
    <t>Avg of declared Avgs: 79.5</t>
  </si>
  <si>
    <t>Avg this round: 76.9</t>
  </si>
  <si>
    <t>A. Edgell</t>
  </si>
  <si>
    <t>C. Bullock</t>
  </si>
  <si>
    <t>P. Goldthorpe</t>
  </si>
  <si>
    <t>M. Walpole</t>
  </si>
  <si>
    <t>M. Broom</t>
  </si>
  <si>
    <t>S. Bullock</t>
  </si>
  <si>
    <t>J. Wood</t>
  </si>
  <si>
    <t>S. Hayman</t>
  </si>
  <si>
    <t>I. Braithwaite</t>
  </si>
  <si>
    <t>P. Hooper</t>
  </si>
  <si>
    <t>B. Jack</t>
  </si>
  <si>
    <t>G. Attride</t>
  </si>
  <si>
    <t>R. Herringshaw</t>
  </si>
  <si>
    <t>D. Harris</t>
  </si>
  <si>
    <t>Avg of declared Avgs: 78.3</t>
  </si>
  <si>
    <t>Avg this round: 76.0</t>
  </si>
  <si>
    <t>Avg of declared Avgs: 76.4</t>
  </si>
  <si>
    <t>Avg this round: 78.9</t>
  </si>
  <si>
    <t>J. McCallum</t>
  </si>
  <si>
    <t>I. Bradley</t>
  </si>
  <si>
    <t>P. Monaghan</t>
  </si>
  <si>
    <t>G. Franks</t>
  </si>
  <si>
    <t>P. Bowles</t>
  </si>
  <si>
    <t>P. Burton</t>
  </si>
  <si>
    <t>M. Turnbull</t>
  </si>
  <si>
    <t>T. Morton</t>
  </si>
  <si>
    <t>Simon Jacklin</t>
  </si>
  <si>
    <t>A. Napoleon</t>
  </si>
  <si>
    <t>R. Sowerbutts</t>
  </si>
  <si>
    <t>K. Harrison</t>
  </si>
  <si>
    <t>S. Wolf</t>
  </si>
  <si>
    <t>M. Wolf</t>
  </si>
  <si>
    <t>Avg of declared Avgs: 73.8</t>
  </si>
  <si>
    <t>Avg this round: 74.5</t>
  </si>
  <si>
    <t>Avg of declared Avgs: 66.8</t>
  </si>
  <si>
    <t>Avg this round: 65.4</t>
  </si>
  <si>
    <t>M. Thornton</t>
  </si>
  <si>
    <t>R. Riley</t>
  </si>
  <si>
    <t>J. Phillips</t>
  </si>
  <si>
    <t>B. Gillatt</t>
  </si>
  <si>
    <t>J. Gillon</t>
  </si>
  <si>
    <t>P. E. Johnston</t>
  </si>
  <si>
    <t>B. Murphy</t>
  </si>
  <si>
    <t>Sam Jacklin</t>
  </si>
  <si>
    <t>R. Wilson</t>
  </si>
  <si>
    <t>S. Catt</t>
  </si>
  <si>
    <t>S. Barcas</t>
  </si>
  <si>
    <t xml:space="preserve">  Scorer: K Wightman</t>
  </si>
  <si>
    <t>AF/KW</t>
  </si>
  <si>
    <t>Avg of declared Avgs: 91.3</t>
  </si>
  <si>
    <t>Avg this round: 89.7</t>
  </si>
  <si>
    <t>Avg this round: 82.6</t>
  </si>
  <si>
    <t>Avg of declared Avgs: 81.0</t>
  </si>
  <si>
    <t>Avg of declared Avgs: 77.9</t>
  </si>
  <si>
    <t>Avg this round: 77.7</t>
  </si>
  <si>
    <t>Avg of declared Avgs: 69.6</t>
  </si>
  <si>
    <t>Avg this round: 69.4</t>
  </si>
  <si>
    <t>Sport Rifle - Teams</t>
  </si>
  <si>
    <t>1 Leek</t>
  </si>
  <si>
    <t>6 Warrington</t>
  </si>
  <si>
    <t>2 Market Drayton A</t>
  </si>
  <si>
    <t>5 Sunderland B</t>
  </si>
  <si>
    <t>B. Kecskes (Res)</t>
  </si>
  <si>
    <t>3 Penzance &amp; St. Ives</t>
  </si>
  <si>
    <t>4 Sunderland A</t>
  </si>
  <si>
    <t>Avg of declared Avgs: 550.5</t>
  </si>
  <si>
    <t>Avg this round: 546.0</t>
  </si>
  <si>
    <t>1 Derby</t>
  </si>
  <si>
    <t>6 Bogey515</t>
  </si>
  <si>
    <t>2 Market Drayton B</t>
  </si>
  <si>
    <t>5 Bogey510</t>
  </si>
  <si>
    <t>3 Sunderland C</t>
  </si>
  <si>
    <t>4 Vickers</t>
  </si>
  <si>
    <t>Avg of declared Avgs: 515.8</t>
  </si>
  <si>
    <t>Avg this round: 517.8</t>
  </si>
  <si>
    <t>1 Market Drayton C</t>
  </si>
  <si>
    <t>6 Bogey460</t>
  </si>
  <si>
    <t>2 Penarth A</t>
  </si>
  <si>
    <t>5 Bogey447</t>
  </si>
  <si>
    <t>3 Penarth B</t>
  </si>
  <si>
    <t>4 Sunderland D</t>
  </si>
  <si>
    <t>P. Bowles P5.2.3</t>
  </si>
  <si>
    <t>Avg of declared Avgs: 469.2</t>
  </si>
  <si>
    <t>Avg this round: 481.5</t>
  </si>
  <si>
    <t>Short Range Standard Pistol - Individuals</t>
  </si>
  <si>
    <t>MB</t>
  </si>
  <si>
    <t>Avg of declared Avgs: 265.3</t>
  </si>
  <si>
    <t>Avg this round: 261.3</t>
  </si>
  <si>
    <t>D. Erskine</t>
  </si>
  <si>
    <t>Avg of declared Avgs: 236.2</t>
  </si>
  <si>
    <t>Avg this round: 240.4</t>
  </si>
  <si>
    <t>P. Mitchell</t>
  </si>
  <si>
    <t>K. Morley</t>
  </si>
  <si>
    <t xml:space="preserve">  Scorer: M Bailey</t>
  </si>
  <si>
    <t>Avg of declared Avgs: 257.8</t>
  </si>
  <si>
    <t>Avg this round: 252.5</t>
  </si>
  <si>
    <t>22 Rifle Short Range - Individuals</t>
  </si>
  <si>
    <t>AH3</t>
  </si>
  <si>
    <t>Avg of declared Avgs: 96.9</t>
  </si>
  <si>
    <t>Avg of declared Avgs: 95.3</t>
  </si>
  <si>
    <t>J. Allen</t>
  </si>
  <si>
    <t>M. Baeron</t>
  </si>
  <si>
    <t>H. Bramwell</t>
  </si>
  <si>
    <t>R. Beer</t>
  </si>
  <si>
    <t>T. Bryan</t>
  </si>
  <si>
    <t>J. Bradfield</t>
  </si>
  <si>
    <t>N. Georgeson</t>
  </si>
  <si>
    <t>T. Chittenden</t>
  </si>
  <si>
    <t>J. Godsell</t>
  </si>
  <si>
    <t>K. Revell</t>
  </si>
  <si>
    <t>S. Kay</t>
  </si>
  <si>
    <t>A. N. Mackie</t>
  </si>
  <si>
    <t>E. Matthews</t>
  </si>
  <si>
    <t>S. Town</t>
  </si>
  <si>
    <t>C. Stirling</t>
  </si>
  <si>
    <t>Avg of declared Avgs: 94.2</t>
  </si>
  <si>
    <t>Avg of declared Avgs: 92.6</t>
  </si>
  <si>
    <t>A. Angus</t>
  </si>
  <si>
    <t>A. Beck</t>
  </si>
  <si>
    <t>C. Camps</t>
  </si>
  <si>
    <t>A. Child</t>
  </si>
  <si>
    <t>M. Caton</t>
  </si>
  <si>
    <t>M. Cookson</t>
  </si>
  <si>
    <t>A. Greenlees</t>
  </si>
  <si>
    <t>Darlington</t>
  </si>
  <si>
    <t>A. Mylles</t>
  </si>
  <si>
    <t>B. Rose</t>
  </si>
  <si>
    <t>J. Johnson</t>
  </si>
  <si>
    <t>K. Scott</t>
  </si>
  <si>
    <t>K. Sherris</t>
  </si>
  <si>
    <t>L. Payne</t>
  </si>
  <si>
    <t>P. Shone</t>
  </si>
  <si>
    <t>D. Smith P5.2.1</t>
  </si>
  <si>
    <t>Avg of declared Avgs: 91.1</t>
  </si>
  <si>
    <t>Avg of declared Avgs: 89.9</t>
  </si>
  <si>
    <t>Y. Bave</t>
  </si>
  <si>
    <t>P. Ager</t>
  </si>
  <si>
    <t>S. Clarke</t>
  </si>
  <si>
    <t>Barry Plastics</t>
  </si>
  <si>
    <t>R. Caunt</t>
  </si>
  <si>
    <t>J. DU. Heaume</t>
  </si>
  <si>
    <t>P. Chen</t>
  </si>
  <si>
    <t>P. Cook</t>
  </si>
  <si>
    <t>W. Potter</t>
  </si>
  <si>
    <t>D. Hollingsworth</t>
  </si>
  <si>
    <t>A. Ryles</t>
  </si>
  <si>
    <t>R. Holmes</t>
  </si>
  <si>
    <t>W. Taylor</t>
  </si>
  <si>
    <t>M. Lord</t>
  </si>
  <si>
    <t>Avg of declared Avgs: 88.3</t>
  </si>
  <si>
    <t>Avg of declared Avgs: 86.7</t>
  </si>
  <si>
    <t>A. Boothroyd</t>
  </si>
  <si>
    <t>R. Bryan</t>
  </si>
  <si>
    <t>A. Bramwell</t>
  </si>
  <si>
    <t>B. Faulkner</t>
  </si>
  <si>
    <t>R. Budd</t>
  </si>
  <si>
    <t>A. Edgar</t>
  </si>
  <si>
    <t>B. Hubbard</t>
  </si>
  <si>
    <t>J. Hankin</t>
  </si>
  <si>
    <t>P. Leviston</t>
  </si>
  <si>
    <t>K. McCrindle</t>
  </si>
  <si>
    <t>J. McKernan</t>
  </si>
  <si>
    <t>S. Nicklin</t>
  </si>
  <si>
    <t>G. A. Smith</t>
  </si>
  <si>
    <t>Avg of declared Avgs: 78.5</t>
  </si>
  <si>
    <t>N. Bowering</t>
  </si>
  <si>
    <t>P. Dentith</t>
  </si>
  <si>
    <t>N. Eastwood</t>
  </si>
  <si>
    <t>K. Gainford</t>
  </si>
  <si>
    <t>O. Hubbard</t>
  </si>
  <si>
    <t>I. Lawson</t>
  </si>
  <si>
    <t>Avg of declared Avgs: 89.1</t>
  </si>
  <si>
    <t>Avg of declared Avgs: 91.0</t>
  </si>
  <si>
    <t>22 Rifle Short Range - Teams</t>
  </si>
  <si>
    <t>6 Bogey573</t>
  </si>
  <si>
    <t>R. Bain</t>
  </si>
  <si>
    <t>2 Blackpool</t>
  </si>
  <si>
    <t>5 Penarth A</t>
  </si>
  <si>
    <t>4 Dunfermline</t>
  </si>
  <si>
    <t>H. Temperley P5.2.1</t>
  </si>
  <si>
    <t>Avg of declared Avgs: 571.8</t>
  </si>
  <si>
    <t>1 Barry Plastics</t>
  </si>
  <si>
    <t>6 Bogey550</t>
  </si>
  <si>
    <t>2 Bury B</t>
  </si>
  <si>
    <t>5 Bogey543</t>
  </si>
  <si>
    <t>3 Kendal</t>
  </si>
  <si>
    <t>4 Penarth B</t>
  </si>
  <si>
    <t>Avg of declared Avgs: 549.3</t>
  </si>
  <si>
    <t>Short Range Benchrest A/S (Rimfire) - Individuals</t>
  </si>
  <si>
    <t>JT</t>
  </si>
  <si>
    <t>Avg of declared Avgs: 191.0</t>
  </si>
  <si>
    <t>F. Currie</t>
  </si>
  <si>
    <t>A. Gunn</t>
  </si>
  <si>
    <t>A. Mason</t>
  </si>
  <si>
    <t>K. Mundy</t>
  </si>
  <si>
    <t>K. Perrins</t>
  </si>
  <si>
    <t>Avg of declared Avgs: 190.1</t>
  </si>
  <si>
    <t>I. Dean</t>
  </si>
  <si>
    <t>F. Doherty</t>
  </si>
  <si>
    <t>M. Emms</t>
  </si>
  <si>
    <t>P. Scott</t>
  </si>
  <si>
    <t>D. Thomson</t>
  </si>
  <si>
    <t>Avg of declared Avgs: 188.7</t>
  </si>
  <si>
    <t>A. Booth</t>
  </si>
  <si>
    <t>N. Cowdrey</t>
  </si>
  <si>
    <t>J. Eccles</t>
  </si>
  <si>
    <t>P. Gore</t>
  </si>
  <si>
    <t>G. March P5.2.3</t>
  </si>
  <si>
    <t>J. Palfrey</t>
  </si>
  <si>
    <t>M. Scotland P7.8.3</t>
  </si>
  <si>
    <t>Avg of declared Avgs: 187.8</t>
  </si>
  <si>
    <t>C. Chapman</t>
  </si>
  <si>
    <t>P. Entwistle</t>
  </si>
  <si>
    <t>J. Gunn</t>
  </si>
  <si>
    <t>P. Pay</t>
  </si>
  <si>
    <t>C. Pickering</t>
  </si>
  <si>
    <t>R. Richardson</t>
  </si>
  <si>
    <t>Avg of declared Avgs: 186.3</t>
  </si>
  <si>
    <t>K. Blackmore</t>
  </si>
  <si>
    <t>A. Bounds</t>
  </si>
  <si>
    <t>J. Goddard</t>
  </si>
  <si>
    <t>T. Power</t>
  </si>
  <si>
    <t>C. Salway</t>
  </si>
  <si>
    <t>G. Sund</t>
  </si>
  <si>
    <t>M. Taylor</t>
  </si>
  <si>
    <t xml:space="preserve">  Scorer: J Thomson</t>
  </si>
  <si>
    <t>Avg of declared Avgs: 183.8</t>
  </si>
  <si>
    <t>J. Baverstock</t>
  </si>
  <si>
    <t>S. Baverstock</t>
  </si>
  <si>
    <t>I. Crozier</t>
  </si>
  <si>
    <t>F. Keir</t>
  </si>
  <si>
    <t>J. Lee</t>
  </si>
  <si>
    <t>J. Perrins</t>
  </si>
  <si>
    <t>G. Turner</t>
  </si>
  <si>
    <t>P. Van-Parys</t>
  </si>
  <si>
    <t>Avg of declared Avgs: 180.6</t>
  </si>
  <si>
    <t>J. Berry</t>
  </si>
  <si>
    <t>S. Gillum</t>
  </si>
  <si>
    <t>M. G. Johnson</t>
  </si>
  <si>
    <t>D. Jones</t>
  </si>
  <si>
    <t>G. King</t>
  </si>
  <si>
    <t>G. Lyell</t>
  </si>
  <si>
    <t>B. Rayner</t>
  </si>
  <si>
    <t>Avg of declared Avgs: 177.8</t>
  </si>
  <si>
    <t>C. Amos</t>
  </si>
  <si>
    <t>A. Howard</t>
  </si>
  <si>
    <t>R. Lindon</t>
  </si>
  <si>
    <t>Division Nineteen</t>
  </si>
  <si>
    <t>Avg of declared Avgs: 172.4</t>
  </si>
  <si>
    <t>P. Barrell</t>
  </si>
  <si>
    <t>J. Hartley</t>
  </si>
  <si>
    <t>F. Holden</t>
  </si>
  <si>
    <t>A. Horsfall</t>
  </si>
  <si>
    <t>G. Kirrage</t>
  </si>
  <si>
    <t>R. Lee</t>
  </si>
  <si>
    <t>M. Mallinson</t>
  </si>
  <si>
    <t>Division Twenty</t>
  </si>
  <si>
    <t>Avg of declared Avgs: 161.9</t>
  </si>
  <si>
    <t>G. Bellwood</t>
  </si>
  <si>
    <t>E. Purcell</t>
  </si>
  <si>
    <t>JT/JW</t>
  </si>
  <si>
    <t>Avg of declared Avgs: 188.8</t>
  </si>
  <si>
    <t>K. Meek</t>
  </si>
  <si>
    <t>C. Powell</t>
  </si>
  <si>
    <t>Avg of declared Avgs: 198.6</t>
  </si>
  <si>
    <t>A. Dewsnip</t>
  </si>
  <si>
    <t>Wigan</t>
  </si>
  <si>
    <t>G. Meadows</t>
  </si>
  <si>
    <t>G. Stewart</t>
  </si>
  <si>
    <t>R. Lloyd</t>
  </si>
  <si>
    <t>T. Lumley</t>
  </si>
  <si>
    <t>C. Simpson</t>
  </si>
  <si>
    <t>Avg of declared Avgs: 190.9</t>
  </si>
  <si>
    <t>S. Marsland</t>
  </si>
  <si>
    <t>Short Range Benchrest A/S (Rimfire) - Teams</t>
  </si>
  <si>
    <t>1 Goodyear C</t>
  </si>
  <si>
    <t>6 Bogey533</t>
  </si>
  <si>
    <t>2 Goodyear D</t>
  </si>
  <si>
    <t>K. Reilly P7.6.3.2</t>
  </si>
  <si>
    <t>4 Penarth C</t>
  </si>
  <si>
    <t>R. Pickering</t>
  </si>
  <si>
    <t>10M Air Rifle - Individuals</t>
  </si>
  <si>
    <t>RH</t>
  </si>
  <si>
    <t>Avg of declared Avgs: 180.9</t>
  </si>
  <si>
    <t>A. Brown</t>
  </si>
  <si>
    <t>F. Calder</t>
  </si>
  <si>
    <t>N. Clark</t>
  </si>
  <si>
    <t>R. Law</t>
  </si>
  <si>
    <t>M. Lewis</t>
  </si>
  <si>
    <t>S. Reynolds</t>
  </si>
  <si>
    <t>R. Townsend</t>
  </si>
  <si>
    <t>Avg of declared Avgs: 162.1</t>
  </si>
  <si>
    <t>N. Avis</t>
  </si>
  <si>
    <t>J. Bennett</t>
  </si>
  <si>
    <t>R. Bharaj</t>
  </si>
  <si>
    <t>O. Edwards</t>
  </si>
  <si>
    <t>M. Hunton</t>
  </si>
  <si>
    <t>K. Pickett</t>
  </si>
  <si>
    <t>R. Robertson</t>
  </si>
  <si>
    <t>Dechmont</t>
  </si>
  <si>
    <t>K. Robinson</t>
  </si>
  <si>
    <t>J. Stevens</t>
  </si>
  <si>
    <t>Avg of declared Avgs: 151.1</t>
  </si>
  <si>
    <t>B. Clark</t>
  </si>
  <si>
    <t>D. Hebard</t>
  </si>
  <si>
    <t>C. Jones</t>
  </si>
  <si>
    <t>R. Wood</t>
  </si>
  <si>
    <t>Avg of declared Avgs: 131.4</t>
  </si>
  <si>
    <t>A. Bharaj</t>
  </si>
  <si>
    <t>P. Hadzik</t>
  </si>
  <si>
    <t>K. Kuzmanoska</t>
  </si>
  <si>
    <t>D. Little</t>
  </si>
  <si>
    <t>D. O'Driscoll</t>
  </si>
  <si>
    <t>V. Poulopoulos</t>
  </si>
  <si>
    <t xml:space="preserve">  Scorer: R Harrison</t>
  </si>
  <si>
    <t>10m Air Rifle - Individuals (Supported rest)</t>
  </si>
  <si>
    <t>Avg of declared Avgs: 182.8</t>
  </si>
  <si>
    <t>C. Dickenson</t>
  </si>
  <si>
    <t>S. Moruzzi</t>
  </si>
  <si>
    <t>J. Peebles</t>
  </si>
  <si>
    <t>I. Vance</t>
  </si>
  <si>
    <t>Avg of declared Avgs: 156.7</t>
  </si>
  <si>
    <t>N. Beesley</t>
  </si>
  <si>
    <t>I. Darke</t>
  </si>
  <si>
    <t>Avg of declared Avgs: 160.4</t>
  </si>
  <si>
    <t>Avg of declared Avgs: 156.1</t>
  </si>
  <si>
    <t>Short Range Benchrest A/S (Air Rifle) - Individuals</t>
  </si>
  <si>
    <t>JW</t>
  </si>
  <si>
    <t>Avg of declared Avgs: 198.4</t>
  </si>
  <si>
    <t>P. Francis</t>
  </si>
  <si>
    <t>I. Johnston</t>
  </si>
  <si>
    <t>J. Pearson</t>
  </si>
  <si>
    <t>M. Popazov</t>
  </si>
  <si>
    <t>G. Weeks</t>
  </si>
  <si>
    <t>L. Weeks</t>
  </si>
  <si>
    <t>Avg of declared Avgs: 195.8</t>
  </si>
  <si>
    <t>G. Boyer</t>
  </si>
  <si>
    <t>A. Herdson</t>
  </si>
  <si>
    <t>J. Mayson</t>
  </si>
  <si>
    <t>G. Radcliffe</t>
  </si>
  <si>
    <t>A. Rigg</t>
  </si>
  <si>
    <t>W. Williams</t>
  </si>
  <si>
    <t>Avg of declared Avgs: 194.1</t>
  </si>
  <si>
    <t>I. Asplen</t>
  </si>
  <si>
    <t>V. Chapman</t>
  </si>
  <si>
    <t>E. B. Dobson P5.2.3</t>
  </si>
  <si>
    <t>H. Ewens</t>
  </si>
  <si>
    <t>D. Hearn</t>
  </si>
  <si>
    <t>G. March</t>
  </si>
  <si>
    <t>R. Chisem</t>
  </si>
  <si>
    <t>D. Forrester</t>
  </si>
  <si>
    <t>Ray Snowball</t>
  </si>
  <si>
    <t>Rosie Snowball</t>
  </si>
  <si>
    <t>J. Trinder</t>
  </si>
  <si>
    <t>D. Pargetor</t>
  </si>
  <si>
    <t>C. Salisbury</t>
  </si>
  <si>
    <t>J. Wilkinson</t>
  </si>
  <si>
    <t>P. Wright</t>
  </si>
  <si>
    <t xml:space="preserve">  Scorer: J Wright</t>
  </si>
  <si>
    <t>S. Duckworth</t>
  </si>
  <si>
    <t>R. Gaunt</t>
  </si>
  <si>
    <t>S. Hamilton</t>
  </si>
  <si>
    <t>A. Jolly</t>
  </si>
  <si>
    <t>F. McManus</t>
  </si>
  <si>
    <t>J. Pargetor</t>
  </si>
  <si>
    <t>D. Tiffney</t>
  </si>
  <si>
    <t>V. Barr</t>
  </si>
  <si>
    <t>B. Elliott</t>
  </si>
  <si>
    <t>R. Halliwell</t>
  </si>
  <si>
    <t>A. Lyons</t>
  </si>
  <si>
    <t>D. Mills</t>
  </si>
  <si>
    <t>S. Tinker</t>
  </si>
  <si>
    <t>Avg of declared Avgs: 180.2</t>
  </si>
  <si>
    <t>R. Austin</t>
  </si>
  <si>
    <t>S. Huddleston</t>
  </si>
  <si>
    <t>M. Tansey</t>
  </si>
  <si>
    <t>Avg of declared Avgs: 176.6</t>
  </si>
  <si>
    <t>J. Andrews</t>
  </si>
  <si>
    <t>M. Athersmith</t>
  </si>
  <si>
    <t>C. Christie</t>
  </si>
  <si>
    <t>R. Gough</t>
  </si>
  <si>
    <t>P. Lawton</t>
  </si>
  <si>
    <t>D. Robinson</t>
  </si>
  <si>
    <t>J. Willis</t>
  </si>
  <si>
    <t>Avg of declared Avgs: 158.8</t>
  </si>
  <si>
    <t>I. Berridge</t>
  </si>
  <si>
    <t>T. Cockett P5.2.3</t>
  </si>
  <si>
    <t>D. Faucitt</t>
  </si>
  <si>
    <t>P. Griffiths</t>
  </si>
  <si>
    <t>G. Holmes</t>
  </si>
  <si>
    <t>J. Lawton</t>
  </si>
  <si>
    <t>JW/JT</t>
  </si>
  <si>
    <t>Avg of declared Avgs: 196.4</t>
  </si>
  <si>
    <t>Avg of declared Avgs: 187.7</t>
  </si>
  <si>
    <t>Short Range Benchrest A/S (Air Rifle) - Teams</t>
  </si>
  <si>
    <t>1 Bedlay A</t>
  </si>
  <si>
    <t>6 Vickers</t>
  </si>
  <si>
    <t>2 Bedlay B</t>
  </si>
  <si>
    <t>5 Penarth</t>
  </si>
  <si>
    <t>3 Bury</t>
  </si>
  <si>
    <t>4 GEC (Coventry)</t>
  </si>
  <si>
    <t>Avg of declared Avgs: 570.7</t>
  </si>
  <si>
    <t>Avg of declared Avgs: 199.2</t>
  </si>
  <si>
    <t>A. Thompson</t>
  </si>
  <si>
    <t>Avg of declared Avgs: 198.2</t>
  </si>
  <si>
    <t>C. Harris</t>
  </si>
  <si>
    <t>P. Lawrence</t>
  </si>
  <si>
    <t>S. McLaughlin</t>
  </si>
  <si>
    <t>C. Thorbjornsen</t>
  </si>
  <si>
    <t>R. Williams</t>
  </si>
  <si>
    <t>D. Gordon</t>
  </si>
  <si>
    <t>W. Thomson</t>
  </si>
  <si>
    <t>Avg of declared Avgs: 196.9</t>
  </si>
  <si>
    <t xml:space="preserve">B. Clark   </t>
  </si>
  <si>
    <t>G. Harris</t>
  </si>
  <si>
    <t>P. Tyler</t>
  </si>
  <si>
    <t>S. Wallace</t>
  </si>
  <si>
    <t>D. Bailey</t>
  </si>
  <si>
    <t xml:space="preserve">M. Lewis  </t>
  </si>
  <si>
    <t>P. Sewell</t>
  </si>
  <si>
    <t>Avg of declared Avgs: 195.4</t>
  </si>
  <si>
    <t>L. Hamar</t>
  </si>
  <si>
    <t>S. Harris</t>
  </si>
  <si>
    <t>M. Rowan</t>
  </si>
  <si>
    <t>Avg of declared Avgs: 194.7</t>
  </si>
  <si>
    <t>B. Skelton</t>
  </si>
  <si>
    <t>C. Tait</t>
  </si>
  <si>
    <t>Avg of declared Avgs: 193.9</t>
  </si>
  <si>
    <t>B. Chappell</t>
  </si>
  <si>
    <t>R. Dewhurst</t>
  </si>
  <si>
    <t>K. Pay</t>
  </si>
  <si>
    <t>S. Vincent</t>
  </si>
  <si>
    <t>D. Wells</t>
  </si>
  <si>
    <t>D. Allwright</t>
  </si>
  <si>
    <t>P. Baylis</t>
  </si>
  <si>
    <t>I. Bruce</t>
  </si>
  <si>
    <t>D. Casson</t>
  </si>
  <si>
    <t>B. Charles</t>
  </si>
  <si>
    <t>D. King</t>
  </si>
  <si>
    <t>R. Moffett</t>
  </si>
  <si>
    <t>S. Westley P7.8.3</t>
  </si>
  <si>
    <t>G. White</t>
  </si>
  <si>
    <t>A. Wylde</t>
  </si>
  <si>
    <t>1 Blackpool</t>
  </si>
  <si>
    <t>6 Warrington A</t>
  </si>
  <si>
    <t>2 Bury</t>
  </si>
  <si>
    <t>3 East Antrim</t>
  </si>
  <si>
    <t>Avg of declared Avgs: 590.3</t>
  </si>
  <si>
    <t>1 Furness Marksmen</t>
  </si>
  <si>
    <t>6 Warrington C</t>
  </si>
  <si>
    <t>2 Goodyear A</t>
  </si>
  <si>
    <t>5 Warrington B</t>
  </si>
  <si>
    <t>3 Goodyear B</t>
  </si>
  <si>
    <t>Avg of declared Avgs: 580.0</t>
  </si>
  <si>
    <t>Avg this round: 180.7</t>
  </si>
  <si>
    <t>Avg this round: 163.4</t>
  </si>
  <si>
    <t>Avg this round: 151.3</t>
  </si>
  <si>
    <t>Avg this round: 134.1</t>
  </si>
  <si>
    <t>Avg this round: 168.8</t>
  </si>
  <si>
    <t>Avg this round: 158.5</t>
  </si>
  <si>
    <t>Avg this round: 186.2</t>
  </si>
  <si>
    <t>Avg this round: 163.5</t>
  </si>
  <si>
    <t>Avg this round: 195.1</t>
  </si>
  <si>
    <t>Avg this round: 167.7</t>
  </si>
  <si>
    <t>Avg this round: 193.8</t>
  </si>
  <si>
    <t>Avg this round: 182.6</t>
  </si>
  <si>
    <t>Avg this round: 192.4</t>
  </si>
  <si>
    <t>Avg this round: 189.8</t>
  </si>
  <si>
    <t>Avg this round: 186.3</t>
  </si>
  <si>
    <t>Avg this round: 181.3</t>
  </si>
  <si>
    <t>Avg this round: 172.3</t>
  </si>
  <si>
    <t>Avg this round: 189.5</t>
  </si>
  <si>
    <t>Avg this round: 197.4</t>
  </si>
  <si>
    <t>Avg this round: 189.3</t>
  </si>
  <si>
    <t>Avg this round: 191.4</t>
  </si>
  <si>
    <t>Avg this round: 187.2</t>
  </si>
  <si>
    <t>Avg this round: 188.5</t>
  </si>
  <si>
    <t>Avg this round: 185.0</t>
  </si>
  <si>
    <t>Avg this round: 184.8</t>
  </si>
  <si>
    <t>Avg this round: 181.1</t>
  </si>
  <si>
    <t>Avg this round: 196.8</t>
  </si>
  <si>
    <t>Avg this round: 195.4</t>
  </si>
  <si>
    <t>Avg this round: 195.0</t>
  </si>
  <si>
    <t>Avg this round: 194.9</t>
  </si>
  <si>
    <t>Avg this round: 193.7</t>
  </si>
  <si>
    <t>Avg this round: 192.0</t>
  </si>
  <si>
    <t>Avg this round: 196.6</t>
  </si>
  <si>
    <t>Avg this round: 176.0</t>
  </si>
  <si>
    <t>Avg this round: 96.7</t>
  </si>
  <si>
    <t>Avg this round: 94.1</t>
  </si>
  <si>
    <t>Avg this round: 94.6</t>
  </si>
  <si>
    <t>Avg this round: 91.3</t>
  </si>
  <si>
    <t>Avg this round: 90.8</t>
  </si>
  <si>
    <t>Avg this round: 86.7</t>
  </si>
  <si>
    <t>Avg this round: 77.6</t>
  </si>
  <si>
    <t>Avg this round: 86.6</t>
  </si>
  <si>
    <t>Avg this round: 90.1</t>
  </si>
  <si>
    <t>Avg this round: 579.0</t>
  </si>
  <si>
    <t>Avg this round: 588.0</t>
  </si>
  <si>
    <t>Avg this round: 573.6</t>
  </si>
  <si>
    <t>Avg this round: 551.0</t>
  </si>
  <si>
    <t>Avg this round: 571.6</t>
  </si>
  <si>
    <t>Avg this round: 549.8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</si>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</sst>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1"/>
      <name val="Calibri"/>
      <family val="2"/>
      <scheme val="minor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sz val="10"/>
      <color rgb="FFFF0000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3"/>
      <color theme="0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color rgb="FF00B050"/>
      <name val="Trebuchet MS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sz val="10"/>
      <color rgb="FF0070C0"/>
      <name val="Trebuchet MS"/>
      <family val="2"/>
    </font>
    <font>
      <b/>
      <sz val="10"/>
      <color rgb="FF0070C0"/>
      <name val="Trebuchet MS"/>
      <family val="2"/>
    </font>
    <font>
      <sz val="10"/>
      <color theme="5"/>
      <name val="Trebuchet MS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4" fillId="0" borderId="0"/>
    <xf numFmtId="0" fontId="36" fillId="0" borderId="0"/>
    <xf numFmtId="0" fontId="38" fillId="0" borderId="0"/>
    <xf numFmtId="0" fontId="39" fillId="0" borderId="0" applyBorder="0" applyProtection="0">
      <alignment vertical="top" wrapText="1"/>
    </xf>
    <xf numFmtId="0" fontId="40" fillId="0" borderId="0"/>
    <xf numFmtId="0" fontId="41" fillId="0" borderId="0" applyNumberFormat="0" applyFill="0" applyBorder="0" applyProtection="0">
      <alignment vertical="top" wrapText="1"/>
    </xf>
  </cellStyleXfs>
  <cellXfs count="505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1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13" fillId="0" borderId="8" xfId="0" applyFont="1" applyBorder="1" applyAlignment="1">
      <alignment horizontal="left"/>
    </xf>
    <xf numFmtId="0" fontId="7" fillId="0" borderId="5" xfId="0" applyFont="1" applyBorder="1"/>
    <xf numFmtId="0" fontId="7" fillId="0" borderId="6" xfId="0" applyFont="1" applyBorder="1"/>
    <xf numFmtId="15" fontId="7" fillId="0" borderId="0" xfId="2" applyNumberFormat="1" applyFont="1" applyAlignment="1">
      <alignment horizontal="right"/>
    </xf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/>
    <xf numFmtId="0" fontId="14" fillId="0" borderId="10" xfId="0" applyFont="1" applyBorder="1"/>
    <xf numFmtId="0" fontId="14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4" fillId="0" borderId="12" xfId="0" applyFont="1" applyBorder="1"/>
    <xf numFmtId="0" fontId="14" fillId="0" borderId="14" xfId="0" applyFont="1" applyBorder="1"/>
    <xf numFmtId="0" fontId="15" fillId="0" borderId="0" xfId="0" applyFont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/>
    <xf numFmtId="0" fontId="7" fillId="0" borderId="14" xfId="0" applyFont="1" applyBorder="1"/>
    <xf numFmtId="0" fontId="7" fillId="0" borderId="1" xfId="2" applyFont="1" applyBorder="1" applyAlignment="1">
      <alignment horizontal="center"/>
    </xf>
    <xf numFmtId="0" fontId="14" fillId="2" borderId="12" xfId="0" applyFont="1" applyFill="1" applyBorder="1"/>
    <xf numFmtId="0" fontId="14" fillId="0" borderId="4" xfId="0" applyFont="1" applyBorder="1" applyAlignment="1">
      <alignment horizontal="center"/>
    </xf>
    <xf numFmtId="0" fontId="14" fillId="2" borderId="8" xfId="0" applyFont="1" applyFill="1" applyBorder="1"/>
    <xf numFmtId="0" fontId="1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7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1" fontId="7" fillId="0" borderId="16" xfId="2" applyNumberFormat="1" applyFont="1" applyBorder="1"/>
    <xf numFmtId="0" fontId="15" fillId="0" borderId="0" xfId="0" applyFont="1" applyAlignment="1">
      <alignment horizontal="center"/>
    </xf>
    <xf numFmtId="0" fontId="7" fillId="0" borderId="1" xfId="2" applyFont="1" applyBorder="1"/>
    <xf numFmtId="0" fontId="7" fillId="0" borderId="18" xfId="0" applyFont="1" applyBorder="1" applyAlignment="1">
      <alignment horizontal="left"/>
    </xf>
    <xf numFmtId="0" fontId="18" fillId="0" borderId="0" xfId="2" applyFont="1"/>
    <xf numFmtId="0" fontId="7" fillId="0" borderId="0" xfId="2" applyFont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0" borderId="0" xfId="0" applyFont="1"/>
    <xf numFmtId="0" fontId="11" fillId="2" borderId="7" xfId="2" applyFont="1" applyFill="1" applyBorder="1"/>
    <xf numFmtId="0" fontId="13" fillId="0" borderId="11" xfId="2" applyFont="1" applyBorder="1"/>
    <xf numFmtId="0" fontId="13" fillId="0" borderId="18" xfId="2" applyFont="1" applyBorder="1"/>
    <xf numFmtId="0" fontId="13" fillId="0" borderId="7" xfId="2" applyFont="1" applyBorder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3" fillId="0" borderId="0" xfId="0" applyFont="1"/>
    <xf numFmtId="0" fontId="7" fillId="0" borderId="20" xfId="2" applyFont="1" applyBorder="1"/>
    <xf numFmtId="0" fontId="7" fillId="0" borderId="21" xfId="2" applyFont="1" applyBorder="1" applyAlignment="1">
      <alignment horizontal="right"/>
    </xf>
    <xf numFmtId="0" fontId="7" fillId="0" borderId="21" xfId="2" applyFont="1" applyBorder="1"/>
    <xf numFmtId="15" fontId="7" fillId="0" borderId="0" xfId="2" applyNumberFormat="1" applyFont="1" applyAlignment="1">
      <alignment horizontal="left"/>
    </xf>
    <xf numFmtId="0" fontId="19" fillId="0" borderId="8" xfId="2" applyFont="1" applyBorder="1"/>
    <xf numFmtId="0" fontId="16" fillId="0" borderId="0" xfId="2" applyFont="1"/>
    <xf numFmtId="0" fontId="20" fillId="0" borderId="0" xfId="2" applyFont="1"/>
    <xf numFmtId="0" fontId="12" fillId="0" borderId="0" xfId="2" applyFont="1" applyAlignment="1">
      <alignment horizontal="center"/>
    </xf>
    <xf numFmtId="165" fontId="7" fillId="0" borderId="5" xfId="2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0" fontId="21" fillId="0" borderId="1" xfId="2" applyFont="1" applyBorder="1" applyAlignment="1">
      <alignment horizontal="center"/>
    </xf>
    <xf numFmtId="0" fontId="22" fillId="0" borderId="2" xfId="2" applyFont="1" applyBorder="1"/>
    <xf numFmtId="0" fontId="22" fillId="0" borderId="20" xfId="2" applyFont="1" applyBorder="1"/>
    <xf numFmtId="0" fontId="22" fillId="0" borderId="16" xfId="2" applyFont="1" applyBorder="1"/>
    <xf numFmtId="0" fontId="22" fillId="0" borderId="21" xfId="2" applyFont="1" applyBorder="1"/>
    <xf numFmtId="0" fontId="22" fillId="0" borderId="2" xfId="2" applyFont="1" applyBorder="1" applyAlignment="1">
      <alignment horizontal="right"/>
    </xf>
    <xf numFmtId="0" fontId="22" fillId="0" borderId="3" xfId="2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/>
    </xf>
    <xf numFmtId="165" fontId="22" fillId="0" borderId="5" xfId="2" applyNumberFormat="1" applyFont="1" applyBorder="1" applyAlignment="1">
      <alignment horizontal="right"/>
    </xf>
    <xf numFmtId="0" fontId="22" fillId="0" borderId="5" xfId="2" applyFont="1" applyBorder="1"/>
    <xf numFmtId="0" fontId="1" fillId="0" borderId="6" xfId="0" applyFont="1" applyBorder="1"/>
    <xf numFmtId="0" fontId="22" fillId="0" borderId="7" xfId="2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165" fontId="22" fillId="0" borderId="8" xfId="2" applyNumberFormat="1" applyFont="1" applyBorder="1" applyAlignment="1">
      <alignment horizontal="right"/>
    </xf>
    <xf numFmtId="0" fontId="22" fillId="0" borderId="8" xfId="2" applyFont="1" applyBorder="1"/>
    <xf numFmtId="0" fontId="22" fillId="0" borderId="10" xfId="0" applyFont="1" applyBorder="1"/>
    <xf numFmtId="0" fontId="1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22" fillId="0" borderId="11" xfId="2" applyFont="1" applyBorder="1" applyAlignment="1">
      <alignment horizontal="center"/>
    </xf>
    <xf numFmtId="0" fontId="22" fillId="0" borderId="12" xfId="2" applyFont="1" applyBorder="1"/>
    <xf numFmtId="165" fontId="1" fillId="0" borderId="12" xfId="0" applyNumberFormat="1" applyFont="1" applyBorder="1" applyAlignment="1">
      <alignment horizontal="right"/>
    </xf>
    <xf numFmtId="0" fontId="1" fillId="0" borderId="14" xfId="0" applyFont="1" applyBorder="1"/>
    <xf numFmtId="0" fontId="22" fillId="0" borderId="4" xfId="2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5" fontId="0" fillId="0" borderId="12" xfId="0" applyNumberFormat="1" applyBorder="1" applyAlignment="1">
      <alignment horizontal="right"/>
    </xf>
    <xf numFmtId="165" fontId="22" fillId="0" borderId="12" xfId="2" applyNumberFormat="1" applyFont="1" applyBorder="1" applyAlignment="1">
      <alignment horizontal="right"/>
    </xf>
    <xf numFmtId="0" fontId="7" fillId="0" borderId="22" xfId="2" applyFont="1" applyBorder="1"/>
    <xf numFmtId="0" fontId="7" fillId="0" borderId="23" xfId="2" applyFont="1" applyBorder="1"/>
    <xf numFmtId="0" fontId="7" fillId="0" borderId="24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0" fontId="7" fillId="0" borderId="25" xfId="2" applyFont="1" applyBorder="1"/>
    <xf numFmtId="0" fontId="7" fillId="0" borderId="26" xfId="2" applyFont="1" applyBorder="1"/>
    <xf numFmtId="0" fontId="7" fillId="0" borderId="27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165" fontId="7" fillId="0" borderId="13" xfId="2" applyNumberFormat="1" applyFont="1" applyBorder="1"/>
    <xf numFmtId="165" fontId="7" fillId="0" borderId="31" xfId="2" applyNumberFormat="1" applyFont="1" applyBorder="1"/>
    <xf numFmtId="0" fontId="13" fillId="0" borderId="25" xfId="2" applyFont="1" applyBorder="1"/>
    <xf numFmtId="0" fontId="7" fillId="0" borderId="9" xfId="0" applyFont="1" applyBorder="1"/>
    <xf numFmtId="166" fontId="7" fillId="0" borderId="9" xfId="0" applyNumberFormat="1" applyFont="1" applyBorder="1"/>
    <xf numFmtId="0" fontId="7" fillId="0" borderId="19" xfId="0" applyFont="1" applyBorder="1"/>
    <xf numFmtId="0" fontId="7" fillId="0" borderId="7" xfId="0" applyFont="1" applyBorder="1" applyAlignment="1">
      <alignment horizontal="left"/>
    </xf>
    <xf numFmtId="166" fontId="7" fillId="0" borderId="8" xfId="2" applyNumberFormat="1" applyFont="1" applyBorder="1"/>
    <xf numFmtId="164" fontId="7" fillId="0" borderId="7" xfId="2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165" fontId="14" fillId="0" borderId="8" xfId="0" applyNumberFormat="1" applyFont="1" applyBorder="1" applyAlignment="1">
      <alignment horizontal="right"/>
    </xf>
    <xf numFmtId="165" fontId="14" fillId="0" borderId="12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0" fontId="13" fillId="0" borderId="5" xfId="0" applyFont="1" applyBorder="1" applyAlignment="1">
      <alignment horizontal="left"/>
    </xf>
    <xf numFmtId="165" fontId="6" fillId="0" borderId="0" xfId="0" applyNumberFormat="1" applyFont="1"/>
    <xf numFmtId="165" fontId="7" fillId="0" borderId="0" xfId="2" applyNumberFormat="1" applyFont="1"/>
    <xf numFmtId="0" fontId="23" fillId="0" borderId="0" xfId="0" applyFont="1"/>
    <xf numFmtId="165" fontId="10" fillId="0" borderId="0" xfId="2" applyNumberFormat="1" applyFont="1"/>
    <xf numFmtId="165" fontId="7" fillId="0" borderId="16" xfId="2" applyNumberFormat="1" applyFont="1" applyBorder="1"/>
    <xf numFmtId="164" fontId="12" fillId="0" borderId="0" xfId="2" applyNumberFormat="1" applyFont="1"/>
    <xf numFmtId="165" fontId="7" fillId="0" borderId="24" xfId="2" applyNumberFormat="1" applyFont="1" applyBorder="1" applyAlignment="1">
      <alignment horizontal="center"/>
    </xf>
    <xf numFmtId="165" fontId="7" fillId="0" borderId="27" xfId="2" applyNumberFormat="1" applyFont="1" applyBorder="1" applyAlignment="1">
      <alignment horizontal="center"/>
    </xf>
    <xf numFmtId="165" fontId="7" fillId="0" borderId="30" xfId="2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2" fillId="0" borderId="16" xfId="2" applyNumberFormat="1" applyFont="1" applyBorder="1" applyAlignment="1">
      <alignment horizontal="center"/>
    </xf>
    <xf numFmtId="165" fontId="7" fillId="0" borderId="5" xfId="2" applyNumberFormat="1" applyFont="1" applyBorder="1" applyAlignment="1">
      <alignment horizontal="center"/>
    </xf>
    <xf numFmtId="165" fontId="7" fillId="0" borderId="9" xfId="2" applyNumberFormat="1" applyFont="1" applyBorder="1" applyAlignment="1">
      <alignment horizontal="center"/>
    </xf>
    <xf numFmtId="165" fontId="7" fillId="2" borderId="9" xfId="2" applyNumberFormat="1" applyFont="1" applyFill="1" applyBorder="1"/>
    <xf numFmtId="165" fontId="7" fillId="0" borderId="13" xfId="2" applyNumberFormat="1" applyFont="1" applyBorder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166" fontId="7" fillId="0" borderId="9" xfId="2" applyNumberFormat="1" applyFont="1" applyBorder="1"/>
    <xf numFmtId="166" fontId="7" fillId="0" borderId="8" xfId="0" applyNumberFormat="1" applyFont="1" applyBorder="1"/>
    <xf numFmtId="164" fontId="7" fillId="0" borderId="11" xfId="2" applyNumberFormat="1" applyFont="1" applyBorder="1"/>
    <xf numFmtId="0" fontId="2" fillId="0" borderId="0" xfId="0" applyFont="1"/>
    <xf numFmtId="0" fontId="7" fillId="2" borderId="12" xfId="2" applyFont="1" applyFill="1" applyBorder="1"/>
    <xf numFmtId="0" fontId="7" fillId="2" borderId="8" xfId="2" applyFont="1" applyFill="1" applyBorder="1"/>
    <xf numFmtId="0" fontId="25" fillId="0" borderId="0" xfId="3" applyFont="1"/>
    <xf numFmtId="0" fontId="26" fillId="0" borderId="0" xfId="3" applyFont="1"/>
    <xf numFmtId="0" fontId="27" fillId="0" borderId="0" xfId="3" applyFont="1"/>
    <xf numFmtId="0" fontId="8" fillId="0" borderId="0" xfId="1" applyFont="1" applyBorder="1" applyAlignment="1" applyProtection="1">
      <alignment horizontal="left"/>
      <protection locked="0"/>
    </xf>
    <xf numFmtId="0" fontId="28" fillId="0" borderId="0" xfId="3" applyFont="1"/>
    <xf numFmtId="0" fontId="29" fillId="0" borderId="0" xfId="3" applyFont="1"/>
    <xf numFmtId="0" fontId="30" fillId="0" borderId="0" xfId="3" applyFont="1"/>
    <xf numFmtId="0" fontId="11" fillId="0" borderId="0" xfId="3" applyFont="1"/>
    <xf numFmtId="0" fontId="31" fillId="0" borderId="1" xfId="3" applyFont="1" applyBorder="1" applyAlignment="1">
      <alignment horizontal="center"/>
    </xf>
    <xf numFmtId="0" fontId="27" fillId="0" borderId="2" xfId="3" applyFont="1" applyBorder="1"/>
    <xf numFmtId="0" fontId="27" fillId="0" borderId="20" xfId="3" applyFont="1" applyBorder="1"/>
    <xf numFmtId="0" fontId="27" fillId="0" borderId="16" xfId="3" applyFont="1" applyBorder="1"/>
    <xf numFmtId="0" fontId="27" fillId="0" borderId="21" xfId="3" applyFont="1" applyBorder="1"/>
    <xf numFmtId="0" fontId="27" fillId="0" borderId="2" xfId="3" applyFont="1" applyBorder="1" applyAlignment="1">
      <alignment horizontal="right"/>
    </xf>
    <xf numFmtId="0" fontId="27" fillId="0" borderId="3" xfId="3" applyFont="1" applyBorder="1" applyAlignment="1">
      <alignment horizontal="right"/>
    </xf>
    <xf numFmtId="0" fontId="27" fillId="0" borderId="4" xfId="3" applyFont="1" applyBorder="1" applyAlignment="1">
      <alignment horizontal="center"/>
    </xf>
    <xf numFmtId="0" fontId="7" fillId="0" borderId="5" xfId="3" applyFont="1" applyBorder="1" applyAlignment="1">
      <alignment horizontal="left"/>
    </xf>
    <xf numFmtId="0" fontId="27" fillId="0" borderId="5" xfId="3" applyFont="1" applyBorder="1" applyAlignment="1">
      <alignment horizontal="left"/>
    </xf>
    <xf numFmtId="0" fontId="27" fillId="0" borderId="5" xfId="3" applyFont="1" applyBorder="1"/>
    <xf numFmtId="0" fontId="27" fillId="0" borderId="6" xfId="3" applyFont="1" applyBorder="1"/>
    <xf numFmtId="0" fontId="27" fillId="0" borderId="7" xfId="3" applyFont="1" applyBorder="1" applyAlignment="1">
      <alignment horizontal="center"/>
    </xf>
    <xf numFmtId="0" fontId="7" fillId="0" borderId="8" xfId="3" applyFont="1" applyBorder="1" applyAlignment="1">
      <alignment horizontal="left"/>
    </xf>
    <xf numFmtId="0" fontId="27" fillId="0" borderId="8" xfId="3" applyFont="1" applyBorder="1" applyAlignment="1">
      <alignment horizontal="left"/>
    </xf>
    <xf numFmtId="0" fontId="27" fillId="0" borderId="8" xfId="3" applyFont="1" applyBorder="1"/>
    <xf numFmtId="0" fontId="27" fillId="0" borderId="9" xfId="3" applyFont="1" applyBorder="1"/>
    <xf numFmtId="0" fontId="27" fillId="0" borderId="10" xfId="3" applyFont="1" applyBorder="1"/>
    <xf numFmtId="15" fontId="27" fillId="0" borderId="0" xfId="3" applyNumberFormat="1" applyFont="1" applyAlignment="1">
      <alignment horizontal="left"/>
    </xf>
    <xf numFmtId="0" fontId="27" fillId="0" borderId="0" xfId="3" applyFont="1" applyAlignment="1">
      <alignment horizontal="center"/>
    </xf>
    <xf numFmtId="0" fontId="27" fillId="0" borderId="11" xfId="3" applyFont="1" applyBorder="1" applyAlignment="1">
      <alignment horizontal="center"/>
    </xf>
    <xf numFmtId="0" fontId="7" fillId="0" borderId="12" xfId="3" applyFont="1" applyBorder="1" applyAlignment="1">
      <alignment horizontal="left"/>
    </xf>
    <xf numFmtId="0" fontId="27" fillId="0" borderId="12" xfId="3" applyFont="1" applyBorder="1" applyAlignment="1">
      <alignment horizontal="left"/>
    </xf>
    <xf numFmtId="0" fontId="27" fillId="0" borderId="12" xfId="3" applyFont="1" applyBorder="1"/>
    <xf numFmtId="0" fontId="27" fillId="0" borderId="13" xfId="3" applyFont="1" applyBorder="1"/>
    <xf numFmtId="0" fontId="27" fillId="0" borderId="14" xfId="3" applyFont="1" applyBorder="1"/>
    <xf numFmtId="0" fontId="7" fillId="0" borderId="0" xfId="3" applyFont="1"/>
    <xf numFmtId="0" fontId="10" fillId="0" borderId="0" xfId="3" applyFont="1"/>
    <xf numFmtId="0" fontId="7" fillId="0" borderId="2" xfId="3" applyFont="1" applyBorder="1"/>
    <xf numFmtId="0" fontId="27" fillId="2" borderId="8" xfId="3" applyFont="1" applyFill="1" applyBorder="1"/>
    <xf numFmtId="15" fontId="27" fillId="0" borderId="0" xfId="3" applyNumberFormat="1" applyFont="1" applyAlignment="1">
      <alignment horizontal="right"/>
    </xf>
    <xf numFmtId="0" fontId="31" fillId="0" borderId="0" xfId="3" applyFont="1"/>
    <xf numFmtId="0" fontId="32" fillId="0" borderId="4" xfId="3" applyFont="1" applyBorder="1" applyAlignment="1">
      <alignment horizontal="center"/>
    </xf>
    <xf numFmtId="0" fontId="32" fillId="0" borderId="5" xfId="3" applyFont="1" applyBorder="1"/>
    <xf numFmtId="0" fontId="32" fillId="0" borderId="6" xfId="3" applyFont="1" applyBorder="1"/>
    <xf numFmtId="0" fontId="32" fillId="0" borderId="7" xfId="3" applyFont="1" applyBorder="1" applyAlignment="1">
      <alignment horizontal="center"/>
    </xf>
    <xf numFmtId="0" fontId="32" fillId="0" borderId="8" xfId="3" applyFont="1" applyBorder="1"/>
    <xf numFmtId="0" fontId="32" fillId="0" borderId="10" xfId="3" applyFont="1" applyBorder="1"/>
    <xf numFmtId="0" fontId="32" fillId="0" borderId="12" xfId="3" applyFont="1" applyBorder="1"/>
    <xf numFmtId="0" fontId="32" fillId="0" borderId="14" xfId="3" applyFont="1" applyBorder="1"/>
    <xf numFmtId="0" fontId="25" fillId="0" borderId="0" xfId="3" applyFont="1" applyAlignment="1">
      <alignment horizontal="center"/>
    </xf>
    <xf numFmtId="0" fontId="33" fillId="0" borderId="0" xfId="3" applyFont="1"/>
    <xf numFmtId="0" fontId="28" fillId="0" borderId="0" xfId="3" applyFont="1" applyAlignment="1">
      <alignment horizontal="center"/>
    </xf>
    <xf numFmtId="0" fontId="27" fillId="0" borderId="15" xfId="3" applyFont="1" applyBorder="1"/>
    <xf numFmtId="1" fontId="31" fillId="0" borderId="16" xfId="3" applyNumberFormat="1" applyFont="1" applyBorder="1"/>
    <xf numFmtId="0" fontId="27" fillId="0" borderId="16" xfId="3" applyFont="1" applyBorder="1" applyAlignment="1">
      <alignment horizontal="right"/>
    </xf>
    <xf numFmtId="0" fontId="27" fillId="0" borderId="17" xfId="3" applyFont="1" applyBorder="1" applyAlignment="1">
      <alignment horizontal="right"/>
    </xf>
    <xf numFmtId="0" fontId="24" fillId="0" borderId="0" xfId="3" applyAlignment="1">
      <alignment horizontal="center"/>
    </xf>
    <xf numFmtId="0" fontId="27" fillId="0" borderId="32" xfId="3" applyFont="1" applyBorder="1"/>
    <xf numFmtId="0" fontId="27" fillId="0" borderId="23" xfId="3" applyFont="1" applyBorder="1"/>
    <xf numFmtId="0" fontId="27" fillId="0" borderId="24" xfId="3" applyFont="1" applyBorder="1"/>
    <xf numFmtId="0" fontId="27" fillId="0" borderId="19" xfId="3" applyFont="1" applyBorder="1"/>
    <xf numFmtId="0" fontId="27" fillId="0" borderId="25" xfId="3" applyFont="1" applyBorder="1"/>
    <xf numFmtId="0" fontId="27" fillId="0" borderId="26" xfId="3" applyFont="1" applyBorder="1"/>
    <xf numFmtId="0" fontId="27" fillId="0" borderId="27" xfId="3" applyFont="1" applyBorder="1"/>
    <xf numFmtId="0" fontId="27" fillId="0" borderId="28" xfId="3" applyFont="1" applyBorder="1"/>
    <xf numFmtId="0" fontId="27" fillId="0" borderId="29" xfId="3" applyFont="1" applyBorder="1"/>
    <xf numFmtId="0" fontId="27" fillId="0" borderId="30" xfId="3" applyFont="1" applyBorder="1"/>
    <xf numFmtId="0" fontId="27" fillId="0" borderId="1" xfId="3" applyFont="1" applyBorder="1"/>
    <xf numFmtId="0" fontId="27" fillId="0" borderId="18" xfId="3" applyFont="1" applyBorder="1"/>
    <xf numFmtId="0" fontId="34" fillId="0" borderId="0" xfId="3" applyFont="1"/>
    <xf numFmtId="0" fontId="27" fillId="0" borderId="7" xfId="3" applyFont="1" applyBorder="1"/>
    <xf numFmtId="0" fontId="27" fillId="0" borderId="11" xfId="3" applyFont="1" applyBorder="1"/>
    <xf numFmtId="15" fontId="27" fillId="0" borderId="0" xfId="3" applyNumberFormat="1" applyFont="1" applyAlignment="1">
      <alignment horizontal="center"/>
    </xf>
    <xf numFmtId="0" fontId="35" fillId="0" borderId="0" xfId="3" applyFont="1"/>
    <xf numFmtId="0" fontId="28" fillId="0" borderId="0" xfId="4" applyFont="1" applyAlignment="1">
      <alignment horizontal="center"/>
    </xf>
    <xf numFmtId="0" fontId="28" fillId="0" borderId="0" xfId="4" applyFont="1"/>
    <xf numFmtId="0" fontId="30" fillId="0" borderId="0" xfId="4" applyFont="1"/>
    <xf numFmtId="0" fontId="11" fillId="0" borderId="0" xfId="4" applyFont="1"/>
    <xf numFmtId="0" fontId="37" fillId="0" borderId="8" xfId="3" applyFont="1" applyBorder="1" applyAlignment="1">
      <alignment horizontal="left"/>
    </xf>
    <xf numFmtId="0" fontId="6" fillId="0" borderId="0" xfId="5" applyFont="1"/>
    <xf numFmtId="0" fontId="7" fillId="0" borderId="0" xfId="5" applyFont="1"/>
    <xf numFmtId="0" fontId="9" fillId="0" borderId="0" xfId="5" applyFont="1"/>
    <xf numFmtId="0" fontId="10" fillId="0" borderId="0" xfId="5" applyFont="1"/>
    <xf numFmtId="0" fontId="11" fillId="0" borderId="0" xfId="5" applyFont="1"/>
    <xf numFmtId="0" fontId="7" fillId="0" borderId="2" xfId="5" applyFont="1" applyBorder="1"/>
    <xf numFmtId="0" fontId="7" fillId="0" borderId="2" xfId="5" applyFont="1" applyBorder="1" applyAlignment="1">
      <alignment horizontal="right"/>
    </xf>
    <xf numFmtId="0" fontId="7" fillId="0" borderId="3" xfId="5" applyFont="1" applyBorder="1" applyAlignment="1">
      <alignment horizontal="right"/>
    </xf>
    <xf numFmtId="0" fontId="7" fillId="0" borderId="4" xfId="5" applyFont="1" applyBorder="1" applyAlignment="1">
      <alignment horizontal="center"/>
    </xf>
    <xf numFmtId="0" fontId="7" fillId="0" borderId="5" xfId="5" applyFont="1" applyBorder="1"/>
    <xf numFmtId="0" fontId="7" fillId="0" borderId="7" xfId="5" applyFont="1" applyBorder="1" applyAlignment="1">
      <alignment horizontal="center"/>
    </xf>
    <xf numFmtId="0" fontId="7" fillId="0" borderId="9" xfId="5" applyFont="1" applyBorder="1"/>
    <xf numFmtId="0" fontId="7" fillId="0" borderId="8" xfId="5" applyFont="1" applyBorder="1"/>
    <xf numFmtId="0" fontId="7" fillId="0" borderId="10" xfId="5" applyFont="1" applyBorder="1"/>
    <xf numFmtId="0" fontId="7" fillId="0" borderId="11" xfId="5" applyFont="1" applyBorder="1" applyAlignment="1">
      <alignment horizontal="center"/>
    </xf>
    <xf numFmtId="0" fontId="7" fillId="0" borderId="12" xfId="5" applyFont="1" applyBorder="1"/>
    <xf numFmtId="0" fontId="7" fillId="0" borderId="13" xfId="5" applyFont="1" applyBorder="1"/>
    <xf numFmtId="0" fontId="7" fillId="0" borderId="14" xfId="5" applyFont="1" applyBorder="1"/>
    <xf numFmtId="0" fontId="7" fillId="0" borderId="6" xfId="5" applyFont="1" applyBorder="1"/>
    <xf numFmtId="0" fontId="25" fillId="0" borderId="33" xfId="6" applyFont="1" applyBorder="1" applyAlignment="1" applyProtection="1">
      <alignment horizontal="center"/>
    </xf>
    <xf numFmtId="0" fontId="25" fillId="0" borderId="34" xfId="6" applyFont="1" applyBorder="1" applyAlignment="1" applyProtection="1"/>
    <xf numFmtId="1" fontId="25" fillId="0" borderId="34" xfId="6" applyNumberFormat="1" applyFont="1" applyBorder="1" applyAlignment="1" applyProtection="1"/>
    <xf numFmtId="0" fontId="27" fillId="0" borderId="35" xfId="6" applyFont="1" applyBorder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left"/>
      <protection locked="0"/>
    </xf>
    <xf numFmtId="1" fontId="27" fillId="0" borderId="0" xfId="6" applyNumberFormat="1" applyFont="1" applyBorder="1" applyAlignment="1" applyProtection="1"/>
    <xf numFmtId="0" fontId="27" fillId="0" borderId="0" xfId="6" applyFont="1" applyBorder="1" applyAlignment="1" applyProtection="1"/>
    <xf numFmtId="0" fontId="29" fillId="0" borderId="0" xfId="6" applyFont="1" applyBorder="1" applyAlignment="1" applyProtection="1">
      <alignment horizontal="center"/>
    </xf>
    <xf numFmtId="0" fontId="28" fillId="0" borderId="35" xfId="6" applyFont="1" applyBorder="1" applyAlignment="1" applyProtection="1">
      <alignment horizontal="center"/>
    </xf>
    <xf numFmtId="0" fontId="28" fillId="0" borderId="0" xfId="6" applyFont="1" applyBorder="1" applyAlignment="1" applyProtection="1"/>
    <xf numFmtId="1" fontId="30" fillId="0" borderId="0" xfId="6" applyNumberFormat="1" applyFont="1" applyBorder="1" applyAlignment="1" applyProtection="1"/>
    <xf numFmtId="0" fontId="30" fillId="0" borderId="0" xfId="6" applyFont="1" applyBorder="1" applyAlignment="1" applyProtection="1"/>
    <xf numFmtId="0" fontId="11" fillId="0" borderId="0" xfId="6" applyFont="1" applyBorder="1" applyAlignment="1" applyProtection="1"/>
    <xf numFmtId="0" fontId="28" fillId="0" borderId="0" xfId="7" applyFont="1"/>
    <xf numFmtId="0" fontId="31" fillId="0" borderId="1" xfId="7" applyFont="1" applyBorder="1" applyAlignment="1">
      <alignment horizontal="center"/>
    </xf>
    <xf numFmtId="0" fontId="27" fillId="0" borderId="2" xfId="6" applyFont="1" applyBorder="1" applyAlignment="1" applyProtection="1"/>
    <xf numFmtId="0" fontId="27" fillId="0" borderId="2" xfId="6" applyFont="1" applyBorder="1" applyAlignment="1" applyProtection="1">
      <alignment horizontal="right"/>
    </xf>
    <xf numFmtId="0" fontId="27" fillId="0" borderId="3" xfId="6" applyFont="1" applyBorder="1" applyAlignment="1" applyProtection="1">
      <alignment horizontal="right"/>
    </xf>
    <xf numFmtId="0" fontId="27" fillId="0" borderId="4" xfId="6" applyFont="1" applyBorder="1" applyAlignment="1" applyProtection="1">
      <alignment horizontal="center"/>
    </xf>
    <xf numFmtId="0" fontId="27" fillId="0" borderId="5" xfId="6" applyFont="1" applyBorder="1" applyAlignment="1" applyProtection="1"/>
    <xf numFmtId="0" fontId="27" fillId="0" borderId="0" xfId="7" applyFont="1"/>
    <xf numFmtId="0" fontId="27" fillId="0" borderId="7" xfId="6" applyFont="1" applyBorder="1" applyAlignment="1" applyProtection="1">
      <alignment horizontal="center"/>
    </xf>
    <xf numFmtId="0" fontId="27" fillId="0" borderId="8" xfId="6" applyFont="1" applyBorder="1" applyAlignment="1" applyProtection="1"/>
    <xf numFmtId="0" fontId="27" fillId="0" borderId="9" xfId="6" applyFont="1" applyBorder="1" applyAlignment="1" applyProtection="1"/>
    <xf numFmtId="0" fontId="27" fillId="0" borderId="10" xfId="6" applyFont="1" applyBorder="1" applyAlignment="1" applyProtection="1"/>
    <xf numFmtId="0" fontId="27" fillId="0" borderId="8" xfId="7" applyFont="1" applyBorder="1"/>
    <xf numFmtId="0" fontId="27" fillId="0" borderId="10" xfId="7" applyFont="1" applyBorder="1"/>
    <xf numFmtId="0" fontId="27" fillId="0" borderId="11" xfId="6" applyFont="1" applyBorder="1" applyAlignment="1" applyProtection="1">
      <alignment horizontal="center"/>
    </xf>
    <xf numFmtId="0" fontId="27" fillId="0" borderId="12" xfId="6" applyFont="1" applyBorder="1" applyAlignment="1" applyProtection="1"/>
    <xf numFmtId="0" fontId="27" fillId="0" borderId="13" xfId="6" applyFont="1" applyBorder="1" applyAlignment="1" applyProtection="1"/>
    <xf numFmtId="0" fontId="27" fillId="0" borderId="14" xfId="6" applyFont="1" applyBorder="1" applyAlignment="1" applyProtection="1"/>
    <xf numFmtId="15" fontId="27" fillId="0" borderId="0" xfId="7" applyNumberFormat="1" applyFont="1" applyAlignment="1">
      <alignment horizontal="right"/>
    </xf>
    <xf numFmtId="0" fontId="6" fillId="0" borderId="36" xfId="8" applyFont="1" applyFill="1" applyBorder="1" applyAlignment="1">
      <alignment horizontal="center"/>
    </xf>
    <xf numFmtId="0" fontId="6" fillId="0" borderId="37" xfId="8" applyNumberFormat="1" applyFont="1" applyFill="1" applyBorder="1" applyAlignment="1"/>
    <xf numFmtId="1" fontId="6" fillId="0" borderId="37" xfId="8" applyNumberFormat="1" applyFont="1" applyFill="1" applyBorder="1" applyAlignment="1"/>
    <xf numFmtId="0" fontId="42" fillId="0" borderId="0" xfId="0" applyFont="1"/>
    <xf numFmtId="0" fontId="7" fillId="0" borderId="38" xfId="8" applyFont="1" applyFill="1" applyBorder="1" applyAlignment="1">
      <alignment horizontal="center"/>
    </xf>
    <xf numFmtId="1" fontId="8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8" applyNumberFormat="1" applyFont="1" applyFill="1" applyBorder="1" applyAlignment="1"/>
    <xf numFmtId="0" fontId="7" fillId="0" borderId="0" xfId="8" applyFont="1" applyFill="1" applyBorder="1" applyAlignment="1"/>
    <xf numFmtId="0" fontId="7" fillId="0" borderId="0" xfId="8" applyNumberFormat="1" applyFont="1" applyFill="1" applyAlignment="1"/>
    <xf numFmtId="0" fontId="9" fillId="0" borderId="0" xfId="8" applyFont="1" applyFill="1" applyBorder="1" applyAlignment="1">
      <alignment horizontal="center"/>
    </xf>
    <xf numFmtId="0" fontId="10" fillId="0" borderId="38" xfId="8" applyFont="1" applyFill="1" applyBorder="1" applyAlignment="1">
      <alignment horizontal="center"/>
    </xf>
    <xf numFmtId="0" fontId="10" fillId="0" borderId="0" xfId="8" applyNumberFormat="1" applyFont="1" applyFill="1" applyBorder="1" applyAlignment="1"/>
    <xf numFmtId="1" fontId="11" fillId="0" borderId="0" xfId="8" applyNumberFormat="1" applyFont="1" applyFill="1" applyBorder="1" applyAlignment="1"/>
    <xf numFmtId="0" fontId="11" fillId="0" borderId="0" xfId="8" applyFont="1" applyFill="1" applyBorder="1" applyAlignment="1"/>
    <xf numFmtId="0" fontId="10" fillId="0" borderId="0" xfId="8" applyFont="1" applyFill="1" applyBorder="1" applyAlignment="1"/>
    <xf numFmtId="0" fontId="7" fillId="0" borderId="2" xfId="8" applyNumberFormat="1" applyFont="1" applyFill="1" applyBorder="1" applyAlignment="1"/>
    <xf numFmtId="0" fontId="7" fillId="0" borderId="2" xfId="8" applyNumberFormat="1" applyFont="1" applyFill="1" applyBorder="1" applyAlignment="1">
      <alignment horizontal="right"/>
    </xf>
    <xf numFmtId="0" fontId="7" fillId="0" borderId="3" xfId="8" applyNumberFormat="1" applyFont="1" applyFill="1" applyBorder="1" applyAlignment="1">
      <alignment horizontal="right"/>
    </xf>
    <xf numFmtId="0" fontId="7" fillId="0" borderId="4" xfId="8" applyNumberFormat="1" applyFont="1" applyFill="1" applyBorder="1" applyAlignment="1">
      <alignment horizontal="center"/>
    </xf>
    <xf numFmtId="0" fontId="7" fillId="0" borderId="5" xfId="8" applyNumberFormat="1" applyFont="1" applyFill="1" applyBorder="1" applyAlignment="1"/>
    <xf numFmtId="0" fontId="7" fillId="0" borderId="7" xfId="8" applyNumberFormat="1" applyFont="1" applyFill="1" applyBorder="1" applyAlignment="1">
      <alignment horizontal="center"/>
    </xf>
    <xf numFmtId="0" fontId="7" fillId="0" borderId="9" xfId="8" applyNumberFormat="1" applyFont="1" applyFill="1" applyBorder="1" applyAlignment="1"/>
    <xf numFmtId="0" fontId="7" fillId="0" borderId="8" xfId="8" applyNumberFormat="1" applyFont="1" applyFill="1" applyBorder="1" applyAlignment="1"/>
    <xf numFmtId="0" fontId="7" fillId="0" borderId="11" xfId="8" applyNumberFormat="1" applyFont="1" applyFill="1" applyBorder="1" applyAlignment="1">
      <alignment horizontal="center"/>
    </xf>
    <xf numFmtId="0" fontId="7" fillId="0" borderId="13" xfId="8" applyNumberFormat="1" applyFont="1" applyFill="1" applyBorder="1" applyAlignment="1"/>
    <xf numFmtId="0" fontId="7" fillId="0" borderId="11" xfId="0" applyFont="1" applyBorder="1" applyAlignment="1">
      <alignment horizontal="center"/>
    </xf>
    <xf numFmtId="0" fontId="7" fillId="0" borderId="12" xfId="8" applyNumberFormat="1" applyFont="1" applyFill="1" applyBorder="1" applyAlignment="1"/>
    <xf numFmtId="0" fontId="31" fillId="0" borderId="0" xfId="6" applyFont="1" applyBorder="1" applyAlignment="1" applyProtection="1">
      <alignment horizontal="center"/>
    </xf>
    <xf numFmtId="0" fontId="25" fillId="0" borderId="33" xfId="6" applyFont="1" applyBorder="1" applyAlignment="1" applyProtection="1"/>
    <xf numFmtId="0" fontId="25" fillId="0" borderId="0" xfId="6" applyFont="1" applyBorder="1" applyAlignment="1" applyProtection="1"/>
    <xf numFmtId="0" fontId="25" fillId="0" borderId="0" xfId="7" applyFont="1"/>
    <xf numFmtId="0" fontId="27" fillId="0" borderId="0" xfId="7" applyFont="1" applyAlignment="1">
      <alignment horizontal="center"/>
    </xf>
    <xf numFmtId="0" fontId="29" fillId="0" borderId="0" xfId="7" applyFont="1"/>
    <xf numFmtId="0" fontId="28" fillId="0" borderId="0" xfId="7" applyFont="1" applyAlignment="1">
      <alignment horizontal="center"/>
    </xf>
    <xf numFmtId="0" fontId="27" fillId="0" borderId="15" xfId="7" applyFont="1" applyBorder="1"/>
    <xf numFmtId="0" fontId="27" fillId="0" borderId="16" xfId="7" applyFont="1" applyBorder="1"/>
    <xf numFmtId="1" fontId="31" fillId="0" borderId="16" xfId="7" applyNumberFormat="1" applyFont="1" applyBorder="1"/>
    <xf numFmtId="0" fontId="27" fillId="0" borderId="16" xfId="7" applyFont="1" applyBorder="1" applyAlignment="1">
      <alignment horizontal="right"/>
    </xf>
    <xf numFmtId="0" fontId="27" fillId="0" borderId="17" xfId="7" applyFont="1" applyBorder="1" applyAlignment="1">
      <alignment horizontal="right"/>
    </xf>
    <xf numFmtId="0" fontId="27" fillId="0" borderId="32" xfId="7" applyFont="1" applyBorder="1"/>
    <xf numFmtId="0" fontId="27" fillId="0" borderId="23" xfId="7" applyFont="1" applyBorder="1"/>
    <xf numFmtId="0" fontId="27" fillId="0" borderId="24" xfId="7" applyFont="1" applyBorder="1"/>
    <xf numFmtId="0" fontId="27" fillId="0" borderId="9" xfId="7" applyFont="1" applyBorder="1"/>
    <xf numFmtId="0" fontId="27" fillId="0" borderId="19" xfId="7" applyFont="1" applyBorder="1"/>
    <xf numFmtId="0" fontId="27" fillId="0" borderId="25" xfId="7" applyFont="1" applyBorder="1"/>
    <xf numFmtId="0" fontId="27" fillId="0" borderId="26" xfId="7" applyFont="1" applyBorder="1"/>
    <xf numFmtId="0" fontId="27" fillId="0" borderId="27" xfId="7" applyFont="1" applyBorder="1"/>
    <xf numFmtId="0" fontId="27" fillId="0" borderId="28" xfId="7" applyFont="1" applyBorder="1"/>
    <xf numFmtId="0" fontId="27" fillId="0" borderId="29" xfId="7" applyFont="1" applyBorder="1"/>
    <xf numFmtId="0" fontId="27" fillId="0" borderId="30" xfId="7" applyFont="1" applyBorder="1"/>
    <xf numFmtId="0" fontId="27" fillId="0" borderId="12" xfId="7" applyFont="1" applyBorder="1"/>
    <xf numFmtId="0" fontId="27" fillId="0" borderId="14" xfId="7" applyFont="1" applyBorder="1"/>
    <xf numFmtId="164" fontId="27" fillId="0" borderId="0" xfId="7" applyNumberFormat="1" applyFont="1"/>
    <xf numFmtId="0" fontId="27" fillId="0" borderId="1" xfId="7" applyFont="1" applyBorder="1"/>
    <xf numFmtId="0" fontId="27" fillId="0" borderId="2" xfId="7" applyFont="1" applyBorder="1" applyAlignment="1">
      <alignment horizontal="right"/>
    </xf>
    <xf numFmtId="0" fontId="27" fillId="0" borderId="3" xfId="7" applyFont="1" applyBorder="1" applyAlignment="1">
      <alignment horizontal="right"/>
    </xf>
    <xf numFmtId="0" fontId="30" fillId="0" borderId="0" xfId="7" applyFont="1"/>
    <xf numFmtId="0" fontId="27" fillId="0" borderId="18" xfId="3" applyFont="1" applyBorder="1" applyAlignment="1">
      <alignment horizontal="left"/>
    </xf>
    <xf numFmtId="0" fontId="34" fillId="0" borderId="0" xfId="7" applyFont="1"/>
    <xf numFmtId="0" fontId="27" fillId="0" borderId="7" xfId="7" applyFont="1" applyBorder="1"/>
    <xf numFmtId="0" fontId="27" fillId="0" borderId="11" xfId="7" applyFont="1" applyBorder="1"/>
    <xf numFmtId="0" fontId="27" fillId="4" borderId="0" xfId="7" applyFont="1" applyFill="1"/>
    <xf numFmtId="0" fontId="27" fillId="4" borderId="0" xfId="7" applyFont="1" applyFill="1" applyAlignment="1">
      <alignment horizontal="center"/>
    </xf>
    <xf numFmtId="0" fontId="43" fillId="0" borderId="0" xfId="3" applyFont="1"/>
    <xf numFmtId="0" fontId="24" fillId="0" borderId="18" xfId="3" applyBorder="1"/>
    <xf numFmtId="0" fontId="24" fillId="0" borderId="9" xfId="3" applyBorder="1"/>
    <xf numFmtId="0" fontId="24" fillId="0" borderId="19" xfId="3" applyBorder="1"/>
    <xf numFmtId="0" fontId="24" fillId="0" borderId="7" xfId="3" applyBorder="1"/>
    <xf numFmtId="0" fontId="24" fillId="0" borderId="8" xfId="3" applyBorder="1"/>
    <xf numFmtId="0" fontId="24" fillId="0" borderId="10" xfId="3" applyBorder="1"/>
    <xf numFmtId="0" fontId="24" fillId="0" borderId="11" xfId="3" applyBorder="1"/>
    <xf numFmtId="0" fontId="24" fillId="0" borderId="12" xfId="3" applyBorder="1"/>
    <xf numFmtId="0" fontId="24" fillId="0" borderId="14" xfId="3" applyBorder="1"/>
    <xf numFmtId="15" fontId="27" fillId="0" borderId="0" xfId="7" applyNumberFormat="1" applyFont="1" applyAlignment="1">
      <alignment horizontal="center"/>
    </xf>
    <xf numFmtId="0" fontId="6" fillId="0" borderId="36" xfId="8" applyNumberFormat="1" applyFont="1" applyFill="1" applyBorder="1" applyAlignment="1"/>
    <xf numFmtId="0" fontId="6" fillId="0" borderId="0" xfId="8" applyNumberFormat="1" applyFont="1" applyFill="1" applyBorder="1" applyAlignment="1"/>
    <xf numFmtId="0" fontId="7" fillId="0" borderId="39" xfId="2" applyFont="1" applyBorder="1"/>
    <xf numFmtId="0" fontId="7" fillId="0" borderId="40" xfId="2" applyFont="1" applyBorder="1"/>
    <xf numFmtId="1" fontId="12" fillId="0" borderId="40" xfId="2" applyNumberFormat="1" applyFont="1" applyBorder="1"/>
    <xf numFmtId="0" fontId="7" fillId="0" borderId="40" xfId="2" applyFont="1" applyBorder="1" applyAlignment="1">
      <alignment horizontal="right"/>
    </xf>
    <xf numFmtId="0" fontId="7" fillId="0" borderId="41" xfId="2" applyFont="1" applyBorder="1" applyAlignment="1">
      <alignment horizontal="right"/>
    </xf>
    <xf numFmtId="0" fontId="7" fillId="0" borderId="32" xfId="2" applyFont="1" applyBorder="1"/>
    <xf numFmtId="0" fontId="7" fillId="0" borderId="42" xfId="2" applyFont="1" applyBorder="1"/>
    <xf numFmtId="0" fontId="7" fillId="0" borderId="43" xfId="2" applyFont="1" applyBorder="1"/>
    <xf numFmtId="0" fontId="7" fillId="0" borderId="44" xfId="2" applyFont="1" applyBorder="1"/>
    <xf numFmtId="0" fontId="7" fillId="0" borderId="45" xfId="2" applyFont="1" applyBorder="1" applyAlignment="1">
      <alignment horizontal="right"/>
    </xf>
    <xf numFmtId="0" fontId="7" fillId="0" borderId="46" xfId="2" applyFont="1" applyBorder="1" applyAlignment="1">
      <alignment horizontal="right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2" fillId="0" borderId="44" xfId="2" applyFont="1" applyBorder="1" applyAlignment="1">
      <alignment horizontal="center"/>
    </xf>
    <xf numFmtId="0" fontId="7" fillId="0" borderId="45" xfId="5" applyFont="1" applyBorder="1"/>
    <xf numFmtId="0" fontId="7" fillId="0" borderId="45" xfId="5" applyFont="1" applyBorder="1" applyAlignment="1">
      <alignment horizontal="right"/>
    </xf>
    <xf numFmtId="0" fontId="7" fillId="0" borderId="46" xfId="5" applyFont="1" applyBorder="1" applyAlignment="1">
      <alignment horizontal="right"/>
    </xf>
    <xf numFmtId="0" fontId="7" fillId="0" borderId="47" xfId="5" applyFont="1" applyBorder="1" applyAlignment="1">
      <alignment horizontal="center"/>
    </xf>
    <xf numFmtId="0" fontId="16" fillId="0" borderId="0" xfId="5" applyFont="1"/>
    <xf numFmtId="0" fontId="7" fillId="0" borderId="45" xfId="2" applyFont="1" applyBorder="1"/>
    <xf numFmtId="0" fontId="19" fillId="0" borderId="12" xfId="2" applyFont="1" applyBorder="1"/>
    <xf numFmtId="0" fontId="7" fillId="0" borderId="44" xfId="2" applyFont="1" applyBorder="1" applyAlignment="1">
      <alignment horizontal="center"/>
    </xf>
    <xf numFmtId="0" fontId="12" fillId="0" borderId="0" xfId="2" applyFont="1"/>
    <xf numFmtId="0" fontId="45" fillId="0" borderId="9" xfId="2" applyFont="1" applyBorder="1"/>
    <xf numFmtId="0" fontId="45" fillId="0" borderId="12" xfId="2" applyFont="1" applyBorder="1"/>
    <xf numFmtId="0" fontId="45" fillId="0" borderId="14" xfId="2" applyFont="1" applyBorder="1"/>
    <xf numFmtId="0" fontId="7" fillId="0" borderId="0" xfId="0" applyFont="1" applyAlignment="1">
      <alignment horizontal="left"/>
    </xf>
    <xf numFmtId="0" fontId="7" fillId="0" borderId="48" xfId="2" applyFont="1" applyBorder="1"/>
    <xf numFmtId="0" fontId="7" fillId="0" borderId="49" xfId="2" applyFont="1" applyBorder="1"/>
    <xf numFmtId="165" fontId="46" fillId="0" borderId="8" xfId="0" applyNumberFormat="1" applyFont="1" applyBorder="1" applyAlignment="1">
      <alignment horizontal="right"/>
    </xf>
    <xf numFmtId="165" fontId="7" fillId="0" borderId="41" xfId="2" applyNumberFormat="1" applyFont="1" applyBorder="1" applyAlignment="1">
      <alignment horizontal="right"/>
    </xf>
    <xf numFmtId="165" fontId="7" fillId="0" borderId="10" xfId="2" applyNumberFormat="1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165" fontId="46" fillId="0" borderId="9" xfId="2" applyNumberFormat="1" applyFont="1" applyBorder="1"/>
    <xf numFmtId="0" fontId="21" fillId="0" borderId="44" xfId="2" applyFont="1" applyBorder="1" applyAlignment="1">
      <alignment horizontal="center"/>
    </xf>
    <xf numFmtId="0" fontId="22" fillId="0" borderId="45" xfId="2" applyFont="1" applyBorder="1"/>
    <xf numFmtId="0" fontId="22" fillId="0" borderId="48" xfId="2" applyFont="1" applyBorder="1"/>
    <xf numFmtId="0" fontId="22" fillId="0" borderId="40" xfId="2" applyFont="1" applyBorder="1"/>
    <xf numFmtId="0" fontId="22" fillId="0" borderId="49" xfId="2" applyFont="1" applyBorder="1"/>
    <xf numFmtId="0" fontId="22" fillId="0" borderId="45" xfId="2" applyFont="1" applyBorder="1" applyAlignment="1">
      <alignment horizontal="right"/>
    </xf>
    <xf numFmtId="0" fontId="22" fillId="0" borderId="46" xfId="2" applyFont="1" applyBorder="1" applyAlignment="1">
      <alignment horizontal="right"/>
    </xf>
    <xf numFmtId="0" fontId="22" fillId="0" borderId="9" xfId="2" applyFont="1" applyBorder="1"/>
    <xf numFmtId="165" fontId="7" fillId="0" borderId="0" xfId="0" applyNumberFormat="1" applyFont="1"/>
    <xf numFmtId="0" fontId="22" fillId="0" borderId="10" xfId="2" applyFont="1" applyBorder="1"/>
    <xf numFmtId="0" fontId="7" fillId="0" borderId="0" xfId="2" applyFont="1" applyAlignment="1">
      <alignment horizontal="right"/>
    </xf>
    <xf numFmtId="165" fontId="14" fillId="2" borderId="8" xfId="0" applyNumberFormat="1" applyFont="1" applyFill="1" applyBorder="1" applyAlignment="1">
      <alignment horizontal="right"/>
    </xf>
    <xf numFmtId="1" fontId="7" fillId="0" borderId="40" xfId="2" applyNumberFormat="1" applyFont="1" applyBorder="1"/>
    <xf numFmtId="165" fontId="47" fillId="0" borderId="41" xfId="0" applyNumberFormat="1" applyFont="1" applyBorder="1" applyAlignment="1">
      <alignment horizontal="center" vertical="center"/>
    </xf>
    <xf numFmtId="165" fontId="47" fillId="0" borderId="50" xfId="0" applyNumberFormat="1" applyFont="1" applyBorder="1" applyAlignment="1">
      <alignment horizontal="center" vertical="center"/>
    </xf>
    <xf numFmtId="165" fontId="47" fillId="2" borderId="50" xfId="0" applyNumberFormat="1" applyFont="1" applyFill="1" applyBorder="1" applyAlignment="1">
      <alignment horizontal="center" vertical="center"/>
    </xf>
    <xf numFmtId="0" fontId="7" fillId="0" borderId="47" xfId="2" applyFont="1" applyBorder="1" applyAlignment="1">
      <alignment horizontal="center"/>
    </xf>
    <xf numFmtId="0" fontId="7" fillId="0" borderId="51" xfId="2" applyFont="1" applyBorder="1" applyAlignment="1">
      <alignment horizontal="center"/>
    </xf>
    <xf numFmtId="0" fontId="7" fillId="0" borderId="52" xfId="0" applyFont="1" applyBorder="1" applyAlignment="1">
      <alignment horizontal="left"/>
    </xf>
    <xf numFmtId="0" fontId="7" fillId="0" borderId="52" xfId="2" applyFont="1" applyBorder="1"/>
    <xf numFmtId="0" fontId="7" fillId="0" borderId="53" xfId="2" applyFont="1" applyBorder="1"/>
    <xf numFmtId="0" fontId="7" fillId="0" borderId="54" xfId="2" applyFont="1" applyBorder="1"/>
    <xf numFmtId="0" fontId="14" fillId="0" borderId="54" xfId="0" applyFont="1" applyBorder="1"/>
    <xf numFmtId="0" fontId="7" fillId="0" borderId="55" xfId="2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7" fillId="0" borderId="56" xfId="0" applyFont="1" applyBorder="1" applyAlignment="1">
      <alignment horizontal="left"/>
    </xf>
    <xf numFmtId="0" fontId="7" fillId="0" borderId="56" xfId="2" applyFont="1" applyBorder="1"/>
    <xf numFmtId="0" fontId="14" fillId="0" borderId="58" xfId="0" applyFont="1" applyBorder="1" applyAlignment="1">
      <alignment horizontal="center"/>
    </xf>
    <xf numFmtId="0" fontId="7" fillId="0" borderId="59" xfId="0" applyFont="1" applyBorder="1" applyAlignment="1">
      <alignment horizontal="left"/>
    </xf>
    <xf numFmtId="0" fontId="14" fillId="0" borderId="59" xfId="0" applyFont="1" applyBorder="1"/>
    <xf numFmtId="0" fontId="7" fillId="0" borderId="59" xfId="2" applyFont="1" applyBorder="1"/>
    <xf numFmtId="0" fontId="14" fillId="0" borderId="60" xfId="0" applyFont="1" applyBorder="1"/>
    <xf numFmtId="0" fontId="7" fillId="0" borderId="58" xfId="2" applyFont="1" applyBorder="1" applyAlignment="1">
      <alignment horizontal="center"/>
    </xf>
    <xf numFmtId="0" fontId="7" fillId="0" borderId="61" xfId="2" applyFont="1" applyBorder="1" applyAlignment="1">
      <alignment horizontal="center"/>
    </xf>
    <xf numFmtId="0" fontId="7" fillId="0" borderId="62" xfId="0" applyFont="1" applyBorder="1" applyAlignment="1">
      <alignment horizontal="left"/>
    </xf>
    <xf numFmtId="0" fontId="14" fillId="0" borderId="62" xfId="0" applyFont="1" applyBorder="1"/>
    <xf numFmtId="0" fontId="7" fillId="0" borderId="62" xfId="2" applyFont="1" applyBorder="1"/>
    <xf numFmtId="0" fontId="14" fillId="0" borderId="63" xfId="0" applyFont="1" applyBorder="1"/>
    <xf numFmtId="0" fontId="14" fillId="0" borderId="51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22" fillId="0" borderId="47" xfId="2" applyFont="1" applyBorder="1" applyAlignment="1">
      <alignment horizontal="center"/>
    </xf>
    <xf numFmtId="0" fontId="22" fillId="0" borderId="51" xfId="2" applyFont="1" applyBorder="1" applyAlignment="1">
      <alignment horizontal="center"/>
    </xf>
    <xf numFmtId="0" fontId="15" fillId="0" borderId="52" xfId="0" applyFont="1" applyBorder="1" applyAlignment="1">
      <alignment horizontal="left"/>
    </xf>
    <xf numFmtId="165" fontId="22" fillId="0" borderId="52" xfId="2" applyNumberFormat="1" applyFont="1" applyBorder="1" applyAlignment="1">
      <alignment horizontal="right"/>
    </xf>
    <xf numFmtId="0" fontId="22" fillId="0" borderId="53" xfId="2" applyFont="1" applyBorder="1"/>
    <xf numFmtId="0" fontId="22" fillId="0" borderId="54" xfId="2" applyFont="1" applyBorder="1"/>
    <xf numFmtId="165" fontId="14" fillId="0" borderId="52" xfId="0" applyNumberFormat="1" applyFont="1" applyBorder="1" applyAlignment="1">
      <alignment horizontal="right"/>
    </xf>
    <xf numFmtId="165" fontId="7" fillId="0" borderId="52" xfId="2" applyNumberFormat="1" applyFont="1" applyBorder="1" applyAlignment="1">
      <alignment horizontal="right"/>
    </xf>
    <xf numFmtId="165" fontId="7" fillId="0" borderId="56" xfId="2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5" fontId="7" fillId="0" borderId="59" xfId="2" applyNumberFormat="1" applyFont="1" applyBorder="1" applyAlignment="1">
      <alignment horizontal="right"/>
    </xf>
    <xf numFmtId="165" fontId="14" fillId="0" borderId="62" xfId="0" applyNumberFormat="1" applyFont="1" applyBorder="1" applyAlignment="1">
      <alignment horizontal="right"/>
    </xf>
    <xf numFmtId="165" fontId="7" fillId="0" borderId="62" xfId="2" applyNumberFormat="1" applyFont="1" applyBorder="1" applyAlignment="1">
      <alignment horizontal="right"/>
    </xf>
    <xf numFmtId="0" fontId="13" fillId="0" borderId="59" xfId="0" applyFont="1" applyBorder="1" applyAlignment="1">
      <alignment horizontal="left"/>
    </xf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0" fontId="0" fillId="0" borderId="0" xfId="0" applyNumberFormat="1"/>
    <xf numFmtId="0" fontId="7" fillId="0" borderId="0" xfId="2" applyNumberFormat="1" applyFont="1"/>
    <xf numFmtId="0" fontId="7" fillId="0" borderId="52" xfId="0" applyFont="1" applyBorder="1"/>
    <xf numFmtId="0" fontId="7" fillId="0" borderId="54" xfId="0" applyFont="1" applyBorder="1"/>
    <xf numFmtId="0" fontId="14" fillId="0" borderId="55" xfId="0" applyFont="1" applyBorder="1" applyAlignment="1">
      <alignment horizontal="center"/>
    </xf>
    <xf numFmtId="0" fontId="14" fillId="0" borderId="56" xfId="0" applyFont="1" applyBorder="1"/>
    <xf numFmtId="0" fontId="7" fillId="0" borderId="59" xfId="0" applyFont="1" applyBorder="1"/>
    <xf numFmtId="0" fontId="14" fillId="0" borderId="57" xfId="0" applyFont="1" applyBorder="1"/>
    <xf numFmtId="0" fontId="7" fillId="0" borderId="60" xfId="0" applyFont="1" applyBorder="1"/>
    <xf numFmtId="0" fontId="22" fillId="0" borderId="6" xfId="2" applyFont="1" applyBorder="1"/>
    <xf numFmtId="0" fontId="14" fillId="0" borderId="47" xfId="0" applyFont="1" applyBorder="1" applyAlignment="1">
      <alignment horizontal="center"/>
    </xf>
    <xf numFmtId="165" fontId="22" fillId="2" borderId="52" xfId="2" applyNumberFormat="1" applyFont="1" applyFill="1" applyBorder="1" applyAlignment="1">
      <alignment horizontal="right"/>
    </xf>
    <xf numFmtId="165" fontId="14" fillId="0" borderId="56" xfId="0" applyNumberFormat="1" applyFont="1" applyBorder="1" applyAlignment="1">
      <alignment horizontal="right"/>
    </xf>
    <xf numFmtId="0" fontId="7" fillId="0" borderId="63" xfId="0" applyFont="1" applyBorder="1"/>
    <xf numFmtId="0" fontId="44" fillId="0" borderId="5" xfId="2" applyFont="1" applyBorder="1"/>
    <xf numFmtId="164" fontId="7" fillId="0" borderId="18" xfId="2" applyNumberFormat="1" applyFont="1" applyBorder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" fillId="0" borderId="0" xfId="1"/>
    <xf numFmtId="0" fontId="1" fillId="0" borderId="64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EB3BF8DC-ADA3-41BE-B048-DE6064E9A06C}"/>
    <cellStyle name="Hyperlink" xfId="1" builtinId="8"/>
    <cellStyle name="Normal" xfId="0" builtinId="0"/>
    <cellStyle name="Normal 2" xfId="6" xr:uid="{1E646277-F073-4F75-8846-124B2CAF021B}"/>
    <cellStyle name="Normal 2 2" xfId="7" xr:uid="{7CD292AF-642C-4418-9429-0B206E55B7DF}"/>
    <cellStyle name="Normal 2 2 2" xfId="2" xr:uid="{2BB499B8-DFA2-483E-82C5-316CBAB56E50}"/>
    <cellStyle name="Normal 2 3" xfId="8" xr:uid="{ECF2121A-8C53-43D3-A8A7-E50031A6A29C}"/>
    <cellStyle name="Normal 3" xfId="3" xr:uid="{9334C684-E413-4D93-AB51-D5700984AD0F}"/>
    <cellStyle name="Normal 3 2" xfId="5" xr:uid="{70519FEF-C616-4113-93E9-0D0A93C84E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AFB6-1E9A-42A6-A16E-FA871CBF83E5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98" t="s">
        <v>1440</v>
      </c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8"/>
      <c r="U1" s="498"/>
      <c r="V1" s="498"/>
      <c r="W1" s="498"/>
      <c r="X1" s="498"/>
      <c r="Y1" s="498"/>
    </row>
    <row r="2" spans="2:25" ht="18.75" x14ac:dyDescent="0.3">
      <c r="B2" s="499" t="s">
        <v>1512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</row>
    <row r="3" spans="2:25" ht="15.75" x14ac:dyDescent="0.25">
      <c r="B3" s="500" t="s">
        <v>1441</v>
      </c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</row>
    <row r="5" spans="2:25" x14ac:dyDescent="0.25">
      <c r="B5" s="501" t="s">
        <v>1442</v>
      </c>
      <c r="C5" s="501" t="s">
        <v>1443</v>
      </c>
      <c r="D5" s="501" t="s">
        <v>1444</v>
      </c>
      <c r="E5" s="501" t="s">
        <v>1445</v>
      </c>
      <c r="F5" s="501" t="s">
        <v>1446</v>
      </c>
      <c r="G5" s="501" t="s">
        <v>1447</v>
      </c>
      <c r="H5" s="501" t="s">
        <v>1448</v>
      </c>
      <c r="I5" s="501" t="s">
        <v>1449</v>
      </c>
      <c r="J5" s="501" t="s">
        <v>1450</v>
      </c>
      <c r="K5" s="501" t="s">
        <v>1451</v>
      </c>
      <c r="L5" s="501" t="s">
        <v>1452</v>
      </c>
      <c r="M5" s="502"/>
      <c r="N5" s="503"/>
      <c r="O5" s="501" t="s">
        <v>1453</v>
      </c>
      <c r="P5" s="501" t="s">
        <v>1443</v>
      </c>
      <c r="Q5" s="501" t="s">
        <v>1444</v>
      </c>
      <c r="R5" s="501" t="s">
        <v>1445</v>
      </c>
      <c r="S5" s="503"/>
      <c r="T5" s="503"/>
      <c r="U5" s="503"/>
      <c r="V5" s="503"/>
      <c r="W5" s="503"/>
      <c r="X5" s="503"/>
      <c r="Y5" s="503"/>
    </row>
    <row r="6" spans="2:25" x14ac:dyDescent="0.25">
      <c r="B6" s="503"/>
      <c r="C6" s="501" t="s">
        <v>1454</v>
      </c>
      <c r="D6" s="501" t="s">
        <v>1455</v>
      </c>
      <c r="E6" s="501" t="s">
        <v>1456</v>
      </c>
      <c r="F6" s="501" t="s">
        <v>1457</v>
      </c>
      <c r="G6" s="501" t="s">
        <v>1458</v>
      </c>
      <c r="H6" s="501" t="s">
        <v>1459</v>
      </c>
      <c r="I6" s="501" t="s">
        <v>1460</v>
      </c>
      <c r="J6" s="501" t="s">
        <v>1461</v>
      </c>
      <c r="K6" s="503"/>
      <c r="L6" s="503"/>
      <c r="M6" s="502"/>
      <c r="N6" s="503"/>
      <c r="O6" s="501" t="s">
        <v>1462</v>
      </c>
      <c r="P6" s="501" t="s">
        <v>1443</v>
      </c>
      <c r="Q6" s="501" t="s">
        <v>1444</v>
      </c>
      <c r="R6" s="501" t="s">
        <v>1445</v>
      </c>
      <c r="S6" s="501" t="s">
        <v>1446</v>
      </c>
      <c r="T6" s="501" t="s">
        <v>1447</v>
      </c>
      <c r="U6" s="501" t="s">
        <v>1448</v>
      </c>
      <c r="V6" s="503"/>
      <c r="W6" s="503"/>
      <c r="X6" s="503"/>
      <c r="Y6" s="503"/>
    </row>
    <row r="7" spans="2:25" x14ac:dyDescent="0.25">
      <c r="B7" s="501" t="s">
        <v>1463</v>
      </c>
      <c r="C7" s="501" t="s">
        <v>1443</v>
      </c>
      <c r="D7" s="503"/>
      <c r="E7" s="503"/>
      <c r="F7" s="503"/>
      <c r="G7" s="503"/>
      <c r="H7" s="503"/>
      <c r="I7" s="503"/>
      <c r="J7" s="503"/>
      <c r="K7" s="503"/>
      <c r="L7" s="503"/>
      <c r="M7" s="502"/>
      <c r="N7" s="503"/>
      <c r="O7" s="501" t="s">
        <v>1464</v>
      </c>
      <c r="P7" s="501" t="s">
        <v>1443</v>
      </c>
      <c r="Q7" s="501" t="s">
        <v>1444</v>
      </c>
      <c r="R7" s="503"/>
      <c r="S7" s="503"/>
      <c r="T7" s="503"/>
      <c r="U7" s="503"/>
      <c r="V7" s="503"/>
      <c r="W7" s="503"/>
      <c r="X7" s="503"/>
      <c r="Y7" s="503"/>
    </row>
    <row r="8" spans="2:25" x14ac:dyDescent="0.25">
      <c r="B8" s="501" t="s">
        <v>1465</v>
      </c>
      <c r="C8" s="501" t="s">
        <v>1443</v>
      </c>
      <c r="D8" s="501" t="s">
        <v>1444</v>
      </c>
      <c r="E8" s="501" t="s">
        <v>1445</v>
      </c>
      <c r="F8" s="501" t="s">
        <v>1446</v>
      </c>
      <c r="G8" s="503"/>
      <c r="H8" s="503"/>
      <c r="I8" s="503"/>
      <c r="J8" s="503"/>
      <c r="K8" s="503"/>
      <c r="L8" s="503"/>
      <c r="M8" s="502"/>
      <c r="N8" s="503"/>
      <c r="O8" s="501" t="s">
        <v>1466</v>
      </c>
      <c r="P8" s="501" t="s">
        <v>1443</v>
      </c>
      <c r="Q8" s="501" t="s">
        <v>1444</v>
      </c>
      <c r="R8" s="501" t="s">
        <v>1445</v>
      </c>
      <c r="S8" s="501" t="s">
        <v>1446</v>
      </c>
      <c r="T8" s="501" t="s">
        <v>1447</v>
      </c>
      <c r="U8" s="501" t="s">
        <v>1448</v>
      </c>
      <c r="V8" s="501" t="s">
        <v>1449</v>
      </c>
      <c r="W8" s="501" t="s">
        <v>1450</v>
      </c>
      <c r="X8" s="503"/>
      <c r="Y8" s="503"/>
    </row>
    <row r="9" spans="2:25" x14ac:dyDescent="0.25">
      <c r="B9" s="501" t="s">
        <v>1467</v>
      </c>
      <c r="C9" s="501" t="s">
        <v>1443</v>
      </c>
      <c r="D9" s="501" t="s">
        <v>1444</v>
      </c>
      <c r="E9" s="501" t="s">
        <v>1445</v>
      </c>
      <c r="F9" s="503"/>
      <c r="G9" s="503"/>
      <c r="H9" s="503"/>
      <c r="I9" s="503"/>
      <c r="J9" s="503"/>
      <c r="K9" s="503"/>
      <c r="L9" s="503"/>
      <c r="M9" s="502"/>
      <c r="N9" s="503"/>
      <c r="O9" s="501" t="s">
        <v>1468</v>
      </c>
      <c r="P9" s="501" t="s">
        <v>1443</v>
      </c>
      <c r="Q9" s="501" t="s">
        <v>1444</v>
      </c>
      <c r="R9" s="503"/>
      <c r="S9" s="503"/>
      <c r="T9" s="503"/>
      <c r="U9" s="503"/>
      <c r="V9" s="503"/>
      <c r="W9" s="503"/>
      <c r="X9" s="503"/>
      <c r="Y9" s="503"/>
    </row>
    <row r="10" spans="2:25" x14ac:dyDescent="0.25">
      <c r="B10" s="501" t="s">
        <v>1469</v>
      </c>
      <c r="C10" s="501" t="s">
        <v>1443</v>
      </c>
      <c r="D10" s="501" t="s">
        <v>1444</v>
      </c>
      <c r="E10" s="501" t="s">
        <v>1445</v>
      </c>
      <c r="F10" s="503"/>
      <c r="G10" s="503"/>
      <c r="H10" s="503"/>
      <c r="I10" s="503"/>
      <c r="J10" s="503"/>
      <c r="K10" s="503"/>
      <c r="L10" s="503"/>
      <c r="M10" s="502"/>
      <c r="N10" s="503"/>
      <c r="O10" s="501" t="s">
        <v>1470</v>
      </c>
      <c r="P10" s="501" t="s">
        <v>1443</v>
      </c>
      <c r="Q10" s="501" t="s">
        <v>1444</v>
      </c>
      <c r="R10" s="501" t="s">
        <v>1445</v>
      </c>
      <c r="S10" s="501" t="s">
        <v>1446</v>
      </c>
      <c r="T10" s="503"/>
      <c r="U10" s="503"/>
      <c r="V10" s="503"/>
      <c r="W10" s="503"/>
      <c r="X10" s="503"/>
      <c r="Y10" s="503"/>
    </row>
    <row r="11" spans="2:25" x14ac:dyDescent="0.25">
      <c r="B11" s="501" t="s">
        <v>1471</v>
      </c>
      <c r="C11" s="501" t="s">
        <v>1443</v>
      </c>
      <c r="D11" s="501" t="s">
        <v>1444</v>
      </c>
      <c r="E11" s="501" t="s">
        <v>1445</v>
      </c>
      <c r="F11" s="501" t="s">
        <v>1446</v>
      </c>
      <c r="G11" s="503"/>
      <c r="H11" s="503"/>
      <c r="I11" s="503"/>
      <c r="J11" s="503"/>
      <c r="K11" s="503"/>
      <c r="L11" s="503"/>
      <c r="M11" s="502"/>
      <c r="N11" s="503"/>
      <c r="O11" s="501" t="s">
        <v>1472</v>
      </c>
      <c r="P11" s="501" t="s">
        <v>1443</v>
      </c>
      <c r="Q11" s="503"/>
      <c r="R11" s="503"/>
      <c r="S11" s="503"/>
      <c r="T11" s="503"/>
      <c r="U11" s="503"/>
      <c r="V11" s="503"/>
      <c r="W11" s="503"/>
      <c r="X11" s="503"/>
      <c r="Y11" s="503"/>
    </row>
    <row r="12" spans="2:25" x14ac:dyDescent="0.25">
      <c r="B12" s="501" t="s">
        <v>1473</v>
      </c>
      <c r="C12" s="501" t="s">
        <v>1443</v>
      </c>
      <c r="D12" s="503"/>
      <c r="E12" s="503"/>
      <c r="F12" s="503"/>
      <c r="G12" s="503"/>
      <c r="H12" s="503"/>
      <c r="I12" s="503"/>
      <c r="J12" s="503"/>
      <c r="K12" s="503"/>
      <c r="L12" s="503"/>
      <c r="M12" s="502"/>
      <c r="N12" s="503"/>
      <c r="O12" s="501" t="s">
        <v>1474</v>
      </c>
      <c r="P12" s="501" t="s">
        <v>1443</v>
      </c>
      <c r="Q12" s="501" t="s">
        <v>1444</v>
      </c>
      <c r="R12" s="501" t="s">
        <v>1445</v>
      </c>
      <c r="S12" s="501" t="s">
        <v>1446</v>
      </c>
      <c r="T12" s="503"/>
      <c r="U12" s="503"/>
      <c r="V12" s="503"/>
      <c r="W12" s="503"/>
      <c r="X12" s="503"/>
      <c r="Y12" s="503"/>
    </row>
    <row r="13" spans="2:25" x14ac:dyDescent="0.25">
      <c r="B13" s="501" t="s">
        <v>1475</v>
      </c>
      <c r="C13" s="501" t="s">
        <v>1443</v>
      </c>
      <c r="D13" s="503"/>
      <c r="E13" s="503"/>
      <c r="F13" s="503"/>
      <c r="G13" s="503"/>
      <c r="H13" s="503"/>
      <c r="I13" s="503"/>
      <c r="J13" s="503"/>
      <c r="K13" s="503"/>
      <c r="L13" s="503"/>
      <c r="M13" s="502"/>
      <c r="N13" s="503"/>
      <c r="O13" s="501" t="s">
        <v>1476</v>
      </c>
      <c r="P13" s="501" t="s">
        <v>1443</v>
      </c>
      <c r="Q13" s="503"/>
      <c r="R13" s="503"/>
      <c r="S13" s="503"/>
      <c r="T13" s="503"/>
      <c r="U13" s="503"/>
      <c r="V13" s="503"/>
      <c r="W13" s="503"/>
      <c r="X13" s="503"/>
      <c r="Y13" s="503"/>
    </row>
    <row r="14" spans="2:25" x14ac:dyDescent="0.25">
      <c r="B14" s="501" t="s">
        <v>1477</v>
      </c>
      <c r="C14" s="501" t="s">
        <v>1443</v>
      </c>
      <c r="D14" s="501" t="s">
        <v>1444</v>
      </c>
      <c r="E14" s="503"/>
      <c r="F14" s="503"/>
      <c r="G14" s="503"/>
      <c r="H14" s="503"/>
      <c r="I14" s="503"/>
      <c r="J14" s="503"/>
      <c r="K14" s="503"/>
      <c r="L14" s="503"/>
      <c r="M14" s="502"/>
      <c r="N14" s="503"/>
      <c r="O14" s="501" t="s">
        <v>1478</v>
      </c>
      <c r="P14" s="501" t="s">
        <v>1443</v>
      </c>
      <c r="Q14" s="503"/>
      <c r="R14" s="503"/>
      <c r="S14" s="503"/>
      <c r="T14" s="503"/>
      <c r="U14" s="503"/>
      <c r="V14" s="503"/>
      <c r="W14" s="503"/>
      <c r="X14" s="503"/>
      <c r="Y14" s="503"/>
    </row>
    <row r="15" spans="2:25" x14ac:dyDescent="0.25">
      <c r="B15" s="501" t="s">
        <v>1479</v>
      </c>
      <c r="C15" s="501" t="s">
        <v>1443</v>
      </c>
      <c r="D15" s="501" t="s">
        <v>1444</v>
      </c>
      <c r="E15" s="501" t="s">
        <v>1445</v>
      </c>
      <c r="F15" s="501" t="s">
        <v>1446</v>
      </c>
      <c r="G15" s="501" t="s">
        <v>1447</v>
      </c>
      <c r="H15" s="503"/>
      <c r="I15" s="503"/>
      <c r="J15" s="503"/>
      <c r="K15" s="503"/>
      <c r="L15" s="503"/>
      <c r="M15" s="502"/>
      <c r="N15" s="503"/>
      <c r="O15" s="501" t="s">
        <v>1480</v>
      </c>
      <c r="P15" s="501" t="s">
        <v>1443</v>
      </c>
      <c r="Q15" s="501" t="s">
        <v>1444</v>
      </c>
      <c r="R15" s="503"/>
      <c r="S15" s="503"/>
      <c r="T15" s="503"/>
      <c r="U15" s="503"/>
      <c r="V15" s="503"/>
      <c r="W15" s="503"/>
      <c r="X15" s="503"/>
      <c r="Y15" s="503"/>
    </row>
    <row r="16" spans="2:25" x14ac:dyDescent="0.25">
      <c r="B16" s="501" t="s">
        <v>1481</v>
      </c>
      <c r="C16" s="501" t="s">
        <v>1443</v>
      </c>
      <c r="D16" s="503"/>
      <c r="E16" s="503"/>
      <c r="F16" s="503"/>
      <c r="G16" s="503"/>
      <c r="H16" s="503"/>
      <c r="I16" s="503"/>
      <c r="J16" s="503"/>
      <c r="K16" s="503"/>
      <c r="L16" s="503"/>
      <c r="M16" s="502"/>
      <c r="N16" s="503"/>
      <c r="O16" s="501" t="s">
        <v>1482</v>
      </c>
      <c r="P16" s="501" t="s">
        <v>1443</v>
      </c>
      <c r="Q16" s="503"/>
      <c r="R16" s="503"/>
      <c r="S16" s="503"/>
      <c r="T16" s="503"/>
      <c r="U16" s="503"/>
      <c r="V16" s="503"/>
      <c r="W16" s="503"/>
      <c r="X16" s="503"/>
      <c r="Y16" s="503"/>
    </row>
    <row r="17" spans="2:25" x14ac:dyDescent="0.25">
      <c r="B17" s="501" t="s">
        <v>1483</v>
      </c>
      <c r="C17" s="501" t="s">
        <v>1443</v>
      </c>
      <c r="D17" s="503"/>
      <c r="E17" s="503"/>
      <c r="F17" s="503"/>
      <c r="G17" s="503"/>
      <c r="H17" s="503"/>
      <c r="I17" s="503"/>
      <c r="J17" s="503"/>
      <c r="K17" s="503"/>
      <c r="L17" s="503"/>
      <c r="M17" s="502"/>
      <c r="N17" s="503"/>
      <c r="O17" s="501" t="s">
        <v>1484</v>
      </c>
      <c r="P17" s="501" t="s">
        <v>1443</v>
      </c>
      <c r="Q17" s="503"/>
      <c r="R17" s="503"/>
      <c r="S17" s="503"/>
      <c r="T17" s="503"/>
      <c r="U17" s="503"/>
      <c r="V17" s="503"/>
      <c r="W17" s="503"/>
      <c r="X17" s="503"/>
      <c r="Y17" s="503"/>
    </row>
    <row r="18" spans="2:25" x14ac:dyDescent="0.25">
      <c r="B18" s="501" t="s">
        <v>1485</v>
      </c>
      <c r="C18" s="501" t="s">
        <v>1443</v>
      </c>
      <c r="D18" s="501" t="s">
        <v>1444</v>
      </c>
      <c r="E18" s="501" t="s">
        <v>1445</v>
      </c>
      <c r="F18" s="501" t="s">
        <v>1446</v>
      </c>
      <c r="G18" s="501" t="s">
        <v>1447</v>
      </c>
      <c r="H18" s="503"/>
      <c r="I18" s="503"/>
      <c r="J18" s="503"/>
      <c r="K18" s="503"/>
      <c r="L18" s="503"/>
      <c r="M18" s="502"/>
      <c r="N18" s="503"/>
      <c r="O18" s="501" t="s">
        <v>1486</v>
      </c>
      <c r="P18" s="501" t="s">
        <v>1443</v>
      </c>
      <c r="Q18" s="501" t="s">
        <v>1444</v>
      </c>
      <c r="R18" s="503"/>
      <c r="S18" s="503"/>
      <c r="T18" s="503"/>
      <c r="U18" s="503"/>
      <c r="V18" s="503"/>
      <c r="W18" s="503"/>
      <c r="X18" s="503"/>
      <c r="Y18" s="503"/>
    </row>
    <row r="19" spans="2:25" x14ac:dyDescent="0.25">
      <c r="B19" s="501" t="s">
        <v>1487</v>
      </c>
      <c r="C19" s="501" t="s">
        <v>1443</v>
      </c>
      <c r="D19" s="501" t="s">
        <v>1444</v>
      </c>
      <c r="E19" s="503"/>
      <c r="F19" s="503"/>
      <c r="G19" s="503"/>
      <c r="H19" s="503"/>
      <c r="I19" s="503"/>
      <c r="J19" s="503"/>
      <c r="K19" s="503"/>
      <c r="L19" s="503"/>
      <c r="M19" s="502"/>
      <c r="N19" s="503"/>
      <c r="O19" s="501" t="s">
        <v>1488</v>
      </c>
      <c r="P19" s="501" t="s">
        <v>1443</v>
      </c>
      <c r="Q19" s="503"/>
      <c r="R19" s="503"/>
      <c r="S19" s="503"/>
      <c r="T19" s="503"/>
      <c r="U19" s="503"/>
      <c r="V19" s="503"/>
      <c r="W19" s="503"/>
      <c r="X19" s="503"/>
      <c r="Y19" s="503"/>
    </row>
    <row r="20" spans="2:25" x14ac:dyDescent="0.25">
      <c r="B20" s="501" t="s">
        <v>1489</v>
      </c>
      <c r="C20" s="501" t="s">
        <v>1443</v>
      </c>
      <c r="D20" s="503"/>
      <c r="E20" s="503"/>
      <c r="F20" s="503"/>
      <c r="G20" s="503"/>
      <c r="H20" s="503"/>
      <c r="I20" s="503"/>
      <c r="J20" s="503"/>
      <c r="K20" s="503"/>
      <c r="L20" s="503"/>
      <c r="M20" s="502"/>
      <c r="N20" s="503"/>
      <c r="O20" s="501" t="s">
        <v>1490</v>
      </c>
      <c r="P20" s="501" t="s">
        <v>1443</v>
      </c>
      <c r="Q20" s="501" t="s">
        <v>1444</v>
      </c>
      <c r="R20" s="501" t="s">
        <v>1445</v>
      </c>
      <c r="S20" s="503"/>
      <c r="T20" s="503"/>
      <c r="U20" s="503"/>
      <c r="V20" s="503"/>
      <c r="W20" s="503"/>
      <c r="X20" s="503"/>
      <c r="Y20" s="503"/>
    </row>
    <row r="21" spans="2:25" x14ac:dyDescent="0.25">
      <c r="B21" s="501" t="s">
        <v>1491</v>
      </c>
      <c r="C21" s="501" t="s">
        <v>1443</v>
      </c>
      <c r="D21" s="501" t="s">
        <v>1444</v>
      </c>
      <c r="E21" s="501" t="s">
        <v>1445</v>
      </c>
      <c r="F21" s="501" t="s">
        <v>1446</v>
      </c>
      <c r="G21" s="501" t="s">
        <v>1447</v>
      </c>
      <c r="H21" s="501" t="s">
        <v>1448</v>
      </c>
      <c r="I21" s="501" t="s">
        <v>1449</v>
      </c>
      <c r="J21" s="501" t="s">
        <v>1450</v>
      </c>
      <c r="K21" s="501" t="s">
        <v>1451</v>
      </c>
      <c r="L21" s="501" t="s">
        <v>1452</v>
      </c>
      <c r="M21" s="502"/>
      <c r="N21" s="503"/>
      <c r="O21" s="501" t="s">
        <v>1492</v>
      </c>
      <c r="P21" s="501" t="s">
        <v>1443</v>
      </c>
      <c r="Q21" s="501" t="s">
        <v>1444</v>
      </c>
      <c r="R21" s="501" t="s">
        <v>1445</v>
      </c>
      <c r="S21" s="501" t="s">
        <v>1446</v>
      </c>
      <c r="T21" s="501" t="s">
        <v>1447</v>
      </c>
      <c r="U21" s="501" t="s">
        <v>1448</v>
      </c>
      <c r="V21" s="501" t="s">
        <v>1449</v>
      </c>
      <c r="W21" s="501" t="s">
        <v>1450</v>
      </c>
      <c r="X21" s="501" t="s">
        <v>1451</v>
      </c>
      <c r="Y21" s="503"/>
    </row>
    <row r="22" spans="2:25" x14ac:dyDescent="0.25">
      <c r="B22" s="501" t="s">
        <v>1493</v>
      </c>
      <c r="C22" s="501" t="s">
        <v>1443</v>
      </c>
      <c r="D22" s="501" t="s">
        <v>1444</v>
      </c>
      <c r="E22" s="501" t="s">
        <v>1445</v>
      </c>
      <c r="F22" s="503"/>
      <c r="G22" s="503"/>
      <c r="H22" s="503"/>
      <c r="I22" s="503"/>
      <c r="J22" s="503"/>
      <c r="K22" s="503"/>
      <c r="L22" s="503"/>
      <c r="M22" s="502"/>
      <c r="N22" s="503"/>
      <c r="O22" s="501" t="s">
        <v>1494</v>
      </c>
      <c r="P22" s="501" t="s">
        <v>1443</v>
      </c>
      <c r="Q22" s="503"/>
      <c r="R22" s="503"/>
      <c r="S22" s="503"/>
      <c r="T22" s="503"/>
      <c r="U22" s="503"/>
      <c r="V22" s="503"/>
      <c r="W22" s="503"/>
      <c r="X22" s="503"/>
      <c r="Y22" s="503"/>
    </row>
    <row r="23" spans="2:25" x14ac:dyDescent="0.25">
      <c r="B23" s="501" t="s">
        <v>1495</v>
      </c>
      <c r="C23" s="501" t="s">
        <v>1443</v>
      </c>
      <c r="D23" s="503"/>
      <c r="E23" s="503"/>
      <c r="F23" s="503"/>
      <c r="G23" s="503"/>
      <c r="H23" s="503"/>
      <c r="I23" s="503"/>
      <c r="J23" s="503"/>
      <c r="K23" s="503"/>
      <c r="L23" s="503"/>
      <c r="M23" s="502"/>
      <c r="N23" s="503"/>
      <c r="O23" s="501" t="s">
        <v>1496</v>
      </c>
      <c r="P23" s="501" t="s">
        <v>1443</v>
      </c>
      <c r="Q23" s="503"/>
      <c r="R23" s="503"/>
      <c r="S23" s="503"/>
      <c r="T23" s="503"/>
      <c r="U23" s="503"/>
      <c r="V23" s="503"/>
      <c r="W23" s="503"/>
      <c r="X23" s="503"/>
      <c r="Y23" s="503"/>
    </row>
    <row r="24" spans="2:25" x14ac:dyDescent="0.25">
      <c r="B24" s="501" t="s">
        <v>1497</v>
      </c>
      <c r="C24" s="501" t="s">
        <v>1443</v>
      </c>
      <c r="D24" s="501" t="s">
        <v>1444</v>
      </c>
      <c r="E24" s="501" t="s">
        <v>1445</v>
      </c>
      <c r="F24" s="501" t="s">
        <v>1446</v>
      </c>
      <c r="G24" s="501" t="s">
        <v>1447</v>
      </c>
      <c r="H24" s="501" t="s">
        <v>1448</v>
      </c>
      <c r="I24" s="501" t="s">
        <v>1449</v>
      </c>
      <c r="J24" s="501" t="s">
        <v>1450</v>
      </c>
      <c r="K24" s="501" t="s">
        <v>1451</v>
      </c>
      <c r="L24" s="501" t="s">
        <v>1452</v>
      </c>
      <c r="M24" s="502"/>
      <c r="N24" s="503"/>
      <c r="O24" s="501" t="s">
        <v>1498</v>
      </c>
      <c r="P24" s="501" t="s">
        <v>1443</v>
      </c>
      <c r="Q24" s="501" t="s">
        <v>1444</v>
      </c>
      <c r="R24" s="503"/>
      <c r="S24" s="503"/>
      <c r="T24" s="503"/>
      <c r="U24" s="503"/>
      <c r="V24" s="503"/>
      <c r="W24" s="503"/>
      <c r="X24" s="503"/>
      <c r="Y24" s="503"/>
    </row>
    <row r="25" spans="2:25" x14ac:dyDescent="0.25">
      <c r="B25" s="501" t="s">
        <v>1499</v>
      </c>
      <c r="C25" s="501" t="s">
        <v>1443</v>
      </c>
      <c r="D25" s="501" t="s">
        <v>1444</v>
      </c>
      <c r="E25" s="503"/>
      <c r="F25" s="503"/>
      <c r="G25" s="503"/>
      <c r="H25" s="503"/>
      <c r="I25" s="503"/>
      <c r="J25" s="503"/>
      <c r="K25" s="503"/>
      <c r="L25" s="503"/>
      <c r="M25" s="502"/>
      <c r="N25" s="503"/>
      <c r="O25" s="501" t="s">
        <v>1500</v>
      </c>
      <c r="P25" s="501" t="s">
        <v>1443</v>
      </c>
      <c r="Q25" s="501" t="s">
        <v>1444</v>
      </c>
      <c r="R25" s="501" t="s">
        <v>1445</v>
      </c>
      <c r="S25" s="501" t="s">
        <v>1446</v>
      </c>
      <c r="T25" s="501" t="s">
        <v>1447</v>
      </c>
      <c r="U25" s="501" t="s">
        <v>1448</v>
      </c>
      <c r="V25" s="501" t="s">
        <v>1449</v>
      </c>
      <c r="W25" s="501" t="s">
        <v>1450</v>
      </c>
      <c r="X25" s="501" t="s">
        <v>1451</v>
      </c>
      <c r="Y25" s="501" t="s">
        <v>1452</v>
      </c>
    </row>
    <row r="26" spans="2:25" x14ac:dyDescent="0.25">
      <c r="B26" s="501" t="s">
        <v>1501</v>
      </c>
      <c r="C26" s="501" t="s">
        <v>1443</v>
      </c>
      <c r="D26" s="503"/>
      <c r="E26" s="503"/>
      <c r="F26" s="503"/>
      <c r="G26" s="503"/>
      <c r="H26" s="503"/>
      <c r="I26" s="503"/>
      <c r="J26" s="503"/>
      <c r="K26" s="503"/>
      <c r="L26" s="503"/>
      <c r="M26" s="502"/>
      <c r="N26" s="503"/>
      <c r="O26" s="503"/>
      <c r="P26" s="501" t="s">
        <v>1454</v>
      </c>
      <c r="Q26" s="501" t="s">
        <v>1455</v>
      </c>
      <c r="R26" s="501" t="s">
        <v>1456</v>
      </c>
      <c r="S26" s="501" t="s">
        <v>1457</v>
      </c>
      <c r="T26" s="501" t="s">
        <v>1458</v>
      </c>
      <c r="U26" s="501" t="s">
        <v>1459</v>
      </c>
      <c r="V26" s="501" t="s">
        <v>1460</v>
      </c>
      <c r="W26" s="501" t="s">
        <v>1461</v>
      </c>
      <c r="X26" s="503"/>
      <c r="Y26" s="503"/>
    </row>
    <row r="27" spans="2:25" x14ac:dyDescent="0.25">
      <c r="B27" s="501" t="s">
        <v>1502</v>
      </c>
      <c r="C27" s="501" t="s">
        <v>1443</v>
      </c>
      <c r="D27" s="501" t="s">
        <v>1444</v>
      </c>
      <c r="E27" s="501" t="s">
        <v>1445</v>
      </c>
      <c r="F27" s="501" t="s">
        <v>1446</v>
      </c>
      <c r="G27" s="501" t="s">
        <v>1447</v>
      </c>
      <c r="H27" s="501" t="s">
        <v>1448</v>
      </c>
      <c r="I27" s="501" t="s">
        <v>1449</v>
      </c>
      <c r="J27" s="501" t="s">
        <v>1450</v>
      </c>
      <c r="K27" s="501" t="s">
        <v>1451</v>
      </c>
      <c r="L27" s="501" t="s">
        <v>1452</v>
      </c>
      <c r="M27" s="502"/>
      <c r="N27" s="503"/>
      <c r="O27" s="501" t="s">
        <v>1503</v>
      </c>
      <c r="P27" s="501" t="s">
        <v>1443</v>
      </c>
      <c r="Q27" s="501" t="s">
        <v>1444</v>
      </c>
      <c r="R27" s="501" t="s">
        <v>1445</v>
      </c>
      <c r="S27" s="501" t="s">
        <v>1446</v>
      </c>
      <c r="T27" s="501" t="s">
        <v>1447</v>
      </c>
      <c r="U27" s="503"/>
      <c r="V27" s="503"/>
      <c r="W27" s="503"/>
      <c r="X27" s="503"/>
      <c r="Y27" s="503"/>
    </row>
    <row r="28" spans="2:25" x14ac:dyDescent="0.25">
      <c r="B28" s="503"/>
      <c r="C28" s="501" t="s">
        <v>1454</v>
      </c>
      <c r="D28" s="501" t="s">
        <v>1455</v>
      </c>
      <c r="E28" s="501" t="s">
        <v>1456</v>
      </c>
      <c r="F28" s="501" t="s">
        <v>1457</v>
      </c>
      <c r="G28" s="501" t="s">
        <v>1458</v>
      </c>
      <c r="H28" s="501" t="s">
        <v>1459</v>
      </c>
      <c r="I28" s="501" t="s">
        <v>1460</v>
      </c>
      <c r="J28" s="501" t="s">
        <v>1461</v>
      </c>
      <c r="K28" s="501" t="s">
        <v>1504</v>
      </c>
      <c r="L28" s="501" t="s">
        <v>1505</v>
      </c>
      <c r="M28" s="502"/>
      <c r="N28" s="503"/>
      <c r="O28" s="501" t="s">
        <v>1506</v>
      </c>
      <c r="P28" s="501" t="s">
        <v>1443</v>
      </c>
      <c r="Q28" s="501" t="s">
        <v>1444</v>
      </c>
      <c r="R28" s="501" t="s">
        <v>1445</v>
      </c>
      <c r="S28" s="503"/>
      <c r="T28" s="503"/>
      <c r="U28" s="503"/>
      <c r="V28" s="503"/>
      <c r="W28" s="503"/>
      <c r="X28" s="503"/>
      <c r="Y28" s="503"/>
    </row>
    <row r="29" spans="2:25" x14ac:dyDescent="0.25">
      <c r="B29" s="501" t="s">
        <v>1507</v>
      </c>
      <c r="C29" s="501" t="s">
        <v>1443</v>
      </c>
      <c r="D29" s="503"/>
      <c r="E29" s="503"/>
      <c r="F29" s="503"/>
      <c r="G29" s="503"/>
      <c r="H29" s="503"/>
      <c r="I29" s="503"/>
      <c r="J29" s="503"/>
      <c r="K29" s="503"/>
      <c r="L29" s="503"/>
      <c r="M29" s="502"/>
      <c r="N29" s="503"/>
      <c r="O29" s="501" t="s">
        <v>1508</v>
      </c>
      <c r="P29" s="501" t="s">
        <v>1443</v>
      </c>
      <c r="Q29" s="501" t="s">
        <v>1444</v>
      </c>
      <c r="R29" s="503"/>
      <c r="S29" s="503"/>
      <c r="T29" s="503"/>
      <c r="U29" s="503"/>
      <c r="V29" s="503"/>
      <c r="W29" s="503"/>
      <c r="X29" s="503"/>
      <c r="Y29" s="503"/>
    </row>
    <row r="30" spans="2:25" x14ac:dyDescent="0.25">
      <c r="B30" s="501" t="s">
        <v>1509</v>
      </c>
      <c r="C30" s="501" t="s">
        <v>1443</v>
      </c>
      <c r="D30" s="501" t="s">
        <v>1444</v>
      </c>
      <c r="E30" s="501" t="s">
        <v>1445</v>
      </c>
      <c r="F30" s="501" t="s">
        <v>1446</v>
      </c>
      <c r="G30" s="503"/>
      <c r="H30" s="503"/>
      <c r="I30" s="503"/>
      <c r="J30" s="503"/>
      <c r="K30" s="503"/>
      <c r="L30" s="503"/>
      <c r="M30" s="502"/>
      <c r="N30" s="503"/>
      <c r="O30" s="501" t="s">
        <v>1510</v>
      </c>
      <c r="P30" s="501" t="s">
        <v>1443</v>
      </c>
      <c r="Q30" s="503"/>
      <c r="R30" s="503"/>
      <c r="S30" s="503"/>
      <c r="T30" s="503"/>
      <c r="U30" s="503"/>
      <c r="V30" s="503"/>
      <c r="W30" s="503"/>
      <c r="X30" s="503"/>
      <c r="Y30" s="503"/>
    </row>
    <row r="31" spans="2:25" x14ac:dyDescent="0.25">
      <c r="B31" s="503"/>
      <c r="C31" s="503"/>
      <c r="D31" s="503"/>
      <c r="E31" s="503"/>
      <c r="F31" s="503"/>
      <c r="G31" s="503"/>
      <c r="H31" s="503"/>
      <c r="I31" s="503"/>
      <c r="J31" s="503"/>
      <c r="K31" s="503"/>
      <c r="L31" s="503"/>
      <c r="M31" s="503"/>
      <c r="N31" s="503"/>
      <c r="O31" s="503"/>
      <c r="P31" s="503"/>
      <c r="Q31" s="503"/>
      <c r="R31" s="503"/>
      <c r="S31" s="503"/>
      <c r="T31" s="503"/>
      <c r="U31" s="503"/>
      <c r="V31" s="503"/>
      <c r="W31" s="503"/>
      <c r="X31" s="503"/>
      <c r="Y31" s="503"/>
    </row>
    <row r="32" spans="2:25" x14ac:dyDescent="0.25">
      <c r="B32" s="503"/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503"/>
      <c r="N32" s="503"/>
      <c r="O32" s="503"/>
      <c r="P32" s="503"/>
      <c r="Q32" s="503"/>
      <c r="R32" s="503"/>
      <c r="S32" s="503"/>
      <c r="T32" s="503"/>
      <c r="U32" s="503"/>
      <c r="V32" s="503"/>
      <c r="W32" s="503"/>
      <c r="X32" s="503"/>
      <c r="Y32" s="503"/>
    </row>
    <row r="33" spans="2:25" x14ac:dyDescent="0.25">
      <c r="B33" s="504" t="s">
        <v>1511</v>
      </c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4"/>
      <c r="Q33" s="504"/>
      <c r="R33" s="504"/>
      <c r="S33" s="504"/>
      <c r="T33" s="504"/>
      <c r="U33" s="504"/>
      <c r="V33" s="504"/>
      <c r="W33" s="504"/>
      <c r="X33" s="504"/>
      <c r="Y33" s="503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EF0B8B84-18E2-4EE9-A383-0946A993E5C6}"/>
    <hyperlink ref="C5" location="'10m Air Pistol 1'!$B$3" tooltip="10m Air Pistol Division 1" display="D1" xr:uid="{A302931E-D160-4DB3-9608-B66AC3D0B319}"/>
    <hyperlink ref="D5" location="'10m Air Pistol 1'!$J$3" tooltip="10m Air Pistol Division 2" display="D2" xr:uid="{CE3AA0C9-981C-4DF4-A2A6-55F8BB14228F}"/>
    <hyperlink ref="E5" location="'10m Air Pistol 1'!$B$15" tooltip="10m Air Pistol Division 3" display="D3" xr:uid="{1CD6F0E7-0157-4F35-B434-742B005EC2BF}"/>
    <hyperlink ref="F5" location="'10m Air Pistol 1'!$J$15" tooltip="10m Air Pistol Division 4" display="D4" xr:uid="{FE44DC1E-8DC4-48ED-A6F7-CB7A3217F3C6}"/>
    <hyperlink ref="G5" location="'10m Air Pistol 1'!$B$27" tooltip="10m Air Pistol Division 5" display="D5" xr:uid="{8BA2AEBE-36C4-4784-A384-5068543379E3}"/>
    <hyperlink ref="H5" location="'10m Air Pistol 1'!$J$27" tooltip="10m Air Pistol Division 6" display="D6" xr:uid="{707D9458-A386-4FE7-AAD2-4D4FADDC78B1}"/>
    <hyperlink ref="I5" location="'10m Air Pistol 1'!$B$39" tooltip="10m Air Pistol Division 7" display="D7" xr:uid="{C49BDC7E-036F-4377-9A15-5C0D94CF1906}"/>
    <hyperlink ref="J5" location="'10m Air Pistol 1'!$J$39" tooltip="10m Air Pistol Division 8" display="D8" xr:uid="{D0050183-E6DB-4BE0-A164-DBEB7190891B}"/>
    <hyperlink ref="K5" location="'10m Air Pistol 1'!$B$51" tooltip="10m Air Pistol Division 9" display="D9" xr:uid="{23CE766D-F861-46C9-A94E-277C7AD05E38}"/>
    <hyperlink ref="L5" location="'10m Air Pistol 1'!$J$51" tooltip="10m Air Pistol Division 10" display="D10" xr:uid="{9C9B121D-E67D-4A7F-8270-71F4722EBA8E}"/>
    <hyperlink ref="C6" location="'10m Air Pistol 2'!$B$3" tooltip="10m Air Pistol Division 11" display="D11" xr:uid="{EBF0E7C8-CE41-4078-ADDC-F140611C85C0}"/>
    <hyperlink ref="D6" location="'10m Air Pistol 2'!$J$3" tooltip="10m Air Pistol Division 12" display="D12" xr:uid="{B310C25E-1374-4BF8-8581-A760C1C10248}"/>
    <hyperlink ref="E6" location="'10m Air Pistol 2'!$B$15" tooltip="10m Air Pistol Division 13" display="D13" xr:uid="{D0F96572-4D35-48B6-9256-E1C42CF531B4}"/>
    <hyperlink ref="F6" location="'10m Air Pistol 2'!$J$15" tooltip="10m Air Pistol Division 14" display="D14" xr:uid="{08EE92B2-844D-4EE1-BAE7-99A11B73854B}"/>
    <hyperlink ref="G6" location="'10m Air Pistol 2'!$B$27" tooltip="10m Air Pistol Division 15" display="D15" xr:uid="{FFAC9CBA-5425-4AC9-BD2F-E7615CE474AE}"/>
    <hyperlink ref="H6" location="'10m Air Pistol 2'!$J$27" tooltip="10m Air Pistol Division 16" display="D16" xr:uid="{1AF4CFCC-BCD8-4F23-A22F-837F8171AC9E}"/>
    <hyperlink ref="I6" location="'10m Air Pistol 2'!$B$39" tooltip="10m Air Pistol Division 17" display="D17" xr:uid="{4B7D1BCC-1222-45C0-9BC4-95E9682C6752}"/>
    <hyperlink ref="J6" location="'10m Air Pistol 2'!$J$39" tooltip="10m Air Pistol Division 18" display="D18" xr:uid="{6D0AA185-F1C7-4A8B-881E-8D3CF51FAE62}"/>
    <hyperlink ref="B7" location="'10m Air Pistol Jun'!A2" tooltip="10m Air Pistol Jun" display="10m Air Pistol Jun" xr:uid="{477E2CE0-4014-4864-93C1-173148F72F18}"/>
    <hyperlink ref="C7" location="'10m Air Pistol Jun'!$B$3" tooltip="10m Air Pistol Jun Division 1" display="D1" xr:uid="{8D136E32-EBCE-4F1F-84BF-BD83F57CEC83}"/>
    <hyperlink ref="B8" location="'10m Air Pistol Sen'!A2" tooltip="10m Air Pistol Sen" display="10m Air Pistol Sen" xr:uid="{374B45CC-F959-429A-B528-557944928480}"/>
    <hyperlink ref="C8" location="'10m Air Pistol Sen'!$B$3" tooltip="10m Air Pistol Sen Division 1" display="D1" xr:uid="{389D2902-7349-4943-AAE9-94F053F574B0}"/>
    <hyperlink ref="D8" location="'10m Air Pistol Sen'!$B$15" tooltip="10m Air Pistol Sen Division 2" display="D2" xr:uid="{30B5828E-9505-491D-8C69-AA71B65D6B4B}"/>
    <hyperlink ref="E8" location="'10m Air Pistol Sen'!$B$27" tooltip="10m Air Pistol Sen Division 3" display="D3" xr:uid="{90DA787D-0564-45D7-92C6-DF8C1DAC6987}"/>
    <hyperlink ref="F8" location="'10m Air Pistol Sen'!$B$39" tooltip="10m Air Pistol Sen Division 4" display="D4" xr:uid="{DA4CBAC3-6336-44EF-B014-061849670F10}"/>
    <hyperlink ref="B9" location="'10m Air Pistol Team 1'!A2" tooltip="10m Air Pistol Team" display="10m Air Pistol Team" xr:uid="{D145A0F2-3E97-410E-8550-7ABD5158AE75}"/>
    <hyperlink ref="C9" location="'10m Air Pistol Team 1'!$A$3" tooltip="10m Air Pistol Team Division 1" display="D1" xr:uid="{04A9F289-70DD-45EC-AA01-CCFD8AE75EB8}"/>
    <hyperlink ref="D9" location="'10m Air Pistol Team 1'!$A$29" tooltip="10m Air Pistol Team Division 2" display="D2" xr:uid="{B9259D70-E088-4BCF-9A1C-C0477145FC08}"/>
    <hyperlink ref="E9" location="'10m Air Pistol Team 2'!$A$3" tooltip="10m Air Pistol Team Division 3" display="D3" xr:uid="{16741D20-AC0A-49FA-A326-A2386439D164}"/>
    <hyperlink ref="B10" location="'10m Air Pistol (Supp rest)'!A2" tooltip="10m Air Pistol (Supp rest)" display="10m Air Pistol (Supp rest)" xr:uid="{EC6A188E-7A38-47E1-BF79-8CB7843DB417}"/>
    <hyperlink ref="C10" location="'10m Air Pistol (Supp rest)'!$B$3" tooltip="10m Air Pistol (Supp rest) Division 1" display="D1" xr:uid="{C0852A9F-A019-430C-92D1-3C05E2D5532A}"/>
    <hyperlink ref="D10" location="'10m Air Pistol (Supp rest)'!$B$14" tooltip="10m Air Pistol (Supp rest) Division 2" display="D2" xr:uid="{C46F9DC7-BA59-4A52-9AE1-A3EC89903745}"/>
    <hyperlink ref="E10" location="'10m Air Pistol (Supp rest)'!$B$25" tooltip="10m Air Pistol (Supp rest) Division 3" display="D3" xr:uid="{C31C934C-D686-48B6-88DD-4160CCAF37D9}"/>
    <hyperlink ref="B11" location="'10m Air Rifle'!A2" tooltip="10m Air Rifle" display="10m Air Rifle" xr:uid="{B8B7CFF7-016F-4E4D-B767-7918B8FC714D}"/>
    <hyperlink ref="C11" location="'10m Air Rifle'!$B$3" tooltip="10m Air Rifle Division 1" display="D1" xr:uid="{36D4698E-AE63-4661-B7B1-516DE214F6C0}"/>
    <hyperlink ref="D11" location="'10m Air Rifle'!$B$16" tooltip="10m Air Rifle Division 2" display="D2" xr:uid="{EFFC3F20-40A8-437F-92BA-D963AD827676}"/>
    <hyperlink ref="E11" location="'10m Air Rifle'!$B$28" tooltip="10m Air Rifle Division 3" display="D3" xr:uid="{7C323B0E-4206-4E16-B6D6-1205FC53FDA2}"/>
    <hyperlink ref="F11" location="'10m Air Rifle'!$B$40" tooltip="10m Air Rifle Division 4" display="D4" xr:uid="{BCDC2277-B056-48D3-A6C2-BFD767AD963E}"/>
    <hyperlink ref="B12" location="'10m Air Rifle Jun'!A2" tooltip="10m Air Rifle Jun" display="10m Air Rifle Jun" xr:uid="{7784C04C-AA23-4564-9420-499283B339CA}"/>
    <hyperlink ref="C12" location="'10m Air Rifle Jun'!$B$3" tooltip="10m Air Rifle Jun Division 1" display="D1" xr:uid="{7A270648-D004-4394-AE43-CFF5836CDB54}"/>
    <hyperlink ref="B13" location="'10m Air Rifle Sen'!A2" tooltip="10m Air Rifle Sen" display="10m Air Rifle Sen" xr:uid="{88EEAEA3-AFAC-4BD7-85A2-F24B9492B7C1}"/>
    <hyperlink ref="C13" location="'10m Air Rifle Sen'!$B$3" tooltip="10m Air Rifle Sen Division 1" display="D1" xr:uid="{00E355F9-9D7F-4B44-A3E2-36B45E69E6F8}"/>
    <hyperlink ref="B14" location="'10m Air Rifle (Supp rest)'!A2" tooltip="10m Air Rifle (Supp rest)" display="10m Air Rifle (Supp rest)" xr:uid="{0E828F9F-8A01-4AE2-AB29-504198F0DBA9}"/>
    <hyperlink ref="C14" location="'10m Air Rifle (Supp rest)'!$B$3" tooltip="10m Air Rifle (Supp rest) Division 1" display="D1" xr:uid="{59000C4E-1CAD-441A-B5A5-56F879D60F83}"/>
    <hyperlink ref="D14" location="'10m Air Rifle (Supp rest)'!$B$12" tooltip="10m Air Rifle (Supp rest) Division 2" display="D2" xr:uid="{61A97950-E8A6-4DA6-A788-FE187601FD6E}"/>
    <hyperlink ref="B15" location="'20Yd Pistol'!A2" tooltip="20Yd Pistol" display="20Yd Pistol" xr:uid="{45F21613-CFFF-4BD7-86B7-A81EE3234860}"/>
    <hyperlink ref="C15" location="'20Yd Pistol'!$B$3" tooltip="20Yd Pistol Division 1" display="D1" xr:uid="{291F1DCD-CA85-4CB6-8B21-0E97962DCC90}"/>
    <hyperlink ref="D15" location="'20Yd Pistol'!$B$15" tooltip="20Yd Pistol Division 2" display="D2" xr:uid="{53EE897A-AFD9-4D69-9A65-998B674671C8}"/>
    <hyperlink ref="E15" location="'20Yd Pistol'!$B$27" tooltip="20Yd Pistol Division 3" display="D3" xr:uid="{AA6D7A16-EDBE-4427-9847-F2CB58C30AAF}"/>
    <hyperlink ref="F15" location="'20Yd Pistol'!$B$38" tooltip="20Yd Pistol Division 4" display="D4" xr:uid="{A7C023C9-87C1-4070-B6F1-33943B7C1278}"/>
    <hyperlink ref="G15" location="'20Yd Pistol'!$B$49" tooltip="20Yd Pistol Division 5" display="D5" xr:uid="{747B7992-24E2-416D-A083-0CC88F2B686D}"/>
    <hyperlink ref="B16" location="'20Yd Pistol Sen'!A2" tooltip="20Yd Pistol Sen" display="20Yd Pistol Sen" xr:uid="{7797959F-8517-41D9-82A5-DA8A371A7C37}"/>
    <hyperlink ref="C16" location="'20Yd Pistol Sen'!$B$3" tooltip="20Yd Pistol Sen Division 1" display="D1" xr:uid="{CA15D2B3-4763-48AC-A62F-3F07339A0EB7}"/>
    <hyperlink ref="B17" location="'6Yd Air Pistol'!A2" tooltip="6Yd Air Pistol" display="6Yd Air Pistol" xr:uid="{B42FDFD0-783E-4C6B-96AB-0F71CB489895}"/>
    <hyperlink ref="C17" location="'6Yd Air Pistol'!$B$3" tooltip="6Yd Air Pistol Division 1" display="D1" xr:uid="{B23AEF94-8AD8-49D9-BC36-5FBC326DE15E}"/>
    <hyperlink ref="B18" location="'Bench 100yd'!A2" tooltip="Bench 100yd" display="Bench 100yd" xr:uid="{4074856A-A3C6-4939-AB5C-62E4AB220170}"/>
    <hyperlink ref="C18" location="'Bench 100yd'!$B$3" tooltip="Bench 100yd Division 1" display="D1" xr:uid="{9155CAE6-7F3D-4D4B-85EB-7FDB0C1FDC3A}"/>
    <hyperlink ref="D18" location="'Bench 100yd'!$B$15" tooltip="Bench 100yd Division 2" display="D2" xr:uid="{8C18B185-DF39-4995-A32F-4F2473881145}"/>
    <hyperlink ref="E18" location="'Bench 100yd'!$B$27" tooltip="Bench 100yd Division 3" display="D3" xr:uid="{C488B758-699B-4CA0-BA65-A995412965F7}"/>
    <hyperlink ref="F18" location="'Bench 100yd'!$B$38" tooltip="Bench 100yd Division 4" display="D4" xr:uid="{953B5B67-EE1B-41D1-86E5-EC09A67F2430}"/>
    <hyperlink ref="G18" location="'Bench 100yd'!$B$49" tooltip="Bench 100yd Division 5" display="D5" xr:uid="{6D911D34-81CC-4197-92E2-E8AA7CA20A78}"/>
    <hyperlink ref="B19" location="'Bench 100yd Sen'!A2" tooltip="Bench 100yd Sen" display="Bench 100yd Sen" xr:uid="{A56D8C9E-0422-4413-9F11-AA7AA3F21FA5}"/>
    <hyperlink ref="C19" location="'Bench 100yd Sen'!$B$3" tooltip="Bench 100yd Sen Division 1" display="D1" xr:uid="{67CD6146-5201-47A9-B3B3-B8D8D273B55B}"/>
    <hyperlink ref="D19" location="'Bench 100yd Sen'!$B$12" tooltip="Bench 100yd Sen Division 2" display="D2" xr:uid="{3EDA7DB4-8FE7-4435-85F5-245EE1EDD02C}"/>
    <hyperlink ref="B20" location="'Bench 100yd Team'!A2" tooltip="Bench 100yd Team" display="Bench 100yd Team" xr:uid="{DB87D0BB-2CF5-4239-8916-AA210A2EFF21}"/>
    <hyperlink ref="C20" location="'Bench 100yd Team'!$A$3" tooltip="Bench 100yd Team Division 1" display="D1" xr:uid="{2E8473E5-585E-4FEA-AD31-04BC51DB77E8}"/>
    <hyperlink ref="B21" location="'Bench 50m 1'!A2" tooltip="Bench 50m" display="Bench 50m" xr:uid="{55B166E7-5058-4CF2-895F-B398BCC2327E}"/>
    <hyperlink ref="C21" location="'Bench 50m 1'!$B$3" tooltip="Bench 50m Division 1" display="D1" xr:uid="{9DF4DA82-E62B-4FCD-BE3F-C32ABECE1206}"/>
    <hyperlink ref="D21" location="'Bench 50m 1'!$B$15" tooltip="Bench 50m Division 2" display="D2" xr:uid="{13BD9022-3EB6-4189-8675-2F7D6FEDCD97}"/>
    <hyperlink ref="E21" location="'Bench 50m 1'!$B$27" tooltip="Bench 50m Division 3" display="D3" xr:uid="{BE010A24-F471-45FB-9B3F-EC75F49E8BFF}"/>
    <hyperlink ref="F21" location="'Bench 50m 1'!$B$39" tooltip="Bench 50m Division 4" display="D4" xr:uid="{8ECCF92D-9643-467A-896A-2F3CEF25E644}"/>
    <hyperlink ref="G21" location="'Bench 50m 1'!$B$51" tooltip="Bench 50m Division 5" display="D5" xr:uid="{1712BAF9-FE85-4663-B790-467102C205A3}"/>
    <hyperlink ref="H21" location="'Bench 50m 2'!$B$3" tooltip="Bench 50m Division 6" display="D6" xr:uid="{FE9407A5-DB46-48B6-8089-D1FECE614458}"/>
    <hyperlink ref="I21" location="'Bench 50m 2'!$B$15" tooltip="Bench 50m Division 7" display="D7" xr:uid="{748D01DB-A82F-40F2-8A99-CF8BC1E87C58}"/>
    <hyperlink ref="J21" location="'Bench 50m 2'!$B$27" tooltip="Bench 50m Division 8" display="D8" xr:uid="{A2009D7C-58BC-4A33-B184-B6B984AAD20F}"/>
    <hyperlink ref="K21" location="'Bench 50m 2'!$B$39" tooltip="Bench 50m Division 9" display="D9" xr:uid="{DDD59653-FA17-4E3B-BB32-22957F5ED8FC}"/>
    <hyperlink ref="L21" location="'Bench 50m 2'!$B$51" tooltip="Bench 50m Division 10" display="D10" xr:uid="{609B7CFE-EE44-4E96-A110-E52A2574BBC1}"/>
    <hyperlink ref="B22" location="'Bench 50m Sen'!A2" tooltip="Bench 50m Sen" display="Bench 50m Sen" xr:uid="{76EB408E-84F6-4B08-9BB6-1F8BDD7277B5}"/>
    <hyperlink ref="C22" location="'Bench 50m Sen'!$B$3" tooltip="Bench 50m Sen Division 1" display="D1" xr:uid="{C6418B24-57A2-4D96-A1E7-F690B37ACB18}"/>
    <hyperlink ref="D22" location="'Bench 50m Sen'!$B$13" tooltip="Bench 50m Sen Division 2" display="D2" xr:uid="{A7056564-5813-4B11-B63F-F38587F01A22}"/>
    <hyperlink ref="E22" location="'Bench 50m Sen'!$B$23" tooltip="Bench 50m Sen Division 3" display="D3" xr:uid="{C5140B92-E6AE-431F-94B5-B3183DBE6620}"/>
    <hyperlink ref="B23" location="'Bench 50m Team'!A2" tooltip="Bench 50m Team" display="Bench 50m Team" xr:uid="{A4ED28B0-3767-42B2-AA12-605465DEFE4B}"/>
    <hyperlink ref="C23" location="'Bench 50m Team'!$A$3" tooltip="Bench 50m Team Division 1" display="D1" xr:uid="{4CA47AC3-4EDF-4BBC-B859-B8E6404B817B}"/>
    <hyperlink ref="B24" location="'Bench SR (Air) 1'!A2" tooltip="Bench SR (Air)" display="Bench SR (Air)" xr:uid="{05F2CAC1-73FD-42DA-8F66-8C4856E7D0E5}"/>
    <hyperlink ref="C24" location="'Bench SR (Air) 1'!$B$3" tooltip="Bench SR (Air) Division 1" display="D1" xr:uid="{36731BA7-CCD4-4A9C-BA3A-702C886E1433}"/>
    <hyperlink ref="D24" location="'Bench SR (Air) 1'!$B$15" tooltip="Bench SR (Air) Division 2" display="D2" xr:uid="{3CB2D70C-B790-4915-81FE-BAC25C1D149E}"/>
    <hyperlink ref="E24" location="'Bench SR (Air) 1'!$B$27" tooltip="Bench SR (Air) Division 3" display="D3" xr:uid="{DBBCAA7B-70CF-4087-8B53-12B5172F8EDD}"/>
    <hyperlink ref="F24" location="'Bench SR (Air) 1'!$B$39" tooltip="Bench SR (Air) Division 4" display="D4" xr:uid="{3DE3E97A-CBF1-44FD-96DF-46FECB8BFCC0}"/>
    <hyperlink ref="G24" location="'Bench SR (Air) 1'!$B$51" tooltip="Bench SR (Air) Division 5" display="D5" xr:uid="{D50C2CE1-ABA6-4757-BA02-0CE312734742}"/>
    <hyperlink ref="H24" location="'Bench SR (Air) 2'!$B$3" tooltip="Bench SR (Air) Division 6" display="D6" xr:uid="{F280CFE0-5B1B-4099-B018-509D300C37FB}"/>
    <hyperlink ref="I24" location="'Bench SR (Air) 2'!$B$14" tooltip="Bench SR (Air) Division 7" display="D7" xr:uid="{FB45E72A-F9FB-4683-B2C2-5655D90BA0D6}"/>
    <hyperlink ref="J24" location="'Bench SR (Air) 2'!$B$25" tooltip="Bench SR (Air) Division 8" display="D8" xr:uid="{9F1893B7-7094-4B0F-B61E-094CF64A03B5}"/>
    <hyperlink ref="K24" location="'Bench SR (Air) 2'!$B$36" tooltip="Bench SR (Air) Division 9" display="D9" xr:uid="{C9B6AB68-57E0-4A66-B0E1-7842F77E2C5A}"/>
    <hyperlink ref="L24" location="'Bench SR (Air) 2'!$B$47" tooltip="Bench SR (Air) Division 10" display="D10" xr:uid="{F132941F-C563-4FE1-9834-F89BC669D7BA}"/>
    <hyperlink ref="B25" location="'Bench SR (Air) Sen'!A2" tooltip="Bench SR (Air) Sen" display="Bench SR (Air) Sen" xr:uid="{A2A0FA9B-D29F-4710-A128-D18145E92D28}"/>
    <hyperlink ref="C25" location="'Bench SR (Air) Sen'!$B$3" tooltip="Bench SR (Air) Sen Division 1" display="D1" xr:uid="{6ACD542F-A6FD-4B87-970E-5C4E8E2FB5E1}"/>
    <hyperlink ref="D25" location="'Bench SR (Air) Sen'!$B$13" tooltip="Bench SR (Air) Sen Division 2" display="D2" xr:uid="{18A7ABAC-4E90-44E7-99CF-5A9454B605D9}"/>
    <hyperlink ref="B26" location="'Bench SR (Air) Team'!A2" tooltip="Bench SR (Air) Team" display="Bench SR (Air) Team" xr:uid="{BF56EBDC-E51A-4620-B6A4-BD3D5DABB1FD}"/>
    <hyperlink ref="C26" location="'Bench SR (Air) Team'!$A$3" tooltip="Bench SR (Air) Team Division 1" display="D1" xr:uid="{DFFBE7A5-E6B2-474A-A962-10599E9BD33C}"/>
    <hyperlink ref="B27" location="'Bench SR (Rim) 1'!A2" tooltip="Bench SR (Rim)" display="Bench SR (Rim)" xr:uid="{836678E5-ACD9-4821-9775-FAB89885E73E}"/>
    <hyperlink ref="C27" location="'Bench SR (Rim) 1'!$B$3" tooltip="Bench SR (Rim) Division 1" display="D1" xr:uid="{3CDF9B8D-5A3F-4BA6-BC10-C8A136E9513E}"/>
    <hyperlink ref="D27" location="'Bench SR (Rim) 1'!$B$15" tooltip="Bench SR (Rim) Division 2" display="D2" xr:uid="{FD0C380C-C105-4C70-AEEB-A4762E0A74C7}"/>
    <hyperlink ref="E27" location="'Bench SR (Rim) 1'!$B$27" tooltip="Bench SR (Rim) Division 3" display="D3" xr:uid="{E6CE2B23-30ED-4ADB-8D02-8CB1210A3ED6}"/>
    <hyperlink ref="F27" location="'Bench SR (Rim) 1'!$B$39" tooltip="Bench SR (Rim) Division 4" display="D4" xr:uid="{574F691A-185D-4ED5-B292-2412C31413D0}"/>
    <hyperlink ref="G27" location="'Bench SR (Rim) 1'!$B$51" tooltip="Bench SR (Rim) Division 5" display="D5" xr:uid="{31328254-5DB3-4336-BBB3-7397AB93F721}"/>
    <hyperlink ref="H27" location="'Bench SR (Rim) 2'!$B$3" tooltip="Bench SR (Rim) Division 6" display="D6" xr:uid="{BA492D27-53E4-4B85-99EE-31FE7725EDD4}"/>
    <hyperlink ref="I27" location="'Bench SR (Rim) 2'!$B$15" tooltip="Bench SR (Rim) Division 7" display="D7" xr:uid="{90680291-7C17-4802-8AA4-C374B84C4F49}"/>
    <hyperlink ref="J27" location="'Bench SR (Rim) 2'!$B$27" tooltip="Bench SR (Rim) Division 8" display="D8" xr:uid="{A0C904E0-9A8B-45F2-8822-25B4A13765E8}"/>
    <hyperlink ref="K27" location="'Bench SR (Rim) 2'!$B$39" tooltip="Bench SR (Rim) Division 9" display="D9" xr:uid="{DE5176CF-3985-439C-A4F1-9D86E408C061}"/>
    <hyperlink ref="L27" location="'Bench SR (Rim) 2'!$B$51" tooltip="Bench SR (Rim) Division 10" display="D10" xr:uid="{52AACDC1-7C33-4F52-8645-44F490334946}"/>
    <hyperlink ref="C28" location="'Bench SR (Rim) 3'!$B$3" tooltip="Bench SR (Rim) Division 11" display="D11" xr:uid="{98142EF8-792A-4D15-B7F5-05C0D7EA6E32}"/>
    <hyperlink ref="D28" location="'Bench SR (Rim) 3'!$B$15" tooltip="Bench SR (Rim) Division 12" display="D12" xr:uid="{1E591932-FF5E-4E98-BE68-23EC294D0F01}"/>
    <hyperlink ref="E28" location="'Bench SR (Rim) 3'!$B$27" tooltip="Bench SR (Rim) Division 13" display="D13" xr:uid="{376A012A-F0B1-4458-B4E3-DA295BD45285}"/>
    <hyperlink ref="F28" location="'Bench SR (Rim) 3'!$B$39" tooltip="Bench SR (Rim) Division 14" display="D14" xr:uid="{00A6C3FF-3BA2-4292-9AD9-148F3222B367}"/>
    <hyperlink ref="G28" location="'Bench SR (Rim) 3'!$B$51" tooltip="Bench SR (Rim) Division 15" display="D15" xr:uid="{BC69DCF3-1724-4F76-BAC2-DA9BF66CA6CE}"/>
    <hyperlink ref="H28" location="'Bench SR (Rim) 4'!$B$3" tooltip="Bench SR (Rim) Division 16" display="D16" xr:uid="{B3A21820-CACB-48EA-ADC2-4A9AAB44A122}"/>
    <hyperlink ref="I28" location="'Bench SR (Rim) 4'!$B$15" tooltip="Bench SR (Rim) Division 17" display="D17" xr:uid="{6009BFF1-5966-4F66-AE77-78AB678E208D}"/>
    <hyperlink ref="J28" location="'Bench SR (Rim) 4'!$B$26" tooltip="Bench SR (Rim) Division 18" display="D18" xr:uid="{9F210A4D-6CC5-473B-BEF8-8E2ADB238299}"/>
    <hyperlink ref="K28" location="'Bench SR (Rim) 4'!$B$37" tooltip="Bench SR (Rim) Division 19" display="D19" xr:uid="{4CE48769-32F9-40F4-887C-BAAD474D1625}"/>
    <hyperlink ref="L28" location="'Bench SR (Rim) 4'!$B$48" tooltip="Bench SR (Rim) Division 20" display="D20" xr:uid="{7E73539E-EB61-43BB-8F66-55E8E59E947E}"/>
    <hyperlink ref="B29" location="'Bench SR (Rim) Jun'!A2" tooltip="Bench SR (Rim) Jun" display="Bench SR (Rim) Jun" xr:uid="{A727C98F-F5C3-4583-8ACB-D6E3A9439E8D}"/>
    <hyperlink ref="C29" location="'Bench SR (Rim) Jun'!$B$3" tooltip="Bench SR (Rim) Jun Division 1" display="D1" xr:uid="{2F8F4F52-9780-4131-92C9-94EEC17A0DD8}"/>
    <hyperlink ref="B30" location="'Bench SR (Rim) Sen'!A2" tooltip="Bench SR (Rim) Sen" display="Bench SR (Rim) Sen" xr:uid="{A5CE14CB-0B13-4F72-A072-AF4FED4935BC}"/>
    <hyperlink ref="C30" location="'Bench SR (Rim) Sen'!$B$3" tooltip="Bench SR (Rim) Sen Division 1" display="D1" xr:uid="{0BC74107-9B82-4941-9DA1-4847849E14A2}"/>
    <hyperlink ref="D30" location="'Bench SR (Rim) Sen'!$B$14" tooltip="Bench SR (Rim) Sen Division 2" display="D2" xr:uid="{E7E8937C-8E8E-4439-9E14-BB90993E718C}"/>
    <hyperlink ref="E30" location="'Bench SR (Rim) Sen'!$B$25" tooltip="Bench SR (Rim) Sen Division 3" display="D3" xr:uid="{3F033962-1EED-4263-94AD-267A22C0FFD5}"/>
    <hyperlink ref="F30" location="'Bench SR (Rim) Sen'!$B$36" tooltip="Bench SR (Rim) Sen Division 4" display="D4" xr:uid="{2598DD99-E06F-45B1-865B-910B6AD258AA}"/>
    <hyperlink ref="O5" location="'Bench SR (Rim) Team 1'!A2" tooltip="Bench SR (Rim) Team" display="Bench SR (Rim) Team" xr:uid="{FE490012-8BA7-4CD0-9AD1-BCB9A46F1B48}"/>
    <hyperlink ref="P5" location="'Bench SR (Rim) Team 1'!$A$3" tooltip="Bench SR (Rim) Team Division 1" display="D1" xr:uid="{4EE27E52-0B5C-4C12-A646-E63917C4C970}"/>
    <hyperlink ref="Q5" location="'Bench SR (Rim) Team 1'!$A$29" tooltip="Bench SR (Rim) Team Division 2" display="D2" xr:uid="{1D22B05F-D197-4E8C-ADB6-6E2068B9D83E}"/>
    <hyperlink ref="R5" location="'Bench SR (Rim) Team 2'!$A$3" tooltip="Bench SR (Rim) Team Division 3" display="D3" xr:uid="{38CF3E18-17EC-4117-976E-18EF1F3D4630}"/>
    <hyperlink ref="O6" location="'Gallery Rifle Any'!A2" tooltip="Gallery Rifle Any" display="Gallery Rifle Any" xr:uid="{2990D147-8C83-4BDA-BA6B-0D20F0B91798}"/>
    <hyperlink ref="P6" location="'Gallery Rifle Any'!$B$3" tooltip="Gallery Rifle Any Division 1" display="D1" xr:uid="{0C8583DE-2D4C-41B3-8486-A7576A131BB0}"/>
    <hyperlink ref="Q6" location="'Gallery Rifle Any'!$L$3" tooltip="Gallery Rifle Any Division 2" display="D2" xr:uid="{3B487661-D3A0-48C3-AC23-5FA4C2978BC2}"/>
    <hyperlink ref="R6" location="'Gallery Rifle Any'!$B$14" tooltip="Gallery Rifle Any Division 3" display="D3" xr:uid="{4A3EE50F-D585-4945-B4EC-3C58A866BAFD}"/>
    <hyperlink ref="S6" location="'Gallery Rifle Any'!$L$14" tooltip="Gallery Rifle Any Division 4" display="D4" xr:uid="{04DA6F89-9B34-4920-B3BF-88107EAA2ECB}"/>
    <hyperlink ref="T6" location="'Gallery Rifle Any'!$B$25" tooltip="Gallery Rifle Any Division 5" display="D5" xr:uid="{4AD54387-E05C-46D2-9DAD-7B0EF16C5472}"/>
    <hyperlink ref="U6" location="'Gallery Rifle Any'!$L$25" tooltip="Gallery Rifle Any Division 6" display="D6" xr:uid="{25965BCC-836C-474B-9932-5D021BA2E353}"/>
    <hyperlink ref="O7" location="'Gallery Rifle Any Sen'!A2" tooltip="Gallery Rifle Any Sen" display="Gallery Rifle Any Sen" xr:uid="{550D0E19-7954-472C-A379-40C516A047CD}"/>
    <hyperlink ref="P7" location="'Gallery Rifle Any Sen'!$B$3" tooltip="Gallery Rifle Any Sen Division 1" display="D1" xr:uid="{C8727465-7387-4665-8282-7E0C57FBA196}"/>
    <hyperlink ref="Q7" location="'Gallery Rifle Any Sen'!$B$15" tooltip="Gallery Rifle Any Sen Division 2" display="D2" xr:uid="{58966356-8C12-4C30-BE62-6569BEDB4B40}"/>
    <hyperlink ref="O8" location="'Gallery Rifle Iron'!A2" tooltip="Gallery Rifle Iron" display="Gallery Rifle Iron" xr:uid="{6AB84080-C8CD-4AF0-8E24-0D66087A98E3}"/>
    <hyperlink ref="P8" location="'Gallery Rifle Iron'!$B$3" tooltip="Gallery Rifle Iron Division 1" display="D1" xr:uid="{762A8E1D-4904-451B-A759-C43B8EE856F2}"/>
    <hyperlink ref="Q8" location="'Gallery Rifle Iron'!$L$3" tooltip="Gallery Rifle Iron Division 2" display="D2" xr:uid="{E08EB0A1-CDDC-40EF-9C7C-97E4D9938251}"/>
    <hyperlink ref="R8" location="'Gallery Rifle Iron'!$B$15" tooltip="Gallery Rifle Iron Division 3" display="D3" xr:uid="{0E1A6B39-F3F7-4415-8C6B-8557DA02DA1A}"/>
    <hyperlink ref="S8" location="'Gallery Rifle Iron'!$L$15" tooltip="Gallery Rifle Iron Division 4" display="D4" xr:uid="{8EBA8647-3E9C-4467-9BE1-69AA5147CB78}"/>
    <hyperlink ref="T8" location="'Gallery Rifle Iron'!$B$27" tooltip="Gallery Rifle Iron Division 5" display="D5" xr:uid="{E1E78586-4D6C-4A7F-8A31-9C0C47637BF4}"/>
    <hyperlink ref="U8" location="'Gallery Rifle Iron'!$L$27" tooltip="Gallery Rifle Iron Division 6" display="D6" xr:uid="{B1C70D51-CCED-424B-A6C5-10663591CF31}"/>
    <hyperlink ref="V8" location="'Gallery Rifle Iron'!$B$39" tooltip="Gallery Rifle Iron Division 7" display="D7" xr:uid="{EC8B3B21-F173-4547-B287-820DF98E87B1}"/>
    <hyperlink ref="W8" location="'Gallery Rifle Iron'!$L$39" tooltip="Gallery Rifle Iron Division 8" display="D8" xr:uid="{70A8775E-66AF-4B75-AA56-5EB1F453E93A}"/>
    <hyperlink ref="O9" location="'Gallery Rifle Iron Sen'!A2" tooltip="Gallery Rifle Iron Sen" display="Gallery Rifle Iron Sen" xr:uid="{106F66A7-4D0C-40B2-872F-C644A5D921E6}"/>
    <hyperlink ref="P9" location="'Gallery Rifle Iron Sen'!$B$3" tooltip="Gallery Rifle Iron Sen Division 1" display="D1" xr:uid="{AB4FAD7F-74FB-4934-859D-9C96ED5E3516}"/>
    <hyperlink ref="Q9" location="'Gallery Rifle Iron Sen'!$B$16" tooltip="Gallery Rifle Iron Sen Division 2" display="D2" xr:uid="{167B527A-2661-4597-A386-E5841F69E404}"/>
    <hyperlink ref="O10" location="'Long Barrelled Pistol'!A2" tooltip="Long Barrelled Pistol" display="Long Barrelled Pistol" xr:uid="{3331F3AB-DCEF-40C0-B864-56B02C6FA715}"/>
    <hyperlink ref="P10" location="'Long Barrelled Pistol'!$B$3" tooltip="Long Barrelled Pistol Division 1" display="D1" xr:uid="{EB96F839-F850-46EF-95AC-11C469C72678}"/>
    <hyperlink ref="Q10" location="'Long Barrelled Pistol'!$B$14" tooltip="Long Barrelled Pistol Division 2" display="D2" xr:uid="{4FC1D32B-8909-44D8-B207-41217418436F}"/>
    <hyperlink ref="R10" location="'Long Barrelled Pistol'!$B$25" tooltip="Long Barrelled Pistol Division 3" display="D3" xr:uid="{6E2936A2-5CC6-4395-84E5-72DC96760104}"/>
    <hyperlink ref="S10" location="'Long Barrelled Pistol'!$B$36" tooltip="Long Barrelled Pistol Division 4" display="D4" xr:uid="{745FC1B2-C815-49AF-BFEE-50C681FFBE32}"/>
    <hyperlink ref="O11" location="'Long Barrelled Pistol Sen'!A2" tooltip="Long Barrelled Pistol Sen" display="Long Barrelled Pistol Sen" xr:uid="{7004B5FF-E7DD-4496-9FDB-71A5AF75CF3B}"/>
    <hyperlink ref="P11" location="'Long Barrelled Pistol Sen'!$B$3" tooltip="Long Barrelled Pistol Sen Division 1" display="D1" xr:uid="{403874E1-B76B-4765-B04C-37271D1FC789}"/>
    <hyperlink ref="O12" location="'Long Range Rifle'!A2" tooltip="Long Range Rifle" display="Long Range Rifle" xr:uid="{BF3D7551-41C9-4349-854C-12199F3FF45A}"/>
    <hyperlink ref="P12" location="'Long Range Rifle'!$B$3" tooltip="Long Range Rifle Division 1" display="D1" xr:uid="{21567CAD-0018-42FA-8FDE-43C5FF6FE48A}"/>
    <hyperlink ref="Q12" location="'Long Range Rifle'!$B$14" tooltip="Long Range Rifle Division 2" display="D2" xr:uid="{F25CAD53-C93B-4909-A970-0E42F2C6C40D}"/>
    <hyperlink ref="R12" location="'Long Range Rifle'!$B$25" tooltip="Long Range Rifle Division 3" display="D3" xr:uid="{12D80F71-F24B-46FF-B54B-7F48F0DAD224}"/>
    <hyperlink ref="S12" location="'Long Range Rifle'!$B$36" tooltip="Long Range Rifle Division 4" display="D4" xr:uid="{C87E7817-CE79-4374-B9F0-DDAC6C0D124E}"/>
    <hyperlink ref="O13" location="'Long Range Rifle Sen'!A2" tooltip="Long Range Rifle Sen" display="Long Range Rifle Sen" xr:uid="{B5D4058B-3539-4988-8F49-0C10DF3B9911}"/>
    <hyperlink ref="P13" location="'Long Range Rifle Sen'!$B$3" tooltip="Long Range Rifle Sen Division 1" display="D1" xr:uid="{CCB291C7-22A9-474C-AC1A-2C820EA35A1E}"/>
    <hyperlink ref="O14" location="'Long Range Rifle Team'!A2" tooltip="Long Range Rifle Team" display="Long Range Rifle Team" xr:uid="{E65F0C84-3FE2-4F79-BAB2-6408B5B5EF31}"/>
    <hyperlink ref="P14" location="'Long Range Rifle Team'!$A$3" tooltip="Long Range Rifle Team Division 1" display="D1" xr:uid="{30707F57-8F5C-4DAE-9D4E-CC8C775C8537}"/>
    <hyperlink ref="O15" location="'LR Rifle 100 Any'!A2" tooltip="LR Rifle 100 Any" display="LR Rifle 100 Any" xr:uid="{F930EA34-D68B-4A0B-850D-A24AE0AA7384}"/>
    <hyperlink ref="P15" location="'LR Rifle 100 Any'!$B$3" tooltip="LR Rifle 100 Any Division 1" display="D1" xr:uid="{107D3BA2-E95C-452F-A30F-89705B3EEF7B}"/>
    <hyperlink ref="Q15" location="'LR Rifle 100 Any'!$B$14" tooltip="LR Rifle 100 Any Division 2" display="D2" xr:uid="{595D92C3-A8D4-4A04-A06A-D68B3C7C88E8}"/>
    <hyperlink ref="O16" location="'Muzzle-loading Nitro'!A2" tooltip="Muzzle-loading Nitro" display="Muzzle-loading Nitro" xr:uid="{B1E69890-E34F-4DC2-BCFD-6A6DC4523892}"/>
    <hyperlink ref="P16" location="'Muzzle-loading Nitro'!$B$3" tooltip="Muzzle-loading Nitro Division 1" display="D1" xr:uid="{719E36C4-7651-48C5-AE66-204CD80688F2}"/>
    <hyperlink ref="O17" location="'Muzzle-loading Pistol'!A2" tooltip="Muzzle-loading Pistol" display="Muzzle-loading Pistol" xr:uid="{8410B487-6FE0-4000-AB71-3654A0585015}"/>
    <hyperlink ref="P17" location="'Muzzle-loading Pistol'!$B$3" tooltip="Muzzle-loading Pistol Division 1" display="D1" xr:uid="{050627BE-C5A0-4D7A-A9D0-8AA2027FC043}"/>
    <hyperlink ref="O18" location="'Muzzle-loading Revolver'!A2" tooltip="Muzzle-loading Revolver" display="Muzzle-loading Revolver" xr:uid="{5CE92BE6-C68E-435A-A474-69DFB6D0836F}"/>
    <hyperlink ref="P18" location="'Muzzle-loading Revolver'!$B$3" tooltip="Muzzle-loading Revolver Division 1" display="D1" xr:uid="{23B98D0C-40D9-40EA-875C-AA18523DA276}"/>
    <hyperlink ref="Q18" location="'Muzzle-loading Revolver'!$B$13" tooltip="Muzzle-loading Revolver Division 2" display="D2" xr:uid="{6C6F1DC9-F62A-42C6-92BC-F02C8E139211}"/>
    <hyperlink ref="O19" location="'Rapid Fire Air Pistol'!A2" tooltip="Rapid Fire Air Pistol" display="Rapid Fire Air Pistol" xr:uid="{6B732D3C-F5AC-49DF-B7FF-04F58194252B}"/>
    <hyperlink ref="P19" location="'Rapid Fire Air Pistol'!$B$3" tooltip="Rapid Fire Air Pistol Division 1" display="D1" xr:uid="{458D4122-59A3-46E2-93A7-C7B737A10E8B}"/>
    <hyperlink ref="O20" location="'Rapid Fire Rifle'!A2" tooltip="Rapid Fire Rifle" display="Rapid Fire Rifle" xr:uid="{824D142B-ECFA-430F-8012-752A765B8136}"/>
    <hyperlink ref="P20" location="'Rapid Fire Rifle'!$B$3" tooltip="Rapid Fire Rifle Division 1" display="D1" xr:uid="{440C50E9-89A4-47AC-B1CB-5752E5F56405}"/>
    <hyperlink ref="Q20" location="'Rapid Fire Rifle'!$B$14" tooltip="Rapid Fire Rifle Division 2" display="D2" xr:uid="{E1AF5669-F088-4E18-9A7E-1B04057B899B}"/>
    <hyperlink ref="R20" location="'Rapid Fire Rifle'!$B$24" tooltip="Rapid Fire Rifle Division 3" display="D3" xr:uid="{BE147076-71FD-4B52-AFAD-5E73D62C5E5E}"/>
    <hyperlink ref="O21" location="'Short Range Rifle'!A2" tooltip="Short Range Rifle" display="Short Range Rifle" xr:uid="{2F768B96-7CF4-43EE-908C-BDA86F88566A}"/>
    <hyperlink ref="P21" location="'Short Range Rifle'!$B$3" tooltip="Short Range Rifle Division 1" display="D1" xr:uid="{A79FE577-8CA9-4154-A068-5B6A61972D50}"/>
    <hyperlink ref="Q21" location="'Short Range Rifle'!$J$3" tooltip="Short Range Rifle Division 2" display="D2" xr:uid="{C1BB85BD-C50A-4A8B-961F-3BBB057B2DFA}"/>
    <hyperlink ref="R21" location="'Short Range Rifle'!$B$15" tooltip="Short Range Rifle Division 3" display="D3" xr:uid="{62440CAE-C7D9-4A09-970E-1F53769B3293}"/>
    <hyperlink ref="S21" location="'Short Range Rifle'!$J$15" tooltip="Short Range Rifle Division 4" display="D4" xr:uid="{02D607D1-B720-4211-AD91-7FA5D075C287}"/>
    <hyperlink ref="T21" location="'Short Range Rifle'!$B$27" tooltip="Short Range Rifle Division 5" display="D5" xr:uid="{6A1A8C3A-01CE-4B3F-B459-F7C92FBEF836}"/>
    <hyperlink ref="U21" location="'Short Range Rifle'!$J$27" tooltip="Short Range Rifle Division 6" display="D6" xr:uid="{F4906754-7D9B-45EA-A6AF-5440EE5A99EE}"/>
    <hyperlink ref="V21" location="'Short Range Rifle'!$B$39" tooltip="Short Range Rifle Division 7" display="D7" xr:uid="{3373F852-D32F-4FDA-96E3-7870ADFAE524}"/>
    <hyperlink ref="W21" location="'Short Range Rifle'!$J$39" tooltip="Short Range Rifle Division 8" display="D8" xr:uid="{FFF574D5-C7D1-4E4E-BDAB-2FEFF1BB9ECF}"/>
    <hyperlink ref="X21" location="'Short Range Rifle'!$B$51" tooltip="Short Range Rifle Division 9" display="D9" xr:uid="{99001F0C-0AC9-4BC0-842D-00DB04D9374F}"/>
    <hyperlink ref="O22" location="'Short Range Rifle Jun'!A2" tooltip="Short Range Rifle Jun" display="Short Range Rifle Jun" xr:uid="{7ECFE685-3ECB-4971-8B6C-B2B56F51EC1D}"/>
    <hyperlink ref="P22" location="'Short Range Rifle Jun'!$B$3" tooltip="Short Range Rifle Jun Division 1" display="D1" xr:uid="{4353F1BA-DFAE-43DC-95D2-78E64D067C13}"/>
    <hyperlink ref="O23" location="'Short Range Rifle Sen'!A2" tooltip="Short Range Rifle Sen" display="Short Range Rifle Sen" xr:uid="{A5026B52-F416-4449-8794-D6A3A0092503}"/>
    <hyperlink ref="P23" location="'Short Range Rifle Sen'!$B$3" tooltip="Short Range Rifle Sen Division 1" display="D1" xr:uid="{7BB1428C-C364-4259-A3FF-9F9BA945D56F}"/>
    <hyperlink ref="O24" location="'Short Range Rifle Team'!A2" tooltip="Short Range Rifle Team" display="Short Range Rifle Team" xr:uid="{D537FF66-06F6-4071-84A9-A9E0D5F9E6DB}"/>
    <hyperlink ref="P24" location="'Short Range Rifle Team'!$A$3" tooltip="Short Range Rifle Team Division 1" display="D1" xr:uid="{3D868972-3F15-44FF-83F7-AF608123985C}"/>
    <hyperlink ref="Q24" location="'Short Range Rifle Team'!$A$29" tooltip="Short Range Rifle Team Division 2" display="D2" xr:uid="{1677BE85-7F9F-4D2E-99D4-B5B4FB633B77}"/>
    <hyperlink ref="O25" location="'Sport Rifle 1'!A2" tooltip="Sport Rifle" display="Sport Rifle" xr:uid="{4C1583CB-0A98-474C-A748-CD07854AA9F4}"/>
    <hyperlink ref="P25" location="'Sport Rifle 1'!$B$3" tooltip="Sport Rifle Division 1" display="D1" xr:uid="{8EDAC919-124C-4DD4-A8F1-FBE9412D4215}"/>
    <hyperlink ref="Q25" location="'Sport Rifle 1'!$J$3" tooltip="Sport Rifle Division 2" display="D2" xr:uid="{BDA24F3A-94AE-47E5-A988-67CE4A14EBE4}"/>
    <hyperlink ref="R25" location="'Sport Rifle 1'!$B$15" tooltip="Sport Rifle Division 3" display="D3" xr:uid="{309646C7-DD03-4EFC-A773-979C195998B5}"/>
    <hyperlink ref="S25" location="'Sport Rifle 1'!$J$15" tooltip="Sport Rifle Division 4" display="D4" xr:uid="{5D63FEB8-BFD0-4ED5-B6A5-04640D7C2A02}"/>
    <hyperlink ref="T25" location="'Sport Rifle 1'!$B$27" tooltip="Sport Rifle Division 5" display="D5" xr:uid="{61B7AA14-A7A3-4DB8-8F05-B5FF50118F5D}"/>
    <hyperlink ref="U25" location="'Sport Rifle 1'!$J$27" tooltip="Sport Rifle Division 6" display="D6" xr:uid="{DFC738B7-24D6-401C-ACEC-A592B8D69734}"/>
    <hyperlink ref="V25" location="'Sport Rifle 1'!$B$39" tooltip="Sport Rifle Division 7" display="D7" xr:uid="{B31D4266-8C51-4386-B811-D71B8E9F16EE}"/>
    <hyperlink ref="W25" location="'Sport Rifle 1'!$J$39" tooltip="Sport Rifle Division 8" display="D8" xr:uid="{5A42CA1A-9C6E-4406-B125-29FA1DB0DEB2}"/>
    <hyperlink ref="X25" location="'Sport Rifle 1'!$B$51" tooltip="Sport Rifle Division 9" display="D9" xr:uid="{0F01C228-97DE-459B-9E6F-9F73148907C0}"/>
    <hyperlink ref="Y25" location="'Sport Rifle 1'!$J$51" tooltip="Sport Rifle Division 10" display="D10" xr:uid="{E35F132D-FFDB-490D-AB53-28FF82EFFE62}"/>
    <hyperlink ref="P26" location="'Sport Rifle 2'!$B$3" tooltip="Sport Rifle Division 11" display="D11" xr:uid="{4450FB16-E8DC-4F11-8DB2-E1458BE49879}"/>
    <hyperlink ref="Q26" location="'Sport Rifle 2'!$J$3" tooltip="Sport Rifle Division 12" display="D12" xr:uid="{AB8774EB-F8B7-48C0-9118-68F31886A23C}"/>
    <hyperlink ref="R26" location="'Sport Rifle 2'!$B$15" tooltip="Sport Rifle Division 13" display="D13" xr:uid="{53881034-3F29-4407-AC94-17271B320BCF}"/>
    <hyperlink ref="S26" location="'Sport Rifle 2'!$J$15" tooltip="Sport Rifle Division 14" display="D14" xr:uid="{EB061562-109C-432B-95F9-1E813AD78EDB}"/>
    <hyperlink ref="T26" location="'Sport Rifle 2'!$B$27" tooltip="Sport Rifle Division 15" display="D15" xr:uid="{DD928615-C1D8-4B26-BC6F-9E37A3FF47BF}"/>
    <hyperlink ref="U26" location="'Sport Rifle 2'!$J$27" tooltip="Sport Rifle Division 16" display="D16" xr:uid="{BDC30671-758F-48D7-A0CD-3A0E2EF7D3A7}"/>
    <hyperlink ref="V26" location="'Sport Rifle 2'!$B$39" tooltip="Sport Rifle Division 17" display="D17" xr:uid="{D4BED574-F91B-4C2F-9C26-6D96A9A73689}"/>
    <hyperlink ref="W26" location="'Sport Rifle 2'!$J$39" tooltip="Sport Rifle Division 18" display="D18" xr:uid="{57997099-8228-4542-9DB7-EF3B4A5B25D0}"/>
    <hyperlink ref="O27" location="'Sport Rifle Sen'!A2" tooltip="Sport Rifle Sen" display="Sport Rifle Sen" xr:uid="{5EF6C892-E185-4FBA-8FC7-0EEC12DAC0EA}"/>
    <hyperlink ref="P27" location="'Sport Rifle Sen'!$B$3" tooltip="Sport Rifle Sen Division 1" display="D1" xr:uid="{EF6C3A66-AF20-4DBA-9303-FEB1E6B6A8C2}"/>
    <hyperlink ref="Q27" location="'Sport Rifle Sen'!$B$15" tooltip="Sport Rifle Sen Division 2" display="D2" xr:uid="{361D8CB7-8710-4690-AAEE-E0FDE9B5FB27}"/>
    <hyperlink ref="R27" location="'Sport Rifle Sen'!$B$27" tooltip="Sport Rifle Sen Division 3" display="D3" xr:uid="{EFDC2893-CB8D-49D6-96D2-01E776E2FD8F}"/>
    <hyperlink ref="S27" location="'Sport Rifle Sen'!$B$38" tooltip="Sport Rifle Sen Division 4" display="D4" xr:uid="{039E000D-924D-4369-A1B5-B7E643450611}"/>
    <hyperlink ref="T27" location="'Sport Rifle Sen'!$B$49" tooltip="Sport Rifle Sen Division 5" display="D5" xr:uid="{DBF048EF-1F3A-4507-8618-C4515559B598}"/>
    <hyperlink ref="O28" location="'Sport Rifle Team 1'!A2" tooltip="Sport Rifle Team" display="Sport Rifle Team" xr:uid="{ED69307E-FE8C-45DA-9F9D-BC7735669588}"/>
    <hyperlink ref="P28" location="'Sport Rifle Team 1'!$A$3" tooltip="Sport Rifle Team Division 1" display="D1" xr:uid="{7F56E555-EC5E-478B-BFD6-97300F54054C}"/>
    <hyperlink ref="Q28" location="'Sport Rifle Team 1'!$A$29" tooltip="Sport Rifle Team Division 2" display="D2" xr:uid="{0D5FD11D-1078-4173-AA8A-E0B4CE399656}"/>
    <hyperlink ref="R28" location="'Sport Rifle Team 2'!$A$3" tooltip="Sport Rifle Team Division 3" display="D3" xr:uid="{33DC3B56-588C-455A-AD93-E8B42132B9ED}"/>
    <hyperlink ref="O29" location="'SR Standard Pistol'!A2" tooltip="SR Standard Pistol" display="SR Standard Pistol" xr:uid="{ACA85BB7-F724-453F-BB3C-315751A366BB}"/>
    <hyperlink ref="P29" location="'SR Standard Pistol'!$B$3" tooltip="SR Standard Pistol Division 1" display="D1" xr:uid="{6521B1C6-45E7-43E2-809C-5B0D56D9F643}"/>
    <hyperlink ref="Q29" location="'SR Standard Pistol'!$B$13" tooltip="SR Standard Pistol Division 2" display="D2" xr:uid="{A1364EC3-17C0-49F8-9B4D-797B381DF74A}"/>
    <hyperlink ref="O30" location="'SR Standard Pistol Sen'!A2" tooltip="SR Standard Pistol Sen" display="SR Standard Pistol Sen" xr:uid="{EAFA7908-56B6-43EE-84CF-0BB3DE46BA18}"/>
    <hyperlink ref="P30" location="'SR Standard Pistol Sen'!$B$3" tooltip="SR Standard Pistol Sen Division 1" display="D1" xr:uid="{8DCD1984-0FB6-4AFC-841F-B47D1D3905C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CF33-1712-49FA-BABC-49E3C2C18A80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1218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3" t="s">
        <v>1219</v>
      </c>
    </row>
    <row r="3" spans="1:25" ht="15.75" customHeight="1" x14ac:dyDescent="0.3">
      <c r="A3" s="7"/>
      <c r="B3" s="8" t="s">
        <v>4</v>
      </c>
      <c r="C3" s="9" t="s">
        <v>1261</v>
      </c>
      <c r="D3" s="9"/>
      <c r="E3" s="9" t="s">
        <v>1395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1</v>
      </c>
      <c r="B4" s="409" t="s">
        <v>10</v>
      </c>
      <c r="C4" s="409" t="s">
        <v>11</v>
      </c>
      <c r="D4" s="398" t="s">
        <v>12</v>
      </c>
      <c r="E4" s="398" t="s">
        <v>13</v>
      </c>
      <c r="F4" s="398" t="s">
        <v>14</v>
      </c>
      <c r="G4" s="399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86">
        <v>2</v>
      </c>
      <c r="B5" s="450" t="s">
        <v>1222</v>
      </c>
      <c r="C5" s="450" t="s">
        <v>195</v>
      </c>
      <c r="D5" s="487">
        <v>194</v>
      </c>
      <c r="E5" s="451">
        <v>9</v>
      </c>
      <c r="F5" s="487">
        <v>194</v>
      </c>
      <c r="G5" s="489">
        <v>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52">
        <v>8</v>
      </c>
      <c r="B6" s="453" t="s">
        <v>1065</v>
      </c>
      <c r="C6" s="453" t="s">
        <v>38</v>
      </c>
      <c r="D6" s="454">
        <v>190</v>
      </c>
      <c r="E6" s="455">
        <v>8</v>
      </c>
      <c r="F6" s="454">
        <v>190</v>
      </c>
      <c r="G6" s="456">
        <v>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57">
        <v>1</v>
      </c>
      <c r="B7" s="478" t="s">
        <v>1221</v>
      </c>
      <c r="C7" s="453" t="s">
        <v>62</v>
      </c>
      <c r="D7" s="455">
        <v>186</v>
      </c>
      <c r="E7" s="455">
        <v>7</v>
      </c>
      <c r="F7" s="488">
        <v>186</v>
      </c>
      <c r="G7" s="490">
        <v>7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57">
        <v>3</v>
      </c>
      <c r="B8" s="453" t="s">
        <v>663</v>
      </c>
      <c r="C8" s="453" t="s">
        <v>21</v>
      </c>
      <c r="D8" s="454">
        <v>184</v>
      </c>
      <c r="E8" s="455">
        <v>6</v>
      </c>
      <c r="F8" s="454">
        <v>184</v>
      </c>
      <c r="G8" s="456">
        <v>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52">
        <v>6</v>
      </c>
      <c r="B9" s="453" t="s">
        <v>1233</v>
      </c>
      <c r="C9" s="453" t="s">
        <v>21</v>
      </c>
      <c r="D9" s="454">
        <v>174</v>
      </c>
      <c r="E9" s="455">
        <v>5</v>
      </c>
      <c r="F9" s="454">
        <v>174</v>
      </c>
      <c r="G9" s="456">
        <v>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2">
        <v>4</v>
      </c>
      <c r="B10" s="453" t="s">
        <v>1232</v>
      </c>
      <c r="C10" s="453" t="s">
        <v>32</v>
      </c>
      <c r="D10" s="454">
        <v>167</v>
      </c>
      <c r="E10" s="455">
        <v>4</v>
      </c>
      <c r="F10" s="454">
        <v>167</v>
      </c>
      <c r="G10" s="456">
        <v>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57">
        <v>9</v>
      </c>
      <c r="B11" s="453" t="s">
        <v>943</v>
      </c>
      <c r="C11" s="453" t="s">
        <v>21</v>
      </c>
      <c r="D11" s="454">
        <v>151</v>
      </c>
      <c r="E11" s="455">
        <v>3</v>
      </c>
      <c r="F11" s="454">
        <v>151</v>
      </c>
      <c r="G11" s="456">
        <v>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7">
        <v>7</v>
      </c>
      <c r="B12" s="453" t="s">
        <v>1249</v>
      </c>
      <c r="C12" s="453" t="s">
        <v>32</v>
      </c>
      <c r="D12" s="454">
        <v>147</v>
      </c>
      <c r="E12" s="455">
        <v>2</v>
      </c>
      <c r="F12" s="454">
        <v>147</v>
      </c>
      <c r="G12" s="456">
        <v>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8">
        <v>5</v>
      </c>
      <c r="B13" s="459" t="s">
        <v>1246</v>
      </c>
      <c r="C13" s="459" t="s">
        <v>32</v>
      </c>
      <c r="D13" s="460">
        <v>126</v>
      </c>
      <c r="E13" s="461">
        <v>1</v>
      </c>
      <c r="F13" s="460">
        <v>126</v>
      </c>
      <c r="G13" s="462">
        <v>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05CFB67D-8367-4FA6-BFFF-E849C5F25B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4861E-7462-41C8-AF1A-0757A2A20332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1218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3" t="s">
        <v>1219</v>
      </c>
    </row>
    <row r="3" spans="1:25" ht="15.75" customHeight="1" x14ac:dyDescent="0.3">
      <c r="A3" s="7"/>
      <c r="B3" s="8" t="s">
        <v>4</v>
      </c>
      <c r="C3" s="9" t="s">
        <v>1262</v>
      </c>
      <c r="D3" s="9"/>
      <c r="E3" s="9" t="s">
        <v>1396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1</v>
      </c>
      <c r="B4" s="409" t="s">
        <v>10</v>
      </c>
      <c r="C4" s="409" t="s">
        <v>11</v>
      </c>
      <c r="D4" s="398" t="s">
        <v>12</v>
      </c>
      <c r="E4" s="398" t="s">
        <v>13</v>
      </c>
      <c r="F4" s="398" t="s">
        <v>14</v>
      </c>
      <c r="G4" s="399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8">
        <v>3</v>
      </c>
      <c r="B5" s="450" t="s">
        <v>1224</v>
      </c>
      <c r="C5" s="450" t="s">
        <v>28</v>
      </c>
      <c r="D5" s="487">
        <v>186</v>
      </c>
      <c r="E5" s="451">
        <v>8</v>
      </c>
      <c r="F5" s="487">
        <v>186</v>
      </c>
      <c r="G5" s="489">
        <v>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52">
        <v>8</v>
      </c>
      <c r="B6" s="453" t="s">
        <v>1227</v>
      </c>
      <c r="C6" s="453" t="s">
        <v>38</v>
      </c>
      <c r="D6" s="454">
        <v>185</v>
      </c>
      <c r="E6" s="455">
        <v>7</v>
      </c>
      <c r="F6" s="454">
        <v>185</v>
      </c>
      <c r="G6" s="456">
        <v>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57">
        <v>1</v>
      </c>
      <c r="B7" s="453" t="s">
        <v>1229</v>
      </c>
      <c r="C7" s="453" t="s">
        <v>102</v>
      </c>
      <c r="D7" s="455">
        <v>163</v>
      </c>
      <c r="E7" s="455">
        <v>6</v>
      </c>
      <c r="F7" s="488">
        <v>163</v>
      </c>
      <c r="G7" s="490">
        <v>6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57">
        <v>7</v>
      </c>
      <c r="B8" s="453" t="s">
        <v>150</v>
      </c>
      <c r="C8" s="453" t="s">
        <v>23</v>
      </c>
      <c r="D8" s="454">
        <v>163</v>
      </c>
      <c r="E8" s="455">
        <v>6</v>
      </c>
      <c r="F8" s="454">
        <v>163</v>
      </c>
      <c r="G8" s="456">
        <v>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52">
        <v>2</v>
      </c>
      <c r="B9" s="453" t="s">
        <v>159</v>
      </c>
      <c r="C9" s="453" t="s">
        <v>23</v>
      </c>
      <c r="D9" s="454">
        <v>155</v>
      </c>
      <c r="E9" s="455">
        <v>4</v>
      </c>
      <c r="F9" s="454">
        <v>155</v>
      </c>
      <c r="G9" s="456">
        <v>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7">
        <v>5</v>
      </c>
      <c r="B10" s="453" t="s">
        <v>127</v>
      </c>
      <c r="C10" s="453" t="s">
        <v>32</v>
      </c>
      <c r="D10" s="454">
        <v>154</v>
      </c>
      <c r="E10" s="455">
        <v>3</v>
      </c>
      <c r="F10" s="454">
        <v>154</v>
      </c>
      <c r="G10" s="456">
        <v>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52">
        <v>4</v>
      </c>
      <c r="B11" s="453" t="s">
        <v>1248</v>
      </c>
      <c r="C11" s="453" t="s">
        <v>21</v>
      </c>
      <c r="D11" s="454">
        <v>139</v>
      </c>
      <c r="E11" s="455">
        <v>2</v>
      </c>
      <c r="F11" s="454">
        <v>139</v>
      </c>
      <c r="G11" s="456">
        <v>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64">
        <v>6</v>
      </c>
      <c r="B12" s="459" t="s">
        <v>235</v>
      </c>
      <c r="C12" s="459" t="s">
        <v>32</v>
      </c>
      <c r="D12" s="460">
        <v>123</v>
      </c>
      <c r="E12" s="461">
        <v>1</v>
      </c>
      <c r="F12" s="460">
        <v>123</v>
      </c>
      <c r="G12" s="462">
        <v>1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F14" s="34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32727218-E45B-4707-A889-36CF81F62E4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7CEE2-13BE-429F-950B-0CEFCD44AEF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1252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1219</v>
      </c>
    </row>
    <row r="3" spans="1:25" ht="15.75" customHeight="1" x14ac:dyDescent="0.3">
      <c r="A3" s="7"/>
      <c r="B3" s="8" t="s">
        <v>4</v>
      </c>
      <c r="C3" s="9" t="s">
        <v>1253</v>
      </c>
      <c r="D3" s="9"/>
      <c r="E3" s="9" t="s">
        <v>1397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3">
        <v>1</v>
      </c>
      <c r="B4" s="409" t="s">
        <v>10</v>
      </c>
      <c r="C4" s="409" t="s">
        <v>11</v>
      </c>
      <c r="D4" s="398" t="s">
        <v>12</v>
      </c>
      <c r="E4" s="398" t="s">
        <v>13</v>
      </c>
      <c r="F4" s="398" t="s">
        <v>14</v>
      </c>
      <c r="G4" s="399" t="s">
        <v>15</v>
      </c>
      <c r="I4" s="4"/>
    </row>
    <row r="5" spans="1:25" ht="15.75" customHeight="1" x14ac:dyDescent="0.3">
      <c r="A5" s="441">
        <v>1</v>
      </c>
      <c r="B5" s="15" t="s">
        <v>1254</v>
      </c>
      <c r="C5" s="15" t="s">
        <v>30</v>
      </c>
      <c r="D5" s="16">
        <v>192</v>
      </c>
      <c r="E5" s="16">
        <v>6</v>
      </c>
      <c r="F5" s="32">
        <v>192</v>
      </c>
      <c r="G5" s="33">
        <v>6</v>
      </c>
      <c r="I5" s="4"/>
    </row>
    <row r="6" spans="1:25" ht="15.75" customHeight="1" x14ac:dyDescent="0.3">
      <c r="A6" s="18">
        <v>6</v>
      </c>
      <c r="B6" s="19" t="s">
        <v>1257</v>
      </c>
      <c r="C6" s="19" t="s">
        <v>1236</v>
      </c>
      <c r="D6" s="20">
        <v>191</v>
      </c>
      <c r="E6" s="21">
        <v>5</v>
      </c>
      <c r="F6" s="20">
        <v>191</v>
      </c>
      <c r="G6" s="22">
        <v>5</v>
      </c>
      <c r="I6" s="4"/>
    </row>
    <row r="7" spans="1:25" ht="15.75" customHeight="1" x14ac:dyDescent="0.3">
      <c r="A7" s="18">
        <v>3</v>
      </c>
      <c r="B7" s="19" t="s">
        <v>1255</v>
      </c>
      <c r="C7" s="19" t="s">
        <v>32</v>
      </c>
      <c r="D7" s="20">
        <v>188</v>
      </c>
      <c r="E7" s="21">
        <v>4</v>
      </c>
      <c r="F7" s="20">
        <v>188</v>
      </c>
      <c r="G7" s="22">
        <v>4</v>
      </c>
      <c r="J7" s="95"/>
    </row>
    <row r="8" spans="1:25" ht="15.75" customHeight="1" x14ac:dyDescent="0.3">
      <c r="A8" s="18">
        <v>2</v>
      </c>
      <c r="B8" s="19" t="s">
        <v>127</v>
      </c>
      <c r="C8" s="19" t="s">
        <v>32</v>
      </c>
      <c r="D8" s="20">
        <v>185</v>
      </c>
      <c r="E8" s="21">
        <v>3</v>
      </c>
      <c r="F8" s="20">
        <v>185</v>
      </c>
      <c r="G8" s="22">
        <v>3</v>
      </c>
    </row>
    <row r="9" spans="1:25" ht="15.75" customHeight="1" x14ac:dyDescent="0.3">
      <c r="A9" s="18">
        <v>4</v>
      </c>
      <c r="B9" s="19" t="s">
        <v>1256</v>
      </c>
      <c r="C9" s="19" t="s">
        <v>19</v>
      </c>
      <c r="D9" s="20">
        <v>184</v>
      </c>
      <c r="E9" s="21">
        <v>2</v>
      </c>
      <c r="F9" s="20">
        <v>184</v>
      </c>
      <c r="G9" s="22">
        <v>2</v>
      </c>
      <c r="I9" s="4"/>
    </row>
    <row r="10" spans="1:25" ht="15.75" customHeight="1" x14ac:dyDescent="0.3">
      <c r="A10" s="442">
        <v>5</v>
      </c>
      <c r="B10" s="443" t="s">
        <v>975</v>
      </c>
      <c r="C10" s="443" t="s">
        <v>155</v>
      </c>
      <c r="D10" s="444">
        <v>177</v>
      </c>
      <c r="E10" s="445">
        <v>1</v>
      </c>
      <c r="F10" s="444">
        <v>177</v>
      </c>
      <c r="G10" s="446">
        <v>1</v>
      </c>
      <c r="I10" s="4"/>
    </row>
    <row r="11" spans="1:25" ht="15.75" customHeight="1" x14ac:dyDescent="0.3">
      <c r="A11" s="4"/>
      <c r="I11" s="4"/>
    </row>
    <row r="12" spans="1:25" ht="15.75" customHeight="1" x14ac:dyDescent="0.3">
      <c r="A12" s="7"/>
      <c r="B12" s="8" t="s">
        <v>7</v>
      </c>
      <c r="C12" s="9" t="s">
        <v>1258</v>
      </c>
      <c r="D12" s="9"/>
      <c r="E12" s="9" t="s">
        <v>1398</v>
      </c>
      <c r="F12" s="8"/>
      <c r="G12" s="8"/>
      <c r="I12" s="4"/>
    </row>
    <row r="13" spans="1:25" ht="15.75" customHeight="1" x14ac:dyDescent="0.3">
      <c r="A13" s="403">
        <v>1</v>
      </c>
      <c r="B13" s="409" t="s">
        <v>10</v>
      </c>
      <c r="C13" s="409" t="s">
        <v>11</v>
      </c>
      <c r="D13" s="398" t="s">
        <v>12</v>
      </c>
      <c r="E13" s="398" t="s">
        <v>13</v>
      </c>
      <c r="F13" s="398" t="s">
        <v>14</v>
      </c>
      <c r="G13" s="399" t="s">
        <v>15</v>
      </c>
    </row>
    <row r="14" spans="1:25" ht="15.75" customHeight="1" x14ac:dyDescent="0.3">
      <c r="A14" s="441">
        <v>3</v>
      </c>
      <c r="B14" s="15" t="s">
        <v>319</v>
      </c>
      <c r="C14" s="15" t="s">
        <v>320</v>
      </c>
      <c r="D14" s="16">
        <v>178</v>
      </c>
      <c r="E14" s="16">
        <v>7</v>
      </c>
      <c r="F14" s="16">
        <v>178</v>
      </c>
      <c r="G14" s="17">
        <v>7</v>
      </c>
    </row>
    <row r="15" spans="1:25" ht="15.75" customHeight="1" x14ac:dyDescent="0.3">
      <c r="A15" s="18">
        <v>6</v>
      </c>
      <c r="B15" s="19" t="s">
        <v>1151</v>
      </c>
      <c r="C15" s="19" t="s">
        <v>32</v>
      </c>
      <c r="D15" s="20">
        <v>175</v>
      </c>
      <c r="E15" s="21">
        <v>6</v>
      </c>
      <c r="F15" s="20">
        <v>175</v>
      </c>
      <c r="G15" s="22">
        <v>6</v>
      </c>
    </row>
    <row r="16" spans="1:25" ht="15.75" customHeight="1" x14ac:dyDescent="0.3">
      <c r="A16" s="18">
        <v>5</v>
      </c>
      <c r="B16" s="19" t="s">
        <v>238</v>
      </c>
      <c r="C16" s="19" t="s">
        <v>32</v>
      </c>
      <c r="D16" s="20">
        <v>170</v>
      </c>
      <c r="E16" s="21">
        <v>5</v>
      </c>
      <c r="F16" s="20">
        <v>170</v>
      </c>
      <c r="G16" s="22">
        <v>5</v>
      </c>
    </row>
    <row r="17" spans="1:7" ht="15.75" customHeight="1" x14ac:dyDescent="0.3">
      <c r="A17" s="18">
        <v>4</v>
      </c>
      <c r="B17" s="19" t="s">
        <v>1260</v>
      </c>
      <c r="C17" s="19" t="s">
        <v>23</v>
      </c>
      <c r="D17" s="20">
        <v>167</v>
      </c>
      <c r="E17" s="21">
        <v>4</v>
      </c>
      <c r="F17" s="20">
        <v>167</v>
      </c>
      <c r="G17" s="22">
        <v>4</v>
      </c>
    </row>
    <row r="18" spans="1:7" ht="15.75" customHeight="1" x14ac:dyDescent="0.3">
      <c r="A18" s="18">
        <v>2</v>
      </c>
      <c r="B18" s="19" t="s">
        <v>337</v>
      </c>
      <c r="C18" s="19" t="s">
        <v>30</v>
      </c>
      <c r="D18" s="20">
        <v>159</v>
      </c>
      <c r="E18" s="21">
        <v>3</v>
      </c>
      <c r="F18" s="20">
        <v>159</v>
      </c>
      <c r="G18" s="22">
        <v>3</v>
      </c>
    </row>
    <row r="19" spans="1:7" ht="15.75" customHeight="1" x14ac:dyDescent="0.3">
      <c r="A19" s="18">
        <v>7</v>
      </c>
      <c r="B19" s="19" t="s">
        <v>183</v>
      </c>
      <c r="C19" s="19" t="s">
        <v>102</v>
      </c>
      <c r="D19" s="20">
        <v>132</v>
      </c>
      <c r="E19" s="21">
        <v>2</v>
      </c>
      <c r="F19" s="20">
        <v>132</v>
      </c>
      <c r="G19" s="22">
        <v>2</v>
      </c>
    </row>
    <row r="20" spans="1:7" ht="15.75" customHeight="1" x14ac:dyDescent="0.3">
      <c r="A20" s="442">
        <v>1</v>
      </c>
      <c r="B20" s="443" t="s">
        <v>1259</v>
      </c>
      <c r="C20" s="443" t="s">
        <v>30</v>
      </c>
      <c r="D20" s="444" t="s">
        <v>138</v>
      </c>
      <c r="E20" s="445">
        <v>0</v>
      </c>
      <c r="F20" s="484">
        <v>0</v>
      </c>
      <c r="G20" s="485">
        <v>0</v>
      </c>
    </row>
    <row r="21" spans="1:7" ht="15.75" customHeight="1" x14ac:dyDescent="0.3"/>
    <row r="22" spans="1:7" ht="15.75" customHeight="1" x14ac:dyDescent="0.3">
      <c r="B22" s="4" t="s">
        <v>1251</v>
      </c>
      <c r="F22" s="34" t="s">
        <v>167</v>
      </c>
    </row>
    <row r="23" spans="1:7" ht="15.75" customHeight="1" x14ac:dyDescent="0.3">
      <c r="B23" s="4" t="s">
        <v>168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4:G20">
    <sortCondition descending="1" ref="G14"/>
    <sortCondition descending="1" ref="F14"/>
  </sortState>
  <hyperlinks>
    <hyperlink ref="B2" location="'Index'!A3" tooltip="Go to the Index sheet" display="á" xr:uid="{8114DEC1-6C6D-459F-94B0-EE57BA8D56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CF94-5F61-4539-BA5F-485D0972DC01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352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353</v>
      </c>
    </row>
    <row r="3" spans="1:25" ht="15.75" customHeight="1" x14ac:dyDescent="0.3">
      <c r="A3" s="7"/>
      <c r="B3" s="8" t="s">
        <v>4</v>
      </c>
      <c r="C3" s="9" t="s">
        <v>354</v>
      </c>
      <c r="D3" s="9"/>
      <c r="E3" s="9" t="s">
        <v>355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5</v>
      </c>
      <c r="B5" s="15" t="s">
        <v>43</v>
      </c>
      <c r="C5" s="15" t="s">
        <v>19</v>
      </c>
      <c r="D5" s="16">
        <v>100</v>
      </c>
      <c r="E5" s="16">
        <v>95</v>
      </c>
      <c r="F5" s="16">
        <f t="shared" ref="F5:F13" si="0">SUM(D5:E5)</f>
        <v>195</v>
      </c>
      <c r="G5" s="16">
        <v>9</v>
      </c>
      <c r="H5" s="16">
        <v>195</v>
      </c>
      <c r="I5" s="17">
        <v>9</v>
      </c>
      <c r="K5" s="4"/>
      <c r="V5" s="30"/>
      <c r="W5" s="30"/>
    </row>
    <row r="6" spans="1:25" ht="15.75" customHeight="1" x14ac:dyDescent="0.3">
      <c r="A6" s="18">
        <v>3</v>
      </c>
      <c r="B6" s="19" t="s">
        <v>356</v>
      </c>
      <c r="C6" s="19" t="s">
        <v>78</v>
      </c>
      <c r="D6" s="20">
        <v>96</v>
      </c>
      <c r="E6" s="20">
        <v>95</v>
      </c>
      <c r="F6" s="20">
        <f t="shared" si="0"/>
        <v>191</v>
      </c>
      <c r="G6" s="21">
        <v>8</v>
      </c>
      <c r="H6" s="20">
        <v>191</v>
      </c>
      <c r="I6" s="22">
        <v>8</v>
      </c>
      <c r="K6" s="4"/>
      <c r="V6" s="30"/>
      <c r="W6" s="30"/>
    </row>
    <row r="7" spans="1:25" ht="15.75" customHeight="1" x14ac:dyDescent="0.3">
      <c r="A7" s="18">
        <v>6</v>
      </c>
      <c r="B7" s="19" t="s">
        <v>20</v>
      </c>
      <c r="C7" s="19" t="s">
        <v>21</v>
      </c>
      <c r="D7" s="20">
        <v>93</v>
      </c>
      <c r="E7" s="20">
        <v>97</v>
      </c>
      <c r="F7" s="20">
        <f t="shared" si="0"/>
        <v>190</v>
      </c>
      <c r="G7" s="21">
        <v>7</v>
      </c>
      <c r="H7" s="20">
        <v>190</v>
      </c>
      <c r="I7" s="22">
        <v>7</v>
      </c>
      <c r="J7" s="95"/>
      <c r="K7" s="4"/>
      <c r="V7" s="30"/>
      <c r="W7" s="30"/>
    </row>
    <row r="8" spans="1:25" ht="15.75" customHeight="1" x14ac:dyDescent="0.3">
      <c r="A8" s="18">
        <v>1</v>
      </c>
      <c r="B8" s="19" t="s">
        <v>39</v>
      </c>
      <c r="C8" s="19" t="s">
        <v>21</v>
      </c>
      <c r="D8" s="20">
        <v>93</v>
      </c>
      <c r="E8" s="20">
        <v>91</v>
      </c>
      <c r="F8" s="20">
        <f t="shared" si="0"/>
        <v>184</v>
      </c>
      <c r="G8" s="21">
        <v>6</v>
      </c>
      <c r="H8" s="23">
        <v>184</v>
      </c>
      <c r="I8" s="24">
        <v>6</v>
      </c>
      <c r="K8" s="4"/>
      <c r="V8" s="30"/>
      <c r="W8" s="30"/>
    </row>
    <row r="9" spans="1:25" ht="15.75" customHeight="1" x14ac:dyDescent="0.3">
      <c r="A9" s="18">
        <v>2</v>
      </c>
      <c r="B9" s="19" t="s">
        <v>65</v>
      </c>
      <c r="C9" s="19" t="s">
        <v>66</v>
      </c>
      <c r="D9" s="20">
        <v>93</v>
      </c>
      <c r="E9" s="20">
        <v>88</v>
      </c>
      <c r="F9" s="20">
        <f t="shared" si="0"/>
        <v>181</v>
      </c>
      <c r="G9" s="21">
        <v>5</v>
      </c>
      <c r="H9" s="20">
        <v>181</v>
      </c>
      <c r="I9" s="22">
        <v>5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8</v>
      </c>
      <c r="B10" s="19" t="s">
        <v>357</v>
      </c>
      <c r="C10" s="19" t="s">
        <v>358</v>
      </c>
      <c r="D10" s="20">
        <v>88</v>
      </c>
      <c r="E10" s="20">
        <v>84</v>
      </c>
      <c r="F10" s="20">
        <f t="shared" si="0"/>
        <v>172</v>
      </c>
      <c r="G10" s="21">
        <v>4</v>
      </c>
      <c r="H10" s="20">
        <v>172</v>
      </c>
      <c r="I10" s="22">
        <v>4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7</v>
      </c>
      <c r="B11" s="19" t="s">
        <v>52</v>
      </c>
      <c r="C11" s="19" t="s">
        <v>53</v>
      </c>
      <c r="D11" s="20">
        <v>84</v>
      </c>
      <c r="E11" s="20">
        <v>74</v>
      </c>
      <c r="F11" s="20">
        <f t="shared" si="0"/>
        <v>158</v>
      </c>
      <c r="G11" s="21">
        <v>3</v>
      </c>
      <c r="H11" s="20">
        <v>158</v>
      </c>
      <c r="I11" s="22">
        <v>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">
      <c r="A12" s="18">
        <v>4</v>
      </c>
      <c r="B12" s="31" t="s">
        <v>105</v>
      </c>
      <c r="C12" s="19" t="s">
        <v>64</v>
      </c>
      <c r="D12" s="20">
        <v>71</v>
      </c>
      <c r="E12" s="20">
        <v>74</v>
      </c>
      <c r="F12" s="20">
        <f t="shared" si="0"/>
        <v>145</v>
      </c>
      <c r="G12" s="21">
        <v>2</v>
      </c>
      <c r="H12" s="20">
        <v>145</v>
      </c>
      <c r="I12" s="22">
        <v>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">
      <c r="A13" s="25">
        <v>9</v>
      </c>
      <c r="B13" s="26" t="s">
        <v>359</v>
      </c>
      <c r="C13" s="26" t="s">
        <v>324</v>
      </c>
      <c r="D13" s="27" t="s">
        <v>109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143</v>
      </c>
      <c r="D15" s="9"/>
      <c r="E15" s="9" t="s">
        <v>360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92" t="s">
        <v>11</v>
      </c>
      <c r="D16" s="58"/>
      <c r="E16" s="94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2</v>
      </c>
      <c r="B17" s="15" t="s">
        <v>158</v>
      </c>
      <c r="C17" s="15" t="s">
        <v>78</v>
      </c>
      <c r="D17" s="16">
        <v>82</v>
      </c>
      <c r="E17" s="16">
        <v>90</v>
      </c>
      <c r="F17" s="16">
        <f t="shared" ref="F17:F25" si="1">SUM(D17:E17)</f>
        <v>172</v>
      </c>
      <c r="G17" s="16">
        <v>9</v>
      </c>
      <c r="H17" s="16">
        <v>172</v>
      </c>
      <c r="I17" s="17">
        <v>9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1</v>
      </c>
      <c r="B18" s="19" t="s">
        <v>122</v>
      </c>
      <c r="C18" s="19" t="s">
        <v>78</v>
      </c>
      <c r="D18" s="20">
        <v>82</v>
      </c>
      <c r="E18" s="20">
        <v>88</v>
      </c>
      <c r="F18" s="20">
        <f t="shared" si="1"/>
        <v>170</v>
      </c>
      <c r="G18" s="21">
        <v>8</v>
      </c>
      <c r="H18" s="23">
        <v>170</v>
      </c>
      <c r="I18" s="24">
        <v>8</v>
      </c>
      <c r="V18" s="30"/>
      <c r="W18" s="30"/>
    </row>
    <row r="19" spans="1:25" ht="15.75" customHeight="1" x14ac:dyDescent="0.3">
      <c r="A19" s="18">
        <v>8</v>
      </c>
      <c r="B19" s="19" t="s">
        <v>361</v>
      </c>
      <c r="C19" s="19" t="s">
        <v>358</v>
      </c>
      <c r="D19" s="20">
        <v>79</v>
      </c>
      <c r="E19" s="20">
        <v>90</v>
      </c>
      <c r="F19" s="20">
        <f t="shared" si="1"/>
        <v>169</v>
      </c>
      <c r="G19" s="21">
        <v>7</v>
      </c>
      <c r="H19" s="20">
        <v>169</v>
      </c>
      <c r="I19" s="22">
        <v>7</v>
      </c>
    </row>
    <row r="20" spans="1:25" ht="15.75" customHeight="1" x14ac:dyDescent="0.3">
      <c r="A20" s="18">
        <v>5</v>
      </c>
      <c r="B20" s="19" t="s">
        <v>362</v>
      </c>
      <c r="C20" s="19" t="s">
        <v>358</v>
      </c>
      <c r="D20" s="20">
        <v>89</v>
      </c>
      <c r="E20" s="20">
        <v>75</v>
      </c>
      <c r="F20" s="20">
        <f t="shared" si="1"/>
        <v>164</v>
      </c>
      <c r="G20" s="21">
        <v>6</v>
      </c>
      <c r="H20" s="20">
        <v>164</v>
      </c>
      <c r="I20" s="22">
        <v>6</v>
      </c>
    </row>
    <row r="21" spans="1:25" ht="15.75" customHeight="1" x14ac:dyDescent="0.3">
      <c r="A21" s="18">
        <v>4</v>
      </c>
      <c r="B21" s="19" t="s">
        <v>363</v>
      </c>
      <c r="C21" s="19" t="s">
        <v>324</v>
      </c>
      <c r="D21" s="20">
        <v>82</v>
      </c>
      <c r="E21" s="20">
        <v>81</v>
      </c>
      <c r="F21" s="20">
        <f t="shared" si="1"/>
        <v>163</v>
      </c>
      <c r="G21" s="21">
        <v>5</v>
      </c>
      <c r="H21" s="20">
        <v>163</v>
      </c>
      <c r="I21" s="22">
        <v>5</v>
      </c>
    </row>
    <row r="22" spans="1:25" ht="15.75" customHeight="1" x14ac:dyDescent="0.3">
      <c r="A22" s="18">
        <v>3</v>
      </c>
      <c r="B22" s="19" t="s">
        <v>364</v>
      </c>
      <c r="C22" s="19" t="s">
        <v>358</v>
      </c>
      <c r="D22" s="20">
        <v>82</v>
      </c>
      <c r="E22" s="20">
        <v>79</v>
      </c>
      <c r="F22" s="20">
        <f t="shared" si="1"/>
        <v>161</v>
      </c>
      <c r="G22" s="21">
        <v>4</v>
      </c>
      <c r="H22" s="20">
        <v>161</v>
      </c>
      <c r="I22" s="22">
        <v>4</v>
      </c>
    </row>
    <row r="23" spans="1:25" ht="15.75" customHeight="1" x14ac:dyDescent="0.3">
      <c r="A23" s="18">
        <v>9</v>
      </c>
      <c r="B23" s="19" t="s">
        <v>125</v>
      </c>
      <c r="C23" s="19" t="s">
        <v>32</v>
      </c>
      <c r="D23" s="20">
        <v>82</v>
      </c>
      <c r="E23" s="20">
        <v>78</v>
      </c>
      <c r="F23" s="20">
        <f t="shared" si="1"/>
        <v>160</v>
      </c>
      <c r="G23" s="21">
        <v>3</v>
      </c>
      <c r="H23" s="20">
        <v>160</v>
      </c>
      <c r="I23" s="22">
        <v>3</v>
      </c>
    </row>
    <row r="24" spans="1:25" ht="15.75" customHeight="1" x14ac:dyDescent="0.3">
      <c r="A24" s="18">
        <v>7</v>
      </c>
      <c r="B24" s="19" t="s">
        <v>161</v>
      </c>
      <c r="C24" s="19" t="s">
        <v>162</v>
      </c>
      <c r="D24" s="20">
        <v>70</v>
      </c>
      <c r="E24" s="20">
        <v>69</v>
      </c>
      <c r="F24" s="20">
        <f t="shared" si="1"/>
        <v>139</v>
      </c>
      <c r="G24" s="21">
        <v>2</v>
      </c>
      <c r="H24" s="20">
        <v>139</v>
      </c>
      <c r="I24" s="22">
        <v>2</v>
      </c>
    </row>
    <row r="25" spans="1:25" ht="15.75" customHeight="1" x14ac:dyDescent="0.3">
      <c r="A25" s="25">
        <v>6</v>
      </c>
      <c r="B25" s="26" t="s">
        <v>365</v>
      </c>
      <c r="C25" s="26" t="s">
        <v>121</v>
      </c>
      <c r="D25" s="27" t="s">
        <v>109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"/>
    <row r="27" spans="1:25" ht="15.75" customHeight="1" x14ac:dyDescent="0.3">
      <c r="A27" s="7"/>
      <c r="B27" s="8" t="s">
        <v>46</v>
      </c>
      <c r="C27" s="9" t="s">
        <v>366</v>
      </c>
      <c r="D27" s="9"/>
      <c r="E27" s="9" t="s">
        <v>367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92" t="s">
        <v>11</v>
      </c>
      <c r="D28" s="58"/>
      <c r="E28" s="94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5</v>
      </c>
      <c r="B29" s="15" t="s">
        <v>146</v>
      </c>
      <c r="C29" s="15" t="s">
        <v>99</v>
      </c>
      <c r="D29" s="16">
        <v>89</v>
      </c>
      <c r="E29" s="16">
        <v>78</v>
      </c>
      <c r="F29" s="16">
        <f t="shared" ref="F29:F36" si="2">SUM(D29:E29)</f>
        <v>167</v>
      </c>
      <c r="G29" s="16">
        <v>8</v>
      </c>
      <c r="H29" s="16">
        <v>167</v>
      </c>
      <c r="I29" s="17">
        <v>8</v>
      </c>
    </row>
    <row r="30" spans="1:25" ht="15.75" customHeight="1" x14ac:dyDescent="0.3">
      <c r="A30" s="18">
        <v>8</v>
      </c>
      <c r="B30" s="19" t="s">
        <v>100</v>
      </c>
      <c r="C30" s="19" t="s">
        <v>32</v>
      </c>
      <c r="D30" s="20">
        <v>73</v>
      </c>
      <c r="E30" s="20">
        <v>86</v>
      </c>
      <c r="F30" s="20">
        <f t="shared" si="2"/>
        <v>159</v>
      </c>
      <c r="G30" s="21">
        <v>7</v>
      </c>
      <c r="H30" s="20">
        <v>159</v>
      </c>
      <c r="I30" s="22">
        <v>7</v>
      </c>
    </row>
    <row r="31" spans="1:25" ht="15.75" customHeight="1" x14ac:dyDescent="0.3">
      <c r="A31" s="18">
        <v>2</v>
      </c>
      <c r="B31" s="19" t="s">
        <v>368</v>
      </c>
      <c r="C31" s="19" t="s">
        <v>121</v>
      </c>
      <c r="D31" s="20">
        <v>75</v>
      </c>
      <c r="E31" s="20">
        <v>82</v>
      </c>
      <c r="F31" s="20">
        <f t="shared" si="2"/>
        <v>157</v>
      </c>
      <c r="G31" s="21">
        <v>6</v>
      </c>
      <c r="H31" s="20">
        <v>157</v>
      </c>
      <c r="I31" s="22">
        <v>6</v>
      </c>
    </row>
    <row r="32" spans="1:25" ht="15.75" customHeight="1" x14ac:dyDescent="0.3">
      <c r="A32" s="18">
        <v>3</v>
      </c>
      <c r="B32" s="19" t="s">
        <v>369</v>
      </c>
      <c r="C32" s="19" t="s">
        <v>324</v>
      </c>
      <c r="D32" s="20">
        <v>76</v>
      </c>
      <c r="E32" s="20">
        <v>80</v>
      </c>
      <c r="F32" s="20">
        <f t="shared" si="2"/>
        <v>156</v>
      </c>
      <c r="G32" s="21">
        <v>5</v>
      </c>
      <c r="H32" s="20">
        <v>156</v>
      </c>
      <c r="I32" s="22">
        <v>5</v>
      </c>
    </row>
    <row r="33" spans="1:9" ht="15.75" customHeight="1" x14ac:dyDescent="0.3">
      <c r="A33" s="18">
        <v>1</v>
      </c>
      <c r="B33" s="19" t="s">
        <v>98</v>
      </c>
      <c r="C33" s="19" t="s">
        <v>99</v>
      </c>
      <c r="D33" s="20">
        <v>75</v>
      </c>
      <c r="E33" s="20">
        <v>79</v>
      </c>
      <c r="F33" s="20">
        <f t="shared" si="2"/>
        <v>154</v>
      </c>
      <c r="G33" s="21">
        <v>4</v>
      </c>
      <c r="H33" s="23">
        <v>154</v>
      </c>
      <c r="I33" s="24">
        <v>4</v>
      </c>
    </row>
    <row r="34" spans="1:9" ht="15.75" customHeight="1" x14ac:dyDescent="0.3">
      <c r="A34" s="18">
        <v>6</v>
      </c>
      <c r="B34" s="19" t="s">
        <v>130</v>
      </c>
      <c r="C34" s="19" t="s">
        <v>38</v>
      </c>
      <c r="D34" s="20">
        <v>71</v>
      </c>
      <c r="E34" s="20">
        <v>74</v>
      </c>
      <c r="F34" s="20">
        <f t="shared" si="2"/>
        <v>145</v>
      </c>
      <c r="G34" s="21">
        <v>3</v>
      </c>
      <c r="H34" s="20">
        <v>145</v>
      </c>
      <c r="I34" s="22">
        <v>3</v>
      </c>
    </row>
    <row r="35" spans="1:9" ht="15.75" customHeight="1" x14ac:dyDescent="0.3">
      <c r="A35" s="18">
        <v>7</v>
      </c>
      <c r="B35" s="19" t="s">
        <v>370</v>
      </c>
      <c r="C35" s="19" t="s">
        <v>19</v>
      </c>
      <c r="D35" s="20">
        <v>74</v>
      </c>
      <c r="E35" s="20">
        <v>70</v>
      </c>
      <c r="F35" s="20">
        <f t="shared" si="2"/>
        <v>144</v>
      </c>
      <c r="G35" s="21">
        <v>2</v>
      </c>
      <c r="H35" s="20">
        <v>144</v>
      </c>
      <c r="I35" s="22">
        <v>2</v>
      </c>
    </row>
    <row r="36" spans="1:9" ht="15.75" customHeight="1" x14ac:dyDescent="0.3">
      <c r="A36" s="25">
        <v>4</v>
      </c>
      <c r="B36" s="26" t="s">
        <v>371</v>
      </c>
      <c r="C36" s="26" t="s">
        <v>21</v>
      </c>
      <c r="D36" s="27">
        <v>66</v>
      </c>
      <c r="E36" s="27">
        <v>70</v>
      </c>
      <c r="F36" s="27">
        <f t="shared" si="2"/>
        <v>136</v>
      </c>
      <c r="G36" s="28">
        <v>1</v>
      </c>
      <c r="H36" s="27">
        <v>136</v>
      </c>
      <c r="I36" s="29">
        <v>1</v>
      </c>
    </row>
    <row r="37" spans="1:9" ht="15.75" customHeight="1" x14ac:dyDescent="0.3"/>
    <row r="38" spans="1:9" ht="15.75" customHeight="1" x14ac:dyDescent="0.3">
      <c r="A38" s="7"/>
      <c r="B38" s="8" t="s">
        <v>49</v>
      </c>
      <c r="C38" s="9" t="s">
        <v>372</v>
      </c>
      <c r="D38" s="9"/>
      <c r="E38" s="9" t="s">
        <v>373</v>
      </c>
      <c r="F38" s="8"/>
      <c r="G38" s="8"/>
      <c r="H38" s="8"/>
      <c r="I38" s="8"/>
    </row>
    <row r="39" spans="1:9" ht="15.75" customHeight="1" x14ac:dyDescent="0.3">
      <c r="A39" s="10">
        <v>2</v>
      </c>
      <c r="B39" s="11" t="s">
        <v>10</v>
      </c>
      <c r="C39" s="92" t="s">
        <v>11</v>
      </c>
      <c r="D39" s="58"/>
      <c r="E39" s="94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">
      <c r="A40" s="14">
        <v>1</v>
      </c>
      <c r="B40" s="15" t="s">
        <v>116</v>
      </c>
      <c r="C40" s="15" t="s">
        <v>117</v>
      </c>
      <c r="D40" s="16">
        <v>82</v>
      </c>
      <c r="E40" s="16">
        <v>79</v>
      </c>
      <c r="F40" s="16">
        <f t="shared" ref="F40:F47" si="3">SUM(D40:E40)</f>
        <v>161</v>
      </c>
      <c r="G40" s="16">
        <v>8</v>
      </c>
      <c r="H40" s="32">
        <v>161</v>
      </c>
      <c r="I40" s="33">
        <v>8</v>
      </c>
    </row>
    <row r="41" spans="1:9" ht="15.75" customHeight="1" x14ac:dyDescent="0.3">
      <c r="A41" s="18">
        <v>3</v>
      </c>
      <c r="B41" s="19" t="s">
        <v>72</v>
      </c>
      <c r="C41" s="19" t="s">
        <v>66</v>
      </c>
      <c r="D41" s="20">
        <v>68</v>
      </c>
      <c r="E41" s="20">
        <v>85</v>
      </c>
      <c r="F41" s="20">
        <f t="shared" si="3"/>
        <v>153</v>
      </c>
      <c r="G41" s="21">
        <v>7</v>
      </c>
      <c r="H41" s="20">
        <v>153</v>
      </c>
      <c r="I41" s="22">
        <v>7</v>
      </c>
    </row>
    <row r="42" spans="1:9" ht="15.75" customHeight="1" x14ac:dyDescent="0.3">
      <c r="A42" s="18">
        <v>4</v>
      </c>
      <c r="B42" s="19" t="s">
        <v>374</v>
      </c>
      <c r="C42" s="19" t="s">
        <v>324</v>
      </c>
      <c r="D42" s="20">
        <v>81</v>
      </c>
      <c r="E42" s="20">
        <v>70</v>
      </c>
      <c r="F42" s="20">
        <f t="shared" si="3"/>
        <v>151</v>
      </c>
      <c r="G42" s="21">
        <v>6</v>
      </c>
      <c r="H42" s="20">
        <v>151</v>
      </c>
      <c r="I42" s="22">
        <v>6</v>
      </c>
    </row>
    <row r="43" spans="1:9" ht="15.75" customHeight="1" x14ac:dyDescent="0.3">
      <c r="A43" s="18">
        <v>8</v>
      </c>
      <c r="B43" s="19" t="s">
        <v>339</v>
      </c>
      <c r="C43" s="19" t="s">
        <v>324</v>
      </c>
      <c r="D43" s="20">
        <v>77</v>
      </c>
      <c r="E43" s="20">
        <v>71</v>
      </c>
      <c r="F43" s="20">
        <f t="shared" si="3"/>
        <v>148</v>
      </c>
      <c r="G43" s="21">
        <v>5</v>
      </c>
      <c r="H43" s="20">
        <v>148</v>
      </c>
      <c r="I43" s="22">
        <v>5</v>
      </c>
    </row>
    <row r="44" spans="1:9" ht="15.75" customHeight="1" x14ac:dyDescent="0.3">
      <c r="A44" s="18">
        <v>5</v>
      </c>
      <c r="B44" s="19" t="s">
        <v>375</v>
      </c>
      <c r="C44" s="19" t="s">
        <v>324</v>
      </c>
      <c r="D44" s="20">
        <v>73</v>
      </c>
      <c r="E44" s="20">
        <v>60</v>
      </c>
      <c r="F44" s="20">
        <f t="shared" si="3"/>
        <v>133</v>
      </c>
      <c r="G44" s="21">
        <v>4</v>
      </c>
      <c r="H44" s="20">
        <v>133</v>
      </c>
      <c r="I44" s="22">
        <v>4</v>
      </c>
    </row>
    <row r="45" spans="1:9" ht="15.75" customHeight="1" x14ac:dyDescent="0.3">
      <c r="A45" s="18">
        <v>2</v>
      </c>
      <c r="B45" s="19" t="s">
        <v>376</v>
      </c>
      <c r="C45" s="19" t="s">
        <v>53</v>
      </c>
      <c r="D45" s="20">
        <v>69</v>
      </c>
      <c r="E45" s="20">
        <v>62</v>
      </c>
      <c r="F45" s="20">
        <f t="shared" si="3"/>
        <v>131</v>
      </c>
      <c r="G45" s="21">
        <v>3</v>
      </c>
      <c r="H45" s="20">
        <v>131</v>
      </c>
      <c r="I45" s="22">
        <v>3</v>
      </c>
    </row>
    <row r="46" spans="1:9" ht="15.75" customHeight="1" x14ac:dyDescent="0.3">
      <c r="A46" s="18">
        <v>7</v>
      </c>
      <c r="B46" s="19" t="s">
        <v>377</v>
      </c>
      <c r="C46" s="19" t="s">
        <v>121</v>
      </c>
      <c r="D46" s="20">
        <v>68</v>
      </c>
      <c r="E46" s="20">
        <v>62</v>
      </c>
      <c r="F46" s="20">
        <f t="shared" si="3"/>
        <v>130</v>
      </c>
      <c r="G46" s="21">
        <v>2</v>
      </c>
      <c r="H46" s="20">
        <v>130</v>
      </c>
      <c r="I46" s="22">
        <v>2</v>
      </c>
    </row>
    <row r="47" spans="1:9" ht="15.75" customHeight="1" x14ac:dyDescent="0.3">
      <c r="A47" s="25">
        <v>6</v>
      </c>
      <c r="B47" s="26" t="s">
        <v>378</v>
      </c>
      <c r="C47" s="26" t="s">
        <v>324</v>
      </c>
      <c r="D47" s="27" t="s">
        <v>109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"/>
    <row r="49" spans="1:10" ht="15.75" customHeight="1" x14ac:dyDescent="0.3">
      <c r="A49" s="7"/>
      <c r="B49" s="8" t="s">
        <v>79</v>
      </c>
      <c r="C49" s="9" t="s">
        <v>379</v>
      </c>
      <c r="D49" s="9"/>
      <c r="E49" s="9" t="s">
        <v>380</v>
      </c>
      <c r="F49" s="8"/>
      <c r="G49" s="8"/>
      <c r="H49" s="8"/>
      <c r="I49" s="8"/>
    </row>
    <row r="50" spans="1:10" ht="15.75" customHeight="1" x14ac:dyDescent="0.3">
      <c r="A50" s="10">
        <v>2</v>
      </c>
      <c r="B50" s="11" t="s">
        <v>10</v>
      </c>
      <c r="C50" s="92" t="s">
        <v>11</v>
      </c>
      <c r="D50" s="58"/>
      <c r="E50" s="94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10" ht="15.75" customHeight="1" x14ac:dyDescent="0.3">
      <c r="A51" s="14">
        <v>4</v>
      </c>
      <c r="B51" s="15" t="s">
        <v>381</v>
      </c>
      <c r="C51" s="15" t="s">
        <v>162</v>
      </c>
      <c r="D51" s="16">
        <v>88</v>
      </c>
      <c r="E51" s="16">
        <v>49</v>
      </c>
      <c r="F51" s="16">
        <f t="shared" ref="F51:F57" si="4">SUM(D51:E51)</f>
        <v>137</v>
      </c>
      <c r="G51" s="16">
        <v>7</v>
      </c>
      <c r="H51" s="16">
        <v>137</v>
      </c>
      <c r="I51" s="17">
        <v>7</v>
      </c>
    </row>
    <row r="52" spans="1:10" ht="15.75" customHeight="1" x14ac:dyDescent="0.3">
      <c r="A52" s="18">
        <v>6</v>
      </c>
      <c r="B52" s="19" t="s">
        <v>382</v>
      </c>
      <c r="C52" s="19" t="s">
        <v>324</v>
      </c>
      <c r="D52" s="20">
        <v>62</v>
      </c>
      <c r="E52" s="20">
        <v>64</v>
      </c>
      <c r="F52" s="20">
        <f t="shared" si="4"/>
        <v>126</v>
      </c>
      <c r="G52" s="21">
        <v>6</v>
      </c>
      <c r="H52" s="20">
        <v>126</v>
      </c>
      <c r="I52" s="22">
        <v>6</v>
      </c>
    </row>
    <row r="53" spans="1:10" ht="15.75" customHeight="1" x14ac:dyDescent="0.3">
      <c r="A53" s="18">
        <v>2</v>
      </c>
      <c r="B53" s="19" t="s">
        <v>383</v>
      </c>
      <c r="C53" s="19" t="s">
        <v>324</v>
      </c>
      <c r="D53" s="96">
        <v>64</v>
      </c>
      <c r="E53" s="20">
        <v>57</v>
      </c>
      <c r="F53" s="20">
        <f t="shared" si="4"/>
        <v>121</v>
      </c>
      <c r="G53" s="21">
        <v>5</v>
      </c>
      <c r="H53" s="20">
        <v>121</v>
      </c>
      <c r="I53" s="22">
        <v>5</v>
      </c>
      <c r="J53" s="97" t="s">
        <v>384</v>
      </c>
    </row>
    <row r="54" spans="1:10" ht="15.75" customHeight="1" x14ac:dyDescent="0.3">
      <c r="A54" s="18">
        <v>3</v>
      </c>
      <c r="B54" s="19" t="s">
        <v>385</v>
      </c>
      <c r="C54" s="19" t="s">
        <v>108</v>
      </c>
      <c r="D54" s="20" t="s">
        <v>109</v>
      </c>
      <c r="E54" s="20">
        <v>7</v>
      </c>
      <c r="F54" s="20">
        <f t="shared" si="4"/>
        <v>7</v>
      </c>
      <c r="G54" s="21">
        <v>4</v>
      </c>
      <c r="H54" s="20">
        <v>7</v>
      </c>
      <c r="I54" s="22">
        <v>4</v>
      </c>
    </row>
    <row r="55" spans="1:10" ht="15.75" customHeight="1" x14ac:dyDescent="0.3">
      <c r="A55" s="18">
        <v>1</v>
      </c>
      <c r="B55" s="19" t="s">
        <v>386</v>
      </c>
      <c r="C55" s="19" t="s">
        <v>324</v>
      </c>
      <c r="D55" s="20" t="s">
        <v>109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10" ht="15.75" customHeight="1" x14ac:dyDescent="0.3">
      <c r="A56" s="18">
        <v>5</v>
      </c>
      <c r="B56" s="19" t="s">
        <v>387</v>
      </c>
      <c r="C56" s="19" t="s">
        <v>324</v>
      </c>
      <c r="D56" s="20" t="s">
        <v>109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10" ht="15.75" customHeight="1" x14ac:dyDescent="0.3">
      <c r="A57" s="25">
        <v>7</v>
      </c>
      <c r="B57" s="26" t="s">
        <v>388</v>
      </c>
      <c r="C57" s="26" t="s">
        <v>108</v>
      </c>
      <c r="D57" s="27" t="s">
        <v>109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10" ht="15.75" customHeight="1" x14ac:dyDescent="0.3"/>
    <row r="59" spans="1:10" ht="15.75" customHeight="1" x14ac:dyDescent="0.3">
      <c r="B59" s="4" t="s">
        <v>389</v>
      </c>
      <c r="F59" s="34" t="s">
        <v>167</v>
      </c>
    </row>
    <row r="60" spans="1:10" ht="15.75" customHeight="1" x14ac:dyDescent="0.3">
      <c r="B60" s="4" t="s">
        <v>168</v>
      </c>
    </row>
    <row r="61" spans="1:10" ht="15.75" customHeight="1" x14ac:dyDescent="0.3"/>
    <row r="62" spans="1:10" ht="15.75" customHeight="1" x14ac:dyDescent="0.3"/>
    <row r="63" spans="1:10" ht="15.75" customHeight="1" x14ac:dyDescent="0.3"/>
  </sheetData>
  <hyperlinks>
    <hyperlink ref="B2" location="'Index'!A3" tooltip="Go to the Index sheet" display="á" xr:uid="{5CF04B29-BFD5-43FF-9148-ED968716C2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773F-1C27-4D02-B0EB-0FB5BF162D53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352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353</v>
      </c>
    </row>
    <row r="3" spans="1:25" ht="15.75" customHeight="1" x14ac:dyDescent="0.3">
      <c r="A3" s="7"/>
      <c r="B3" s="8" t="s">
        <v>4</v>
      </c>
      <c r="C3" s="9" t="s">
        <v>390</v>
      </c>
      <c r="D3" s="9"/>
      <c r="E3" s="9" t="s">
        <v>391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6</v>
      </c>
      <c r="B5" s="15" t="s">
        <v>356</v>
      </c>
      <c r="C5" s="15" t="s">
        <v>78</v>
      </c>
      <c r="D5" s="35">
        <v>96</v>
      </c>
      <c r="E5" s="35">
        <v>95</v>
      </c>
      <c r="F5" s="16">
        <v>191</v>
      </c>
      <c r="G5" s="16">
        <v>9</v>
      </c>
      <c r="H5" s="35">
        <v>191</v>
      </c>
      <c r="I5" s="36">
        <v>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158</v>
      </c>
      <c r="C6" s="19" t="s">
        <v>78</v>
      </c>
      <c r="D6" s="38">
        <v>82</v>
      </c>
      <c r="E6" s="38">
        <v>90</v>
      </c>
      <c r="F6" s="20">
        <v>172</v>
      </c>
      <c r="G6" s="20">
        <v>8</v>
      </c>
      <c r="H6" s="38">
        <v>172</v>
      </c>
      <c r="I6" s="39">
        <v>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122</v>
      </c>
      <c r="C7" s="19" t="s">
        <v>78</v>
      </c>
      <c r="D7" s="20">
        <v>82</v>
      </c>
      <c r="E7" s="20">
        <v>88</v>
      </c>
      <c r="F7" s="20">
        <v>170</v>
      </c>
      <c r="G7" s="20">
        <v>7</v>
      </c>
      <c r="H7" s="23">
        <v>170</v>
      </c>
      <c r="I7" s="24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52</v>
      </c>
      <c r="C8" s="19" t="s">
        <v>53</v>
      </c>
      <c r="D8" s="38">
        <v>84</v>
      </c>
      <c r="E8" s="38">
        <v>74</v>
      </c>
      <c r="F8" s="20">
        <v>158</v>
      </c>
      <c r="G8" s="20">
        <v>6</v>
      </c>
      <c r="H8" s="38">
        <v>158</v>
      </c>
      <c r="I8" s="39">
        <v>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8</v>
      </c>
      <c r="B9" s="19" t="s">
        <v>130</v>
      </c>
      <c r="C9" s="19" t="s">
        <v>38</v>
      </c>
      <c r="D9" s="38">
        <v>71</v>
      </c>
      <c r="E9" s="38">
        <v>74</v>
      </c>
      <c r="F9" s="20">
        <v>145</v>
      </c>
      <c r="G9" s="20">
        <v>5</v>
      </c>
      <c r="H9" s="38">
        <v>145</v>
      </c>
      <c r="I9" s="39">
        <v>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370</v>
      </c>
      <c r="C10" s="19" t="s">
        <v>19</v>
      </c>
      <c r="D10" s="38">
        <v>74</v>
      </c>
      <c r="E10" s="38">
        <v>70</v>
      </c>
      <c r="F10" s="20">
        <v>144</v>
      </c>
      <c r="G10" s="20">
        <v>4</v>
      </c>
      <c r="H10" s="38">
        <v>144</v>
      </c>
      <c r="I10" s="39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371</v>
      </c>
      <c r="C11" s="19" t="s">
        <v>21</v>
      </c>
      <c r="D11" s="38">
        <v>66</v>
      </c>
      <c r="E11" s="38">
        <v>70</v>
      </c>
      <c r="F11" s="20">
        <v>136</v>
      </c>
      <c r="G11" s="20">
        <v>3</v>
      </c>
      <c r="H11" s="38">
        <v>136</v>
      </c>
      <c r="I11" s="39">
        <v>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">
        <v>4</v>
      </c>
      <c r="B12" s="19" t="s">
        <v>376</v>
      </c>
      <c r="C12" s="19" t="s">
        <v>53</v>
      </c>
      <c r="D12" s="38">
        <v>69</v>
      </c>
      <c r="E12" s="38">
        <v>62</v>
      </c>
      <c r="F12" s="20">
        <v>131</v>
      </c>
      <c r="G12" s="20">
        <v>2</v>
      </c>
      <c r="H12" s="38">
        <v>131</v>
      </c>
      <c r="I12" s="39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">
        <v>2</v>
      </c>
      <c r="B13" s="26" t="s">
        <v>39</v>
      </c>
      <c r="C13" s="26" t="s">
        <v>21</v>
      </c>
      <c r="D13" s="42" t="s">
        <v>138</v>
      </c>
      <c r="E13" s="42" t="s">
        <v>138</v>
      </c>
      <c r="F13" s="27">
        <v>0</v>
      </c>
      <c r="G13" s="27">
        <v>0</v>
      </c>
      <c r="H13" s="42">
        <v>0</v>
      </c>
      <c r="I13" s="43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</sheetData>
  <sheetProtection selectLockedCells="1" selectUnlockedCells="1"/>
  <hyperlinks>
    <hyperlink ref="B2" location="'Index'!A3" tooltip="Go to the Index sheet" display="á" xr:uid="{DD8BDF6B-6CC6-48EC-8C4E-2BF0EA7759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41E1B-6407-4EDB-89B3-3EF101F21E26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392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3</v>
      </c>
    </row>
    <row r="3" spans="1:25" ht="15.75" customHeight="1" x14ac:dyDescent="0.3">
      <c r="A3" s="7"/>
      <c r="B3" s="8" t="s">
        <v>4</v>
      </c>
      <c r="C3" s="9" t="s">
        <v>393</v>
      </c>
      <c r="D3" s="9"/>
      <c r="E3" s="9" t="s">
        <v>394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4</v>
      </c>
      <c r="B5" s="15" t="s">
        <v>26</v>
      </c>
      <c r="C5" s="15" t="s">
        <v>25</v>
      </c>
      <c r="D5" s="16">
        <v>175</v>
      </c>
      <c r="E5" s="16">
        <v>11</v>
      </c>
      <c r="F5" s="16">
        <v>175</v>
      </c>
      <c r="G5" s="17">
        <v>11</v>
      </c>
    </row>
    <row r="6" spans="1:25" ht="15.75" customHeight="1" x14ac:dyDescent="0.3">
      <c r="A6" s="18">
        <v>5</v>
      </c>
      <c r="B6" s="19" t="s">
        <v>145</v>
      </c>
      <c r="C6" s="19" t="s">
        <v>89</v>
      </c>
      <c r="D6" s="20">
        <v>172</v>
      </c>
      <c r="E6" s="21">
        <v>10</v>
      </c>
      <c r="F6" s="20">
        <v>172</v>
      </c>
      <c r="G6" s="22">
        <v>10</v>
      </c>
    </row>
    <row r="7" spans="1:25" ht="15.75" customHeight="1" x14ac:dyDescent="0.3">
      <c r="A7" s="18">
        <v>9</v>
      </c>
      <c r="B7" s="19" t="s">
        <v>395</v>
      </c>
      <c r="C7" s="19" t="s">
        <v>45</v>
      </c>
      <c r="D7" s="20">
        <v>172</v>
      </c>
      <c r="E7" s="21">
        <v>10</v>
      </c>
      <c r="F7" s="20">
        <v>172</v>
      </c>
      <c r="G7" s="22">
        <v>10</v>
      </c>
      <c r="J7" s="95"/>
    </row>
    <row r="8" spans="1:25" ht="15.75" customHeight="1" x14ac:dyDescent="0.3">
      <c r="A8" s="18">
        <v>1</v>
      </c>
      <c r="B8" s="19" t="s">
        <v>176</v>
      </c>
      <c r="C8" s="19" t="s">
        <v>32</v>
      </c>
      <c r="D8" s="20">
        <v>171</v>
      </c>
      <c r="E8" s="21">
        <v>8</v>
      </c>
      <c r="F8" s="23">
        <v>171</v>
      </c>
      <c r="G8" s="24">
        <v>8</v>
      </c>
    </row>
    <row r="9" spans="1:25" ht="15.75" customHeight="1" x14ac:dyDescent="0.3">
      <c r="A9" s="18">
        <v>7</v>
      </c>
      <c r="B9" s="19" t="s">
        <v>44</v>
      </c>
      <c r="C9" s="19" t="s">
        <v>45</v>
      </c>
      <c r="D9" s="20">
        <v>170</v>
      </c>
      <c r="E9" s="21">
        <v>7</v>
      </c>
      <c r="F9" s="20">
        <v>170</v>
      </c>
      <c r="G9" s="22">
        <v>7</v>
      </c>
    </row>
    <row r="10" spans="1:25" ht="15.75" customHeight="1" x14ac:dyDescent="0.3">
      <c r="A10" s="18">
        <v>11</v>
      </c>
      <c r="B10" s="19" t="s">
        <v>396</v>
      </c>
      <c r="C10" s="19" t="s">
        <v>89</v>
      </c>
      <c r="D10" s="20">
        <v>170</v>
      </c>
      <c r="E10" s="21">
        <v>7</v>
      </c>
      <c r="F10" s="20">
        <v>170</v>
      </c>
      <c r="G10" s="22">
        <v>7</v>
      </c>
    </row>
    <row r="11" spans="1:25" ht="15.75" customHeight="1" x14ac:dyDescent="0.3">
      <c r="A11" s="18">
        <v>6</v>
      </c>
      <c r="B11" s="19" t="s">
        <v>397</v>
      </c>
      <c r="C11" s="19" t="s">
        <v>36</v>
      </c>
      <c r="D11" s="20">
        <v>166</v>
      </c>
      <c r="E11" s="21">
        <v>5</v>
      </c>
      <c r="F11" s="20">
        <v>166</v>
      </c>
      <c r="G11" s="22">
        <v>5</v>
      </c>
    </row>
    <row r="12" spans="1:25" ht="15.75" customHeight="1" x14ac:dyDescent="0.3">
      <c r="A12" s="18">
        <v>8</v>
      </c>
      <c r="B12" s="19" t="s">
        <v>398</v>
      </c>
      <c r="C12" s="19" t="s">
        <v>89</v>
      </c>
      <c r="D12" s="20">
        <v>165</v>
      </c>
      <c r="E12" s="21">
        <v>4</v>
      </c>
      <c r="F12" s="20">
        <v>165</v>
      </c>
      <c r="G12" s="22">
        <v>4</v>
      </c>
    </row>
    <row r="13" spans="1:25" ht="15.75" customHeight="1" x14ac:dyDescent="0.3">
      <c r="A13" s="18">
        <v>10</v>
      </c>
      <c r="B13" s="19" t="s">
        <v>127</v>
      </c>
      <c r="C13" s="19" t="s">
        <v>32</v>
      </c>
      <c r="D13" s="20">
        <v>157</v>
      </c>
      <c r="E13" s="21">
        <v>3</v>
      </c>
      <c r="F13" s="20">
        <v>157</v>
      </c>
      <c r="G13" s="22">
        <v>3</v>
      </c>
    </row>
    <row r="14" spans="1:25" ht="15.75" customHeight="1" x14ac:dyDescent="0.3">
      <c r="A14" s="18">
        <v>3</v>
      </c>
      <c r="B14" s="19" t="s">
        <v>238</v>
      </c>
      <c r="C14" s="19" t="s">
        <v>32</v>
      </c>
      <c r="D14" s="20">
        <v>152</v>
      </c>
      <c r="E14" s="21">
        <v>2</v>
      </c>
      <c r="F14" s="20">
        <v>152</v>
      </c>
      <c r="G14" s="22">
        <v>2</v>
      </c>
    </row>
    <row r="15" spans="1:25" ht="15.75" customHeight="1" x14ac:dyDescent="0.3">
      <c r="A15" s="25">
        <v>2</v>
      </c>
      <c r="B15" s="26" t="s">
        <v>207</v>
      </c>
      <c r="C15" s="26" t="s">
        <v>25</v>
      </c>
      <c r="D15" s="27">
        <v>151</v>
      </c>
      <c r="E15" s="28">
        <v>1</v>
      </c>
      <c r="F15" s="27">
        <v>151</v>
      </c>
      <c r="G15" s="29">
        <v>1</v>
      </c>
    </row>
    <row r="16" spans="1:25" ht="15.75" customHeight="1" x14ac:dyDescent="0.3"/>
    <row r="17" spans="2:25" ht="15.75" customHeight="1" x14ac:dyDescent="0.3">
      <c r="B17" s="4" t="s">
        <v>166</v>
      </c>
      <c r="F17" s="34" t="s">
        <v>167</v>
      </c>
    </row>
    <row r="18" spans="2:25" ht="15.75" customHeight="1" x14ac:dyDescent="0.3">
      <c r="B18" s="4" t="s">
        <v>168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5F86395D-C36C-498D-B638-A12FD401F88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2AE30-AF81-4BFF-8AA2-607AFA2A12B0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399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98" t="s">
        <v>400</v>
      </c>
      <c r="K2" s="99">
        <v>1</v>
      </c>
    </row>
    <row r="3" spans="1:25" ht="15.75" customHeight="1" x14ac:dyDescent="0.3">
      <c r="A3" s="7"/>
      <c r="B3" s="8" t="s">
        <v>4</v>
      </c>
      <c r="C3" s="9" t="s">
        <v>401</v>
      </c>
      <c r="D3" s="9"/>
      <c r="E3" s="9" t="s">
        <v>402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8</v>
      </c>
      <c r="B5" s="15" t="s">
        <v>403</v>
      </c>
      <c r="C5" s="15" t="s">
        <v>75</v>
      </c>
      <c r="D5" s="100">
        <v>100.002</v>
      </c>
      <c r="E5" s="100">
        <v>99.003</v>
      </c>
      <c r="F5" s="100">
        <f t="shared" ref="F5:F13" si="0">SUM(D5:E5)</f>
        <v>199.005</v>
      </c>
      <c r="G5" s="16">
        <v>9</v>
      </c>
      <c r="H5" s="100">
        <v>199.005</v>
      </c>
      <c r="I5" s="17">
        <v>9</v>
      </c>
      <c r="K5" s="4"/>
    </row>
    <row r="6" spans="1:25" ht="15.75" customHeight="1" x14ac:dyDescent="0.3">
      <c r="A6" s="18">
        <v>6</v>
      </c>
      <c r="B6" s="19" t="s">
        <v>404</v>
      </c>
      <c r="C6" s="19" t="s">
        <v>262</v>
      </c>
      <c r="D6" s="101">
        <v>99.001000000000005</v>
      </c>
      <c r="E6" s="101">
        <v>98.001999999999995</v>
      </c>
      <c r="F6" s="101">
        <f t="shared" si="0"/>
        <v>197.00299999999999</v>
      </c>
      <c r="G6" s="21">
        <v>8</v>
      </c>
      <c r="H6" s="101">
        <v>197.00299999999999</v>
      </c>
      <c r="I6" s="22">
        <v>8</v>
      </c>
      <c r="K6" s="4"/>
    </row>
    <row r="7" spans="1:25" ht="15.75" customHeight="1" x14ac:dyDescent="0.3">
      <c r="A7" s="18">
        <v>4</v>
      </c>
      <c r="B7" s="19" t="s">
        <v>405</v>
      </c>
      <c r="C7" s="19" t="s">
        <v>406</v>
      </c>
      <c r="D7" s="101">
        <v>98.004999999999995</v>
      </c>
      <c r="E7" s="101">
        <v>98.001999999999995</v>
      </c>
      <c r="F7" s="101">
        <f t="shared" si="0"/>
        <v>196.00700000000001</v>
      </c>
      <c r="G7" s="21">
        <v>7</v>
      </c>
      <c r="H7" s="101">
        <v>196.00700000000001</v>
      </c>
      <c r="I7" s="22">
        <v>7</v>
      </c>
      <c r="J7" s="95"/>
      <c r="K7" s="4"/>
    </row>
    <row r="8" spans="1:25" ht="15.75" customHeight="1" x14ac:dyDescent="0.3">
      <c r="A8" s="18">
        <v>9</v>
      </c>
      <c r="B8" s="19" t="s">
        <v>407</v>
      </c>
      <c r="C8" s="19" t="s">
        <v>408</v>
      </c>
      <c r="D8" s="101">
        <v>98.001999999999995</v>
      </c>
      <c r="E8" s="101">
        <v>98.001000000000005</v>
      </c>
      <c r="F8" s="101">
        <f t="shared" si="0"/>
        <v>196.00299999999999</v>
      </c>
      <c r="G8" s="21">
        <v>6</v>
      </c>
      <c r="H8" s="101">
        <v>196.00299999999999</v>
      </c>
      <c r="I8" s="22">
        <v>6</v>
      </c>
    </row>
    <row r="9" spans="1:25" ht="15.75" customHeight="1" x14ac:dyDescent="0.3">
      <c r="A9" s="18">
        <v>2</v>
      </c>
      <c r="B9" s="19" t="s">
        <v>134</v>
      </c>
      <c r="C9" s="19" t="s">
        <v>408</v>
      </c>
      <c r="D9" s="101">
        <v>96.001999999999995</v>
      </c>
      <c r="E9" s="101">
        <v>98.003</v>
      </c>
      <c r="F9" s="101">
        <f t="shared" si="0"/>
        <v>194.005</v>
      </c>
      <c r="G9" s="21">
        <v>5</v>
      </c>
      <c r="H9" s="102">
        <v>194.005</v>
      </c>
      <c r="I9" s="24">
        <v>5</v>
      </c>
    </row>
    <row r="10" spans="1:25" ht="15.75" customHeight="1" x14ac:dyDescent="0.3">
      <c r="A10" s="18">
        <v>1</v>
      </c>
      <c r="B10" s="19" t="s">
        <v>409</v>
      </c>
      <c r="C10" s="19" t="s">
        <v>75</v>
      </c>
      <c r="D10" s="101">
        <v>94.001000000000005</v>
      </c>
      <c r="E10" s="101">
        <v>98.001999999999995</v>
      </c>
      <c r="F10" s="101">
        <f t="shared" si="0"/>
        <v>192.00299999999999</v>
      </c>
      <c r="G10" s="21">
        <v>4</v>
      </c>
      <c r="H10" s="101">
        <v>192.00299999999999</v>
      </c>
      <c r="I10" s="24">
        <v>4</v>
      </c>
    </row>
    <row r="11" spans="1:25" ht="15.75" customHeight="1" x14ac:dyDescent="0.3">
      <c r="A11" s="18">
        <v>5</v>
      </c>
      <c r="B11" s="19" t="s">
        <v>410</v>
      </c>
      <c r="C11" s="19" t="s">
        <v>117</v>
      </c>
      <c r="D11" s="101">
        <v>95.001000000000005</v>
      </c>
      <c r="E11" s="101">
        <v>97.001000000000005</v>
      </c>
      <c r="F11" s="101">
        <f t="shared" si="0"/>
        <v>192.00200000000001</v>
      </c>
      <c r="G11" s="21">
        <v>3</v>
      </c>
      <c r="H11" s="101">
        <v>192.00200000000001</v>
      </c>
      <c r="I11" s="22">
        <v>3</v>
      </c>
      <c r="K11" s="4"/>
    </row>
    <row r="12" spans="1:25" ht="15.75" customHeight="1" x14ac:dyDescent="0.3">
      <c r="A12" s="18">
        <v>7</v>
      </c>
      <c r="B12" s="19" t="s">
        <v>411</v>
      </c>
      <c r="C12" s="19" t="s">
        <v>75</v>
      </c>
      <c r="D12" s="101">
        <v>95</v>
      </c>
      <c r="E12" s="101">
        <v>94.001999999999995</v>
      </c>
      <c r="F12" s="101">
        <f t="shared" si="0"/>
        <v>189.00200000000001</v>
      </c>
      <c r="G12" s="21">
        <v>2</v>
      </c>
      <c r="H12" s="101">
        <v>189.00200000000001</v>
      </c>
      <c r="I12" s="22">
        <v>2</v>
      </c>
      <c r="K12" s="4"/>
    </row>
    <row r="13" spans="1:25" ht="15.75" customHeight="1" x14ac:dyDescent="0.3">
      <c r="A13" s="25">
        <v>3</v>
      </c>
      <c r="B13" s="26" t="s">
        <v>412</v>
      </c>
      <c r="C13" s="26" t="s">
        <v>413</v>
      </c>
      <c r="D13" s="103" t="s">
        <v>109</v>
      </c>
      <c r="E13" s="103"/>
      <c r="F13" s="103">
        <f t="shared" si="0"/>
        <v>0</v>
      </c>
      <c r="G13" s="28">
        <v>0</v>
      </c>
      <c r="H13" s="103">
        <v>0</v>
      </c>
      <c r="I13" s="29">
        <v>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414</v>
      </c>
      <c r="D15" s="9"/>
      <c r="E15" s="9" t="s">
        <v>415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92" t="s">
        <v>11</v>
      </c>
      <c r="D16" s="58"/>
      <c r="E16" s="94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1</v>
      </c>
      <c r="B17" s="15" t="s">
        <v>416</v>
      </c>
      <c r="C17" s="15" t="s">
        <v>408</v>
      </c>
      <c r="D17" s="100">
        <v>100.001</v>
      </c>
      <c r="E17" s="100">
        <v>100.002</v>
      </c>
      <c r="F17" s="100">
        <f t="shared" ref="F17:F25" si="1">SUM(D17:E17)</f>
        <v>200.00299999999999</v>
      </c>
      <c r="G17" s="16">
        <v>9</v>
      </c>
      <c r="H17" s="100">
        <v>200.00299999999999</v>
      </c>
      <c r="I17" s="33">
        <v>9</v>
      </c>
      <c r="K17" s="4"/>
    </row>
    <row r="18" spans="1:11" ht="15.75" customHeight="1" x14ac:dyDescent="0.3">
      <c r="A18" s="18">
        <v>4</v>
      </c>
      <c r="B18" s="19" t="s">
        <v>417</v>
      </c>
      <c r="C18" s="19" t="s">
        <v>418</v>
      </c>
      <c r="D18" s="101">
        <v>99.001000000000005</v>
      </c>
      <c r="E18" s="101">
        <v>96.003</v>
      </c>
      <c r="F18" s="101">
        <f t="shared" si="1"/>
        <v>195.00400000000002</v>
      </c>
      <c r="G18" s="21">
        <v>8</v>
      </c>
      <c r="H18" s="101">
        <v>195.00400000000002</v>
      </c>
      <c r="I18" s="22">
        <v>8</v>
      </c>
      <c r="K18" s="4"/>
    </row>
    <row r="19" spans="1:11" ht="15.75" customHeight="1" x14ac:dyDescent="0.3">
      <c r="A19" s="18">
        <v>2</v>
      </c>
      <c r="B19" s="19" t="s">
        <v>67</v>
      </c>
      <c r="C19" s="19" t="s">
        <v>408</v>
      </c>
      <c r="D19" s="101">
        <v>100.002</v>
      </c>
      <c r="E19" s="101">
        <v>95.001999999999995</v>
      </c>
      <c r="F19" s="101">
        <f t="shared" si="1"/>
        <v>195.00399999999999</v>
      </c>
      <c r="G19" s="21">
        <v>8</v>
      </c>
      <c r="H19" s="101">
        <v>195.00399999999999</v>
      </c>
      <c r="I19" s="22">
        <v>8</v>
      </c>
      <c r="K19" s="4"/>
    </row>
    <row r="20" spans="1:11" ht="15.75" customHeight="1" x14ac:dyDescent="0.3">
      <c r="A20" s="18">
        <v>3</v>
      </c>
      <c r="B20" s="19" t="s">
        <v>419</v>
      </c>
      <c r="C20" s="19" t="s">
        <v>420</v>
      </c>
      <c r="D20" s="101">
        <v>96.001000000000005</v>
      </c>
      <c r="E20" s="101">
        <v>99.001999999999995</v>
      </c>
      <c r="F20" s="101">
        <f t="shared" si="1"/>
        <v>195.00299999999999</v>
      </c>
      <c r="G20" s="21">
        <v>6</v>
      </c>
      <c r="H20" s="101">
        <v>195.00299999999999</v>
      </c>
      <c r="I20" s="22">
        <v>6</v>
      </c>
      <c r="K20" s="4"/>
    </row>
    <row r="21" spans="1:11" ht="15.75" customHeight="1" x14ac:dyDescent="0.3">
      <c r="A21" s="18">
        <v>5</v>
      </c>
      <c r="B21" s="19" t="s">
        <v>421</v>
      </c>
      <c r="C21" s="19" t="s">
        <v>59</v>
      </c>
      <c r="D21" s="101">
        <v>95.003</v>
      </c>
      <c r="E21" s="101">
        <v>97.001000000000005</v>
      </c>
      <c r="F21" s="101">
        <f t="shared" si="1"/>
        <v>192.00400000000002</v>
      </c>
      <c r="G21" s="21">
        <v>5</v>
      </c>
      <c r="H21" s="101">
        <v>192.00400000000002</v>
      </c>
      <c r="I21" s="22">
        <v>5</v>
      </c>
      <c r="K21" s="4"/>
    </row>
    <row r="22" spans="1:11" ht="15.75" customHeight="1" x14ac:dyDescent="0.3">
      <c r="A22" s="18">
        <v>7</v>
      </c>
      <c r="B22" s="19" t="s">
        <v>422</v>
      </c>
      <c r="C22" s="19" t="s">
        <v>108</v>
      </c>
      <c r="D22" s="101">
        <v>96.001000000000005</v>
      </c>
      <c r="E22" s="101">
        <v>96.001000000000005</v>
      </c>
      <c r="F22" s="101">
        <f t="shared" si="1"/>
        <v>192.00200000000001</v>
      </c>
      <c r="G22" s="21">
        <v>4</v>
      </c>
      <c r="H22" s="101">
        <v>192.00200000000001</v>
      </c>
      <c r="I22" s="22">
        <v>4</v>
      </c>
      <c r="K22" s="4"/>
    </row>
    <row r="23" spans="1:11" ht="15.75" customHeight="1" x14ac:dyDescent="0.3">
      <c r="A23" s="18">
        <v>9</v>
      </c>
      <c r="B23" s="19" t="s">
        <v>423</v>
      </c>
      <c r="C23" s="19" t="s">
        <v>406</v>
      </c>
      <c r="D23" s="101">
        <v>96</v>
      </c>
      <c r="E23" s="101">
        <v>96.001000000000005</v>
      </c>
      <c r="F23" s="101">
        <f t="shared" si="1"/>
        <v>192.001</v>
      </c>
      <c r="G23" s="21">
        <v>3</v>
      </c>
      <c r="H23" s="101">
        <v>192.001</v>
      </c>
      <c r="I23" s="22">
        <v>3</v>
      </c>
      <c r="K23" s="4"/>
    </row>
    <row r="24" spans="1:11" ht="15.75" customHeight="1" x14ac:dyDescent="0.3">
      <c r="A24" s="18">
        <v>6</v>
      </c>
      <c r="B24" s="19" t="s">
        <v>424</v>
      </c>
      <c r="C24" s="19" t="s">
        <v>262</v>
      </c>
      <c r="D24" s="101">
        <v>95</v>
      </c>
      <c r="E24" s="101">
        <v>93</v>
      </c>
      <c r="F24" s="101">
        <f t="shared" si="1"/>
        <v>188</v>
      </c>
      <c r="G24" s="21">
        <v>2</v>
      </c>
      <c r="H24" s="101">
        <v>188</v>
      </c>
      <c r="I24" s="22">
        <v>2</v>
      </c>
      <c r="K24" s="4"/>
    </row>
    <row r="25" spans="1:11" ht="15.75" customHeight="1" x14ac:dyDescent="0.3">
      <c r="A25" s="25">
        <v>8</v>
      </c>
      <c r="B25" s="41" t="s">
        <v>425</v>
      </c>
      <c r="C25" s="26" t="s">
        <v>413</v>
      </c>
      <c r="D25" s="103">
        <v>94</v>
      </c>
      <c r="E25" s="103">
        <v>93.001000000000005</v>
      </c>
      <c r="F25" s="103">
        <f t="shared" si="1"/>
        <v>187.001</v>
      </c>
      <c r="G25" s="28">
        <v>1</v>
      </c>
      <c r="H25" s="103">
        <v>187.001</v>
      </c>
      <c r="I25" s="29">
        <v>1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426</v>
      </c>
      <c r="D27" s="9"/>
      <c r="E27" s="9" t="s">
        <v>427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92" t="s">
        <v>11</v>
      </c>
      <c r="D28" s="58"/>
      <c r="E28" s="94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4</v>
      </c>
      <c r="B29" s="15" t="s">
        <v>428</v>
      </c>
      <c r="C29" s="15" t="s">
        <v>59</v>
      </c>
      <c r="D29" s="100">
        <v>100.003</v>
      </c>
      <c r="E29" s="100">
        <v>100.004</v>
      </c>
      <c r="F29" s="100">
        <f t="shared" ref="F29:F36" si="2">SUM(D29:E29)</f>
        <v>200.00700000000001</v>
      </c>
      <c r="G29" s="16">
        <v>8</v>
      </c>
      <c r="H29" s="100">
        <v>200.00700000000001</v>
      </c>
      <c r="I29" s="17">
        <v>8</v>
      </c>
      <c r="K29" s="4"/>
    </row>
    <row r="30" spans="1:11" ht="15.75" customHeight="1" x14ac:dyDescent="0.3">
      <c r="A30" s="18">
        <v>1</v>
      </c>
      <c r="B30" s="19" t="s">
        <v>429</v>
      </c>
      <c r="C30" s="19" t="s">
        <v>408</v>
      </c>
      <c r="D30" s="101">
        <v>97.001000000000005</v>
      </c>
      <c r="E30" s="101">
        <v>95</v>
      </c>
      <c r="F30" s="101">
        <f t="shared" si="2"/>
        <v>192.001</v>
      </c>
      <c r="G30" s="21">
        <v>7</v>
      </c>
      <c r="H30" s="101">
        <v>192.001</v>
      </c>
      <c r="I30" s="24">
        <v>7</v>
      </c>
      <c r="K30" s="4"/>
    </row>
    <row r="31" spans="1:11" ht="15.75" customHeight="1" x14ac:dyDescent="0.3">
      <c r="A31" s="18">
        <v>2</v>
      </c>
      <c r="B31" s="19" t="s">
        <v>430</v>
      </c>
      <c r="C31" s="19" t="s">
        <v>59</v>
      </c>
      <c r="D31" s="101">
        <v>90.001000000000005</v>
      </c>
      <c r="E31" s="101">
        <v>100.004</v>
      </c>
      <c r="F31" s="101">
        <f t="shared" si="2"/>
        <v>190.005</v>
      </c>
      <c r="G31" s="21">
        <v>6</v>
      </c>
      <c r="H31" s="101">
        <v>190.005</v>
      </c>
      <c r="I31" s="22">
        <v>6</v>
      </c>
      <c r="K31" s="4"/>
    </row>
    <row r="32" spans="1:11" ht="15.75" customHeight="1" x14ac:dyDescent="0.3">
      <c r="A32" s="18">
        <v>6</v>
      </c>
      <c r="B32" s="19" t="s">
        <v>431</v>
      </c>
      <c r="C32" s="19" t="s">
        <v>59</v>
      </c>
      <c r="D32" s="101">
        <v>95.004000000000005</v>
      </c>
      <c r="E32" s="101">
        <v>94.001000000000005</v>
      </c>
      <c r="F32" s="101">
        <f t="shared" si="2"/>
        <v>189.005</v>
      </c>
      <c r="G32" s="21">
        <v>5</v>
      </c>
      <c r="H32" s="101">
        <v>189.005</v>
      </c>
      <c r="I32" s="22">
        <v>5</v>
      </c>
      <c r="K32" s="4"/>
    </row>
    <row r="33" spans="1:11" ht="15.75" customHeight="1" x14ac:dyDescent="0.3">
      <c r="A33" s="18">
        <v>5</v>
      </c>
      <c r="B33" s="19" t="s">
        <v>432</v>
      </c>
      <c r="C33" s="19" t="s">
        <v>59</v>
      </c>
      <c r="D33" s="101">
        <v>95</v>
      </c>
      <c r="E33" s="101">
        <v>88</v>
      </c>
      <c r="F33" s="101">
        <f t="shared" si="2"/>
        <v>183</v>
      </c>
      <c r="G33" s="21">
        <v>4</v>
      </c>
      <c r="H33" s="101">
        <v>183</v>
      </c>
      <c r="I33" s="22">
        <v>4</v>
      </c>
      <c r="K33" s="4"/>
    </row>
    <row r="34" spans="1:11" ht="15.75" customHeight="1" x14ac:dyDescent="0.3">
      <c r="A34" s="18">
        <v>7</v>
      </c>
      <c r="B34" s="19" t="s">
        <v>433</v>
      </c>
      <c r="C34" s="19" t="s">
        <v>406</v>
      </c>
      <c r="D34" s="101">
        <v>95.001000000000005</v>
      </c>
      <c r="E34" s="101">
        <v>87</v>
      </c>
      <c r="F34" s="101">
        <f t="shared" si="2"/>
        <v>182.001</v>
      </c>
      <c r="G34" s="21">
        <v>3</v>
      </c>
      <c r="H34" s="101">
        <v>182.001</v>
      </c>
      <c r="I34" s="22">
        <v>3</v>
      </c>
      <c r="K34" s="4"/>
    </row>
    <row r="35" spans="1:11" ht="15.75" customHeight="1" x14ac:dyDescent="0.3">
      <c r="A35" s="18">
        <v>3</v>
      </c>
      <c r="B35" s="19" t="s">
        <v>434</v>
      </c>
      <c r="C35" s="19" t="s">
        <v>45</v>
      </c>
      <c r="D35" s="101">
        <v>88</v>
      </c>
      <c r="E35" s="101">
        <v>85.001999999999995</v>
      </c>
      <c r="F35" s="101">
        <f t="shared" si="2"/>
        <v>173.00200000000001</v>
      </c>
      <c r="G35" s="21">
        <v>2</v>
      </c>
      <c r="H35" s="101">
        <v>173.00200000000001</v>
      </c>
      <c r="I35" s="22">
        <v>2</v>
      </c>
      <c r="K35" s="4"/>
    </row>
    <row r="36" spans="1:11" ht="15.75" customHeight="1" x14ac:dyDescent="0.3">
      <c r="A36" s="25">
        <v>8</v>
      </c>
      <c r="B36" s="26" t="s">
        <v>435</v>
      </c>
      <c r="C36" s="26" t="s">
        <v>413</v>
      </c>
      <c r="D36" s="103" t="s">
        <v>109</v>
      </c>
      <c r="E36" s="103"/>
      <c r="F36" s="103">
        <f t="shared" si="2"/>
        <v>0</v>
      </c>
      <c r="G36" s="28">
        <v>0</v>
      </c>
      <c r="H36" s="103">
        <v>0</v>
      </c>
      <c r="I36" s="29">
        <v>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49</v>
      </c>
      <c r="C38" s="9" t="s">
        <v>436</v>
      </c>
      <c r="D38" s="9"/>
      <c r="E38" s="9" t="s">
        <v>437</v>
      </c>
      <c r="F38" s="8"/>
      <c r="G38" s="8"/>
      <c r="H38" s="8"/>
      <c r="I38" s="8"/>
      <c r="K38" s="4"/>
    </row>
    <row r="39" spans="1:11" ht="15.75" customHeight="1" x14ac:dyDescent="0.3">
      <c r="A39" s="10">
        <v>2</v>
      </c>
      <c r="B39" s="11" t="s">
        <v>10</v>
      </c>
      <c r="C39" s="92" t="s">
        <v>11</v>
      </c>
      <c r="D39" s="58"/>
      <c r="E39" s="94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">
      <c r="A40" s="14">
        <v>2</v>
      </c>
      <c r="B40" s="15" t="s">
        <v>438</v>
      </c>
      <c r="C40" s="15" t="s">
        <v>406</v>
      </c>
      <c r="D40" s="100">
        <v>98.001000000000005</v>
      </c>
      <c r="E40" s="100">
        <v>93.001000000000005</v>
      </c>
      <c r="F40" s="100">
        <f t="shared" ref="F40:F47" si="3">SUM(D40:E40)</f>
        <v>191.00200000000001</v>
      </c>
      <c r="G40" s="16">
        <v>8</v>
      </c>
      <c r="H40" s="100">
        <v>191.00200000000001</v>
      </c>
      <c r="I40" s="17">
        <v>8</v>
      </c>
      <c r="K40" s="4"/>
    </row>
    <row r="41" spans="1:11" ht="15.75" customHeight="1" x14ac:dyDescent="0.3">
      <c r="A41" s="18">
        <v>1</v>
      </c>
      <c r="B41" s="19" t="s">
        <v>439</v>
      </c>
      <c r="C41" s="19" t="s">
        <v>59</v>
      </c>
      <c r="D41" s="101">
        <v>95.001999999999995</v>
      </c>
      <c r="E41" s="101">
        <v>92.001000000000005</v>
      </c>
      <c r="F41" s="101">
        <f t="shared" si="3"/>
        <v>187.00299999999999</v>
      </c>
      <c r="G41" s="21">
        <v>7</v>
      </c>
      <c r="H41" s="101">
        <v>187.00299999999999</v>
      </c>
      <c r="I41" s="24">
        <v>7</v>
      </c>
      <c r="K41" s="4"/>
    </row>
    <row r="42" spans="1:11" ht="15.75" customHeight="1" x14ac:dyDescent="0.3">
      <c r="A42" s="18">
        <v>8</v>
      </c>
      <c r="B42" s="19" t="s">
        <v>440</v>
      </c>
      <c r="C42" s="19" t="s">
        <v>406</v>
      </c>
      <c r="D42" s="101">
        <v>95</v>
      </c>
      <c r="E42" s="101">
        <v>92</v>
      </c>
      <c r="F42" s="101">
        <f t="shared" si="3"/>
        <v>187</v>
      </c>
      <c r="G42" s="21">
        <v>6</v>
      </c>
      <c r="H42" s="101">
        <v>187</v>
      </c>
      <c r="I42" s="22">
        <v>6</v>
      </c>
      <c r="K42" s="4"/>
    </row>
    <row r="43" spans="1:11" ht="15.75" customHeight="1" x14ac:dyDescent="0.3">
      <c r="A43" s="18">
        <v>4</v>
      </c>
      <c r="B43" s="19" t="s">
        <v>441</v>
      </c>
      <c r="C43" s="19" t="s">
        <v>59</v>
      </c>
      <c r="D43" s="101">
        <v>90.001000000000005</v>
      </c>
      <c r="E43" s="101">
        <v>96</v>
      </c>
      <c r="F43" s="101">
        <f t="shared" si="3"/>
        <v>186.001</v>
      </c>
      <c r="G43" s="21">
        <v>5</v>
      </c>
      <c r="H43" s="101">
        <v>186.001</v>
      </c>
      <c r="I43" s="22">
        <v>5</v>
      </c>
      <c r="K43" s="4"/>
    </row>
    <row r="44" spans="1:11" ht="15.75" customHeight="1" x14ac:dyDescent="0.3">
      <c r="A44" s="18">
        <v>7</v>
      </c>
      <c r="B44" s="31" t="s">
        <v>442</v>
      </c>
      <c r="C44" s="19" t="s">
        <v>413</v>
      </c>
      <c r="D44" s="101">
        <v>95.001999999999995</v>
      </c>
      <c r="E44" s="101">
        <v>88</v>
      </c>
      <c r="F44" s="101">
        <f t="shared" si="3"/>
        <v>183.00200000000001</v>
      </c>
      <c r="G44" s="21">
        <v>4</v>
      </c>
      <c r="H44" s="101">
        <v>183.00200000000001</v>
      </c>
      <c r="I44" s="22">
        <v>4</v>
      </c>
      <c r="K44" s="4"/>
    </row>
    <row r="45" spans="1:11" ht="15.75" customHeight="1" x14ac:dyDescent="0.3">
      <c r="A45" s="18">
        <v>3</v>
      </c>
      <c r="B45" s="19" t="s">
        <v>443</v>
      </c>
      <c r="C45" s="19" t="s">
        <v>408</v>
      </c>
      <c r="D45" s="101">
        <v>88</v>
      </c>
      <c r="E45" s="101">
        <v>93.001999999999995</v>
      </c>
      <c r="F45" s="101">
        <f t="shared" si="3"/>
        <v>181.00200000000001</v>
      </c>
      <c r="G45" s="21">
        <v>3</v>
      </c>
      <c r="H45" s="101">
        <v>181.00200000000001</v>
      </c>
      <c r="I45" s="22">
        <v>3</v>
      </c>
      <c r="K45" s="4"/>
    </row>
    <row r="46" spans="1:11" ht="15.75" customHeight="1" x14ac:dyDescent="0.3">
      <c r="A46" s="18">
        <v>5</v>
      </c>
      <c r="B46" s="19" t="s">
        <v>444</v>
      </c>
      <c r="C46" s="19" t="s">
        <v>406</v>
      </c>
      <c r="D46" s="101" t="s">
        <v>109</v>
      </c>
      <c r="E46" s="101"/>
      <c r="F46" s="101">
        <f t="shared" si="3"/>
        <v>0</v>
      </c>
      <c r="G46" s="21">
        <v>0</v>
      </c>
      <c r="H46" s="101">
        <v>0</v>
      </c>
      <c r="I46" s="22">
        <v>0</v>
      </c>
      <c r="K46" s="4"/>
    </row>
    <row r="47" spans="1:11" ht="15.75" customHeight="1" x14ac:dyDescent="0.3">
      <c r="A47" s="25">
        <v>6</v>
      </c>
      <c r="B47" s="26" t="s">
        <v>445</v>
      </c>
      <c r="C47" s="26" t="s">
        <v>413</v>
      </c>
      <c r="D47" s="103" t="s">
        <v>109</v>
      </c>
      <c r="E47" s="103"/>
      <c r="F47" s="103">
        <f t="shared" si="3"/>
        <v>0</v>
      </c>
      <c r="G47" s="28">
        <v>0</v>
      </c>
      <c r="H47" s="103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7"/>
      <c r="B49" s="8" t="s">
        <v>79</v>
      </c>
      <c r="C49" s="9" t="s">
        <v>446</v>
      </c>
      <c r="D49" s="9"/>
      <c r="E49" s="9" t="s">
        <v>447</v>
      </c>
      <c r="F49" s="8"/>
      <c r="G49" s="8"/>
      <c r="H49" s="8"/>
      <c r="I49" s="8"/>
      <c r="K49" s="4"/>
    </row>
    <row r="50" spans="1:11" ht="15.75" customHeight="1" x14ac:dyDescent="0.3">
      <c r="A50" s="10">
        <v>2</v>
      </c>
      <c r="B50" s="11" t="s">
        <v>10</v>
      </c>
      <c r="C50" s="92" t="s">
        <v>11</v>
      </c>
      <c r="D50" s="58"/>
      <c r="E50" s="94"/>
      <c r="F50" s="12" t="s">
        <v>12</v>
      </c>
      <c r="G50" s="12" t="s">
        <v>13</v>
      </c>
      <c r="H50" s="12" t="s">
        <v>14</v>
      </c>
      <c r="I50" s="13" t="s">
        <v>15</v>
      </c>
      <c r="K50" s="4"/>
    </row>
    <row r="51" spans="1:11" ht="15.75" customHeight="1" x14ac:dyDescent="0.3">
      <c r="A51" s="14">
        <v>7</v>
      </c>
      <c r="B51" s="15" t="s">
        <v>448</v>
      </c>
      <c r="C51" s="15" t="s">
        <v>406</v>
      </c>
      <c r="D51" s="100">
        <v>98.001000000000005</v>
      </c>
      <c r="E51" s="100">
        <v>97.003</v>
      </c>
      <c r="F51" s="100">
        <f t="shared" ref="F51:F58" si="4">SUM(D51:E51)</f>
        <v>195.00400000000002</v>
      </c>
      <c r="G51" s="16">
        <v>8</v>
      </c>
      <c r="H51" s="100">
        <v>195.00400000000002</v>
      </c>
      <c r="I51" s="17">
        <v>8</v>
      </c>
      <c r="K51" s="4"/>
    </row>
    <row r="52" spans="1:11" ht="15.75" customHeight="1" x14ac:dyDescent="0.3">
      <c r="A52" s="18">
        <v>5</v>
      </c>
      <c r="B52" s="19" t="s">
        <v>449</v>
      </c>
      <c r="C52" s="19" t="s">
        <v>418</v>
      </c>
      <c r="D52" s="101">
        <v>94.001999999999995</v>
      </c>
      <c r="E52" s="101">
        <v>95.001999999999995</v>
      </c>
      <c r="F52" s="101">
        <f t="shared" si="4"/>
        <v>189.00399999999999</v>
      </c>
      <c r="G52" s="21">
        <v>7</v>
      </c>
      <c r="H52" s="101">
        <v>189.00399999999999</v>
      </c>
      <c r="I52" s="22">
        <v>7</v>
      </c>
      <c r="K52" s="4"/>
    </row>
    <row r="53" spans="1:11" ht="15.75" customHeight="1" x14ac:dyDescent="0.3">
      <c r="A53" s="18">
        <v>4</v>
      </c>
      <c r="B53" s="19" t="s">
        <v>450</v>
      </c>
      <c r="C53" s="19" t="s">
        <v>406</v>
      </c>
      <c r="D53" s="101">
        <v>93.001000000000005</v>
      </c>
      <c r="E53" s="101">
        <v>95</v>
      </c>
      <c r="F53" s="101">
        <f t="shared" si="4"/>
        <v>188.001</v>
      </c>
      <c r="G53" s="21">
        <v>6</v>
      </c>
      <c r="H53" s="101">
        <v>188.001</v>
      </c>
      <c r="I53" s="22">
        <v>6</v>
      </c>
      <c r="K53" s="4"/>
    </row>
    <row r="54" spans="1:11" ht="15.75" customHeight="1" x14ac:dyDescent="0.3">
      <c r="A54" s="18">
        <v>1</v>
      </c>
      <c r="B54" s="19" t="s">
        <v>451</v>
      </c>
      <c r="C54" s="19" t="s">
        <v>406</v>
      </c>
      <c r="D54" s="101">
        <v>85</v>
      </c>
      <c r="E54" s="101">
        <v>95.001000000000005</v>
      </c>
      <c r="F54" s="101">
        <f t="shared" si="4"/>
        <v>180.001</v>
      </c>
      <c r="G54" s="21">
        <v>5</v>
      </c>
      <c r="H54" s="101">
        <v>180.001</v>
      </c>
      <c r="I54" s="24">
        <v>5</v>
      </c>
      <c r="K54" s="4"/>
    </row>
    <row r="55" spans="1:11" ht="15.75" customHeight="1" x14ac:dyDescent="0.3">
      <c r="A55" s="18">
        <v>3</v>
      </c>
      <c r="B55" s="19" t="s">
        <v>452</v>
      </c>
      <c r="C55" s="19" t="s">
        <v>406</v>
      </c>
      <c r="D55" s="101">
        <v>59</v>
      </c>
      <c r="E55" s="101">
        <v>72</v>
      </c>
      <c r="F55" s="101">
        <f t="shared" si="4"/>
        <v>131</v>
      </c>
      <c r="G55" s="21">
        <v>4</v>
      </c>
      <c r="H55" s="101">
        <v>131</v>
      </c>
      <c r="I55" s="22">
        <v>4</v>
      </c>
      <c r="K55" s="4"/>
    </row>
    <row r="56" spans="1:11" ht="15.75" customHeight="1" x14ac:dyDescent="0.3">
      <c r="A56" s="18">
        <v>2</v>
      </c>
      <c r="B56" s="19" t="s">
        <v>453</v>
      </c>
      <c r="C56" s="19" t="s">
        <v>406</v>
      </c>
      <c r="D56" s="101" t="s">
        <v>109</v>
      </c>
      <c r="E56" s="101"/>
      <c r="F56" s="101">
        <f t="shared" si="4"/>
        <v>0</v>
      </c>
      <c r="G56" s="21">
        <v>0</v>
      </c>
      <c r="H56" s="101">
        <v>0</v>
      </c>
      <c r="I56" s="22">
        <v>0</v>
      </c>
      <c r="K56" s="4"/>
    </row>
    <row r="57" spans="1:11" ht="15.75" customHeight="1" x14ac:dyDescent="0.3">
      <c r="A57" s="18">
        <v>6</v>
      </c>
      <c r="B57" s="19" t="s">
        <v>454</v>
      </c>
      <c r="C57" s="19" t="s">
        <v>406</v>
      </c>
      <c r="D57" s="101" t="s">
        <v>109</v>
      </c>
      <c r="E57" s="101"/>
      <c r="F57" s="101">
        <f t="shared" si="4"/>
        <v>0</v>
      </c>
      <c r="G57" s="21">
        <v>0</v>
      </c>
      <c r="H57" s="101">
        <v>0</v>
      </c>
      <c r="I57" s="22">
        <v>0</v>
      </c>
      <c r="K57" s="4"/>
    </row>
    <row r="58" spans="1:11" ht="15.75" customHeight="1" x14ac:dyDescent="0.3">
      <c r="A58" s="25">
        <v>8</v>
      </c>
      <c r="B58" s="26" t="s">
        <v>455</v>
      </c>
      <c r="C58" s="26" t="s">
        <v>406</v>
      </c>
      <c r="D58" s="103" t="s">
        <v>109</v>
      </c>
      <c r="E58" s="103"/>
      <c r="F58" s="103">
        <f t="shared" si="4"/>
        <v>0</v>
      </c>
      <c r="G58" s="28">
        <v>0</v>
      </c>
      <c r="H58" s="103">
        <v>0</v>
      </c>
      <c r="I58" s="29">
        <v>0</v>
      </c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456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457</v>
      </c>
      <c r="E62" s="34" t="s">
        <v>167</v>
      </c>
      <c r="K62" s="4"/>
    </row>
    <row r="63" spans="1:11" ht="15.75" customHeight="1" x14ac:dyDescent="0.3">
      <c r="A63" s="4"/>
      <c r="B63" s="4" t="s">
        <v>168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73202314-92AE-4EBE-9FF1-578BEC90A72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09EC5-C631-402E-87AF-4A72890DD987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399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97" t="s">
        <v>400</v>
      </c>
    </row>
    <row r="3" spans="1:25" ht="15.75" customHeight="1" x14ac:dyDescent="0.3">
      <c r="A3" s="7"/>
      <c r="B3" s="8" t="s">
        <v>4</v>
      </c>
      <c r="C3" s="9" t="s">
        <v>458</v>
      </c>
      <c r="D3" s="9"/>
      <c r="E3" s="9" t="s">
        <v>459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104">
        <v>2</v>
      </c>
      <c r="B4" s="105" t="s">
        <v>10</v>
      </c>
      <c r="C4" s="106" t="s">
        <v>11</v>
      </c>
      <c r="D4" s="107"/>
      <c r="E4" s="108"/>
      <c r="F4" s="109" t="s">
        <v>12</v>
      </c>
      <c r="G4" s="109" t="s">
        <v>13</v>
      </c>
      <c r="H4" s="109" t="s">
        <v>14</v>
      </c>
      <c r="I4" s="110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111">
        <v>4</v>
      </c>
      <c r="B5" s="112" t="s">
        <v>404</v>
      </c>
      <c r="C5" s="112" t="s">
        <v>262</v>
      </c>
      <c r="D5" s="113">
        <v>99.001000000000005</v>
      </c>
      <c r="E5" s="113">
        <v>98.001999999999995</v>
      </c>
      <c r="F5" s="114">
        <v>197.00299999999999</v>
      </c>
      <c r="G5" s="115">
        <v>6</v>
      </c>
      <c r="H5" s="113">
        <v>197.00299999999999</v>
      </c>
      <c r="I5" s="116">
        <v>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117">
        <v>1</v>
      </c>
      <c r="B6" s="118" t="s">
        <v>419</v>
      </c>
      <c r="C6" s="118" t="s">
        <v>420</v>
      </c>
      <c r="D6" s="119">
        <v>96.001000000000005</v>
      </c>
      <c r="E6" s="119">
        <v>99.001999999999995</v>
      </c>
      <c r="F6" s="119">
        <v>195.00299999999999</v>
      </c>
      <c r="G6" s="120">
        <v>5</v>
      </c>
      <c r="H6" s="119">
        <v>195.00299999999999</v>
      </c>
      <c r="I6" s="121">
        <v>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122">
        <v>2</v>
      </c>
      <c r="B7" s="118" t="s">
        <v>410</v>
      </c>
      <c r="C7" s="118" t="s">
        <v>117</v>
      </c>
      <c r="D7" s="123">
        <v>95.001000000000005</v>
      </c>
      <c r="E7" s="123">
        <v>97.001000000000005</v>
      </c>
      <c r="F7" s="119">
        <v>192.00200000000001</v>
      </c>
      <c r="G7" s="120">
        <v>4</v>
      </c>
      <c r="H7" s="123">
        <v>192.00200000000001</v>
      </c>
      <c r="I7" s="124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25">
      <c r="A8" s="122">
        <v>6</v>
      </c>
      <c r="B8" s="118" t="s">
        <v>423</v>
      </c>
      <c r="C8" s="118" t="s">
        <v>406</v>
      </c>
      <c r="D8" s="123">
        <v>96</v>
      </c>
      <c r="E8" s="123">
        <v>96.001000000000005</v>
      </c>
      <c r="F8" s="119">
        <v>192.001</v>
      </c>
      <c r="G8" s="120">
        <v>3</v>
      </c>
      <c r="H8" s="123">
        <v>192.001</v>
      </c>
      <c r="I8" s="124">
        <v>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117">
        <v>3</v>
      </c>
      <c r="B9" s="118" t="s">
        <v>424</v>
      </c>
      <c r="C9" s="118" t="s">
        <v>262</v>
      </c>
      <c r="D9" s="123">
        <v>95</v>
      </c>
      <c r="E9" s="123">
        <v>93</v>
      </c>
      <c r="F9" s="119">
        <v>188</v>
      </c>
      <c r="G9" s="120">
        <v>2</v>
      </c>
      <c r="H9" s="123">
        <v>188</v>
      </c>
      <c r="I9" s="124">
        <v>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25">
        <v>5</v>
      </c>
      <c r="B10" s="41" t="s">
        <v>425</v>
      </c>
      <c r="C10" s="26" t="s">
        <v>413</v>
      </c>
      <c r="D10" s="103">
        <v>94</v>
      </c>
      <c r="E10" s="103">
        <v>93.001000000000005</v>
      </c>
      <c r="F10" s="103">
        <v>187.001</v>
      </c>
      <c r="G10" s="126">
        <v>1</v>
      </c>
      <c r="H10" s="127">
        <v>187.001</v>
      </c>
      <c r="I10" s="128">
        <v>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9" t="s">
        <v>8</v>
      </c>
      <c r="D12" s="9"/>
      <c r="E12" s="9" t="s">
        <v>460</v>
      </c>
      <c r="F12" s="8"/>
      <c r="G12" s="8"/>
      <c r="H12" s="8"/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104">
        <v>2</v>
      </c>
      <c r="B13" s="105" t="s">
        <v>10</v>
      </c>
      <c r="C13" s="106" t="s">
        <v>11</v>
      </c>
      <c r="D13" s="107"/>
      <c r="E13" s="108"/>
      <c r="F13" s="109" t="s">
        <v>12</v>
      </c>
      <c r="G13" s="109" t="s">
        <v>13</v>
      </c>
      <c r="H13" s="109" t="s">
        <v>14</v>
      </c>
      <c r="I13" s="110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129">
        <v>5</v>
      </c>
      <c r="B14" s="112" t="s">
        <v>448</v>
      </c>
      <c r="C14" s="112" t="s">
        <v>406</v>
      </c>
      <c r="D14" s="113">
        <v>98.001000000000005</v>
      </c>
      <c r="E14" s="113">
        <v>97.003</v>
      </c>
      <c r="F14" s="114">
        <v>195.00400000000002</v>
      </c>
      <c r="G14" s="115">
        <v>7</v>
      </c>
      <c r="H14" s="113">
        <v>195.00400000000002</v>
      </c>
      <c r="I14" s="116">
        <v>7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117">
        <v>1</v>
      </c>
      <c r="B15" s="118" t="s">
        <v>438</v>
      </c>
      <c r="C15" s="118" t="s">
        <v>406</v>
      </c>
      <c r="D15" s="119">
        <v>98.001000000000005</v>
      </c>
      <c r="E15" s="119">
        <v>93.001000000000005</v>
      </c>
      <c r="F15" s="119">
        <v>191.00200000000001</v>
      </c>
      <c r="G15" s="120">
        <v>6</v>
      </c>
      <c r="H15" s="119">
        <v>191.00200000000001</v>
      </c>
      <c r="I15" s="121">
        <v>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122">
        <v>6</v>
      </c>
      <c r="B16" s="118" t="s">
        <v>440</v>
      </c>
      <c r="C16" s="118" t="s">
        <v>406</v>
      </c>
      <c r="D16" s="123">
        <v>95</v>
      </c>
      <c r="E16" s="123">
        <v>92</v>
      </c>
      <c r="F16" s="119">
        <v>187</v>
      </c>
      <c r="G16" s="120">
        <v>5</v>
      </c>
      <c r="H16" s="123">
        <v>187</v>
      </c>
      <c r="I16" s="124">
        <v>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122">
        <v>2</v>
      </c>
      <c r="B17" s="118" t="s">
        <v>451</v>
      </c>
      <c r="C17" s="118" t="s">
        <v>406</v>
      </c>
      <c r="D17" s="123">
        <v>85</v>
      </c>
      <c r="E17" s="123">
        <v>95.001000000000005</v>
      </c>
      <c r="F17" s="119">
        <v>180.001</v>
      </c>
      <c r="G17" s="120">
        <v>4</v>
      </c>
      <c r="H17" s="123">
        <v>180.001</v>
      </c>
      <c r="I17" s="124">
        <v>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117">
        <v>3</v>
      </c>
      <c r="B18" s="118" t="s">
        <v>454</v>
      </c>
      <c r="C18" s="118" t="s">
        <v>406</v>
      </c>
      <c r="D18" s="123" t="s">
        <v>109</v>
      </c>
      <c r="E18" s="123" t="s">
        <v>461</v>
      </c>
      <c r="F18" s="119">
        <v>0</v>
      </c>
      <c r="G18" s="120">
        <v>0</v>
      </c>
      <c r="H18" s="123">
        <v>0</v>
      </c>
      <c r="I18" s="124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122">
        <v>4</v>
      </c>
      <c r="B19" s="118" t="s">
        <v>445</v>
      </c>
      <c r="C19" s="118" t="s">
        <v>413</v>
      </c>
      <c r="D19" s="123" t="s">
        <v>109</v>
      </c>
      <c r="E19" s="123" t="s">
        <v>461</v>
      </c>
      <c r="F19" s="119">
        <v>0</v>
      </c>
      <c r="G19" s="120">
        <v>0</v>
      </c>
      <c r="H19" s="123">
        <v>0</v>
      </c>
      <c r="I19" s="124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125">
        <v>7</v>
      </c>
      <c r="B20" s="130" t="s">
        <v>435</v>
      </c>
      <c r="C20" s="130" t="s">
        <v>413</v>
      </c>
      <c r="D20" s="131" t="s">
        <v>109</v>
      </c>
      <c r="E20" s="131" t="s">
        <v>461</v>
      </c>
      <c r="F20" s="132">
        <v>0</v>
      </c>
      <c r="G20" s="126">
        <v>0</v>
      </c>
      <c r="H20" s="131">
        <v>0</v>
      </c>
      <c r="I20" s="128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456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4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"/>
      <c r="K69" s="4"/>
    </row>
    <row r="70" spans="1:25" ht="15.75" customHeight="1" x14ac:dyDescent="0.3">
      <c r="A70" s="4"/>
      <c r="K70" s="4"/>
    </row>
    <row r="71" spans="1:25" ht="15.75" customHeight="1" x14ac:dyDescent="0.3">
      <c r="A71" s="4"/>
      <c r="K71" s="4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E8984E4A-8A7B-444C-9EA7-C6BFA8D2681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EFF1-612B-45B7-A07D-7C2CF85BC126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462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5" t="s">
        <v>400</v>
      </c>
      <c r="J2" s="56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7" t="s">
        <v>463</v>
      </c>
      <c r="B4" s="58"/>
      <c r="C4" s="59">
        <v>293</v>
      </c>
      <c r="D4" s="58"/>
      <c r="E4" s="60" t="s">
        <v>15</v>
      </c>
      <c r="F4" s="61">
        <f>SUM(F5:F7)</f>
        <v>580.01</v>
      </c>
      <c r="G4" s="62" t="s">
        <v>284</v>
      </c>
      <c r="H4" s="57" t="s">
        <v>464</v>
      </c>
      <c r="I4" s="58"/>
      <c r="J4" s="59">
        <v>524</v>
      </c>
      <c r="K4" s="58"/>
      <c r="L4" s="60" t="s">
        <v>15</v>
      </c>
      <c r="M4" s="61">
        <f>SUM(M5:M7)</f>
        <v>131</v>
      </c>
      <c r="N4"/>
    </row>
    <row r="5" spans="1:25" ht="15.75" customHeight="1" x14ac:dyDescent="0.3">
      <c r="A5" s="133" t="s">
        <v>409</v>
      </c>
      <c r="B5" s="134"/>
      <c r="C5" s="135"/>
      <c r="D5" s="136">
        <v>98.001999999999995</v>
      </c>
      <c r="E5" s="136">
        <v>94.001000000000005</v>
      </c>
      <c r="F5" s="137">
        <f>SUM(D5:E5)</f>
        <v>192.00299999999999</v>
      </c>
      <c r="G5" s="44"/>
      <c r="H5" s="133" t="s">
        <v>453</v>
      </c>
      <c r="I5" s="134"/>
      <c r="J5" s="135"/>
      <c r="K5" s="136" t="s">
        <v>109</v>
      </c>
      <c r="L5" s="136"/>
      <c r="M5" s="137">
        <f>SUM(K5:L5)</f>
        <v>0</v>
      </c>
      <c r="N5"/>
    </row>
    <row r="6" spans="1:25" ht="15.75" customHeight="1" x14ac:dyDescent="0.3">
      <c r="A6" s="138" t="s">
        <v>411</v>
      </c>
      <c r="B6" s="139"/>
      <c r="C6" s="140"/>
      <c r="D6" s="141">
        <v>95</v>
      </c>
      <c r="E6" s="141">
        <v>94.001999999999995</v>
      </c>
      <c r="F6" s="142">
        <f>SUM(D6:E6)</f>
        <v>189.00200000000001</v>
      </c>
      <c r="G6" s="44"/>
      <c r="H6" s="138" t="s">
        <v>452</v>
      </c>
      <c r="I6" s="139"/>
      <c r="J6" s="140"/>
      <c r="K6" s="141">
        <v>72</v>
      </c>
      <c r="L6" s="141">
        <v>59</v>
      </c>
      <c r="M6" s="142">
        <f>SUM(K6:L6)</f>
        <v>131</v>
      </c>
      <c r="N6"/>
    </row>
    <row r="7" spans="1:25" ht="15.75" customHeight="1" x14ac:dyDescent="0.3">
      <c r="A7" s="143" t="s">
        <v>403</v>
      </c>
      <c r="B7" s="144"/>
      <c r="C7" s="145"/>
      <c r="D7" s="146">
        <v>100.002</v>
      </c>
      <c r="E7" s="146">
        <v>99.003</v>
      </c>
      <c r="F7" s="147">
        <f>SUM(D7:E7)</f>
        <v>199.005</v>
      </c>
      <c r="G7" s="44"/>
      <c r="H7" s="143" t="s">
        <v>455</v>
      </c>
      <c r="I7" s="144"/>
      <c r="J7" s="145"/>
      <c r="K7" s="146" t="s">
        <v>109</v>
      </c>
      <c r="L7" s="146"/>
      <c r="M7" s="147">
        <f>SUM(K7:L7)</f>
        <v>0</v>
      </c>
      <c r="N7"/>
    </row>
    <row r="8" spans="1:25" ht="15.7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/>
      <c r="L8"/>
      <c r="M8"/>
      <c r="N8"/>
      <c r="O8" s="67"/>
    </row>
    <row r="9" spans="1:25" ht="15.75" customHeight="1" x14ac:dyDescent="0.3">
      <c r="A9" s="57" t="s">
        <v>465</v>
      </c>
      <c r="B9" s="58"/>
      <c r="C9" s="68">
        <v>577</v>
      </c>
      <c r="D9" s="58"/>
      <c r="E9" s="60" t="s">
        <v>15</v>
      </c>
      <c r="F9" s="61">
        <f>SUM(F10:F12)</f>
        <v>187.001</v>
      </c>
      <c r="G9" s="69" t="s">
        <v>284</v>
      </c>
      <c r="H9" s="57" t="s">
        <v>466</v>
      </c>
      <c r="I9" s="58"/>
      <c r="J9" s="68">
        <v>542</v>
      </c>
      <c r="K9" s="58"/>
      <c r="L9" s="60" t="s">
        <v>15</v>
      </c>
      <c r="M9" s="61">
        <f>SUM(M10:M12)</f>
        <v>383.005</v>
      </c>
      <c r="N9"/>
    </row>
    <row r="10" spans="1:25" ht="15.75" customHeight="1" x14ac:dyDescent="0.3">
      <c r="A10" s="133" t="s">
        <v>412</v>
      </c>
      <c r="B10" s="134"/>
      <c r="C10" s="135"/>
      <c r="D10" s="136" t="s">
        <v>109</v>
      </c>
      <c r="E10" s="136"/>
      <c r="F10" s="137">
        <f>SUM(D10:E10)</f>
        <v>0</v>
      </c>
      <c r="G10" s="44"/>
      <c r="H10" s="133" t="s">
        <v>450</v>
      </c>
      <c r="I10" s="134"/>
      <c r="J10" s="135"/>
      <c r="K10" s="136">
        <v>93.001000000000005</v>
      </c>
      <c r="L10" s="136">
        <v>95</v>
      </c>
      <c r="M10" s="137">
        <f>SUM(K10:L10)</f>
        <v>188.001</v>
      </c>
      <c r="N10"/>
    </row>
    <row r="11" spans="1:25" ht="15.75" customHeight="1" x14ac:dyDescent="0.3">
      <c r="A11" s="148" t="s">
        <v>425</v>
      </c>
      <c r="B11" s="139"/>
      <c r="C11" s="140"/>
      <c r="D11" s="141">
        <v>94</v>
      </c>
      <c r="E11" s="141">
        <v>93.001000000000005</v>
      </c>
      <c r="F11" s="142">
        <f>SUM(D11:E11)</f>
        <v>187.001</v>
      </c>
      <c r="G11" s="44"/>
      <c r="H11" s="138" t="s">
        <v>454</v>
      </c>
      <c r="I11" s="139"/>
      <c r="J11" s="140"/>
      <c r="K11" s="141" t="s">
        <v>109</v>
      </c>
      <c r="L11" s="141"/>
      <c r="M11" s="142">
        <f>SUM(K11:L11)</f>
        <v>0</v>
      </c>
      <c r="N11"/>
    </row>
    <row r="12" spans="1:25" ht="15.75" customHeight="1" x14ac:dyDescent="0.3">
      <c r="A12" s="143" t="s">
        <v>435</v>
      </c>
      <c r="B12" s="144"/>
      <c r="C12" s="145"/>
      <c r="D12" s="146" t="s">
        <v>109</v>
      </c>
      <c r="E12" s="146"/>
      <c r="F12" s="147">
        <f>SUM(D12:E12)</f>
        <v>0</v>
      </c>
      <c r="G12" s="44"/>
      <c r="H12" s="143" t="s">
        <v>448</v>
      </c>
      <c r="I12" s="144"/>
      <c r="J12" s="145"/>
      <c r="K12" s="146">
        <v>98.001000000000005</v>
      </c>
      <c r="L12" s="146">
        <v>97.003</v>
      </c>
      <c r="M12" s="147">
        <f>SUM(K12:L12)</f>
        <v>195.00400000000002</v>
      </c>
      <c r="N12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/>
      <c r="L13"/>
      <c r="M13"/>
      <c r="N13"/>
    </row>
    <row r="14" spans="1:25" ht="15.75" customHeight="1" x14ac:dyDescent="0.3">
      <c r="A14" s="57" t="s">
        <v>467</v>
      </c>
      <c r="B14" s="58"/>
      <c r="C14" s="68">
        <v>578</v>
      </c>
      <c r="D14" s="58"/>
      <c r="E14" s="60" t="s">
        <v>15</v>
      </c>
      <c r="F14" s="61">
        <f>SUM(F15:F17)</f>
        <v>570.00900000000001</v>
      </c>
      <c r="G14" s="69" t="s">
        <v>284</v>
      </c>
      <c r="H14" s="57" t="s">
        <v>468</v>
      </c>
      <c r="I14" s="58"/>
      <c r="J14" s="68">
        <v>560</v>
      </c>
      <c r="K14" s="58"/>
      <c r="L14" s="60" t="s">
        <v>15</v>
      </c>
      <c r="M14" s="61">
        <f>SUM(M15:M17)</f>
        <v>378.00200000000001</v>
      </c>
      <c r="N14"/>
    </row>
    <row r="15" spans="1:25" ht="15.75" customHeight="1" x14ac:dyDescent="0.3">
      <c r="A15" s="133" t="s">
        <v>405</v>
      </c>
      <c r="B15" s="134"/>
      <c r="C15" s="135"/>
      <c r="D15" s="136">
        <v>98.004999999999995</v>
      </c>
      <c r="E15" s="136">
        <v>98.001999999999995</v>
      </c>
      <c r="F15" s="137">
        <f>SUM(D15:E15)</f>
        <v>196.00700000000001</v>
      </c>
      <c r="G15" s="44"/>
      <c r="H15" s="133" t="s">
        <v>438</v>
      </c>
      <c r="I15" s="134"/>
      <c r="J15" s="135"/>
      <c r="K15" s="136">
        <v>93.001000000000005</v>
      </c>
      <c r="L15" s="136">
        <v>98.001000000000005</v>
      </c>
      <c r="M15" s="137">
        <f>SUM(K15:L15)</f>
        <v>191.00200000000001</v>
      </c>
      <c r="N15"/>
    </row>
    <row r="16" spans="1:25" ht="15.75" customHeight="1" x14ac:dyDescent="0.3">
      <c r="A16" s="138" t="s">
        <v>433</v>
      </c>
      <c r="B16" s="139"/>
      <c r="C16" s="140"/>
      <c r="D16" s="141">
        <v>95.001000000000005</v>
      </c>
      <c r="E16" s="141">
        <v>87</v>
      </c>
      <c r="F16" s="142">
        <f>SUM(D16:E16)</f>
        <v>182.001</v>
      </c>
      <c r="G16" s="44"/>
      <c r="H16" s="138" t="s">
        <v>444</v>
      </c>
      <c r="I16" s="139"/>
      <c r="J16" s="140"/>
      <c r="K16" s="141" t="s">
        <v>109</v>
      </c>
      <c r="L16" s="141"/>
      <c r="M16" s="142">
        <f>SUM(K16:L16)</f>
        <v>0</v>
      </c>
      <c r="N16"/>
    </row>
    <row r="17" spans="1:16" ht="15.75" customHeight="1" x14ac:dyDescent="0.3">
      <c r="A17" s="143" t="s">
        <v>423</v>
      </c>
      <c r="B17" s="144"/>
      <c r="C17" s="145"/>
      <c r="D17" s="146">
        <v>96.001000000000005</v>
      </c>
      <c r="E17" s="146">
        <v>96</v>
      </c>
      <c r="F17" s="147">
        <f>SUM(D17:E17)</f>
        <v>192.001</v>
      </c>
      <c r="G17" s="44"/>
      <c r="H17" s="143" t="s">
        <v>440</v>
      </c>
      <c r="I17" s="144"/>
      <c r="J17" s="145"/>
      <c r="K17" s="146">
        <v>95</v>
      </c>
      <c r="L17" s="146">
        <v>92</v>
      </c>
      <c r="M17" s="147">
        <f>SUM(K17:L17)</f>
        <v>187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70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">
      <c r="B20" s="9" t="s">
        <v>469</v>
      </c>
      <c r="E20" s="4"/>
      <c r="H20" s="63" t="s">
        <v>463</v>
      </c>
      <c r="I20" s="149">
        <v>1</v>
      </c>
      <c r="J20" s="149">
        <v>1</v>
      </c>
      <c r="K20" s="149"/>
      <c r="L20" s="149"/>
      <c r="M20" s="150">
        <v>580.01</v>
      </c>
      <c r="N20" s="151">
        <v>2</v>
      </c>
    </row>
    <row r="21" spans="1:16" ht="15.75" customHeight="1" x14ac:dyDescent="0.3">
      <c r="B21" s="72" t="s">
        <v>470</v>
      </c>
      <c r="E21" s="4"/>
      <c r="H21" s="152" t="s">
        <v>467</v>
      </c>
      <c r="I21" s="20">
        <v>1</v>
      </c>
      <c r="J21" s="20">
        <v>1</v>
      </c>
      <c r="K21" s="20"/>
      <c r="L21" s="20"/>
      <c r="M21" s="153">
        <v>570.00900000000001</v>
      </c>
      <c r="N21" s="22">
        <v>2</v>
      </c>
    </row>
    <row r="22" spans="1:16" ht="15.75" customHeight="1" x14ac:dyDescent="0.3">
      <c r="B22" s="9" t="s">
        <v>297</v>
      </c>
      <c r="E22" s="4"/>
      <c r="H22" s="65" t="s">
        <v>466</v>
      </c>
      <c r="I22" s="20">
        <v>1</v>
      </c>
      <c r="J22" s="20">
        <v>1</v>
      </c>
      <c r="K22" s="20"/>
      <c r="L22" s="20"/>
      <c r="M22" s="153">
        <v>383.005</v>
      </c>
      <c r="N22" s="22">
        <v>2</v>
      </c>
    </row>
    <row r="23" spans="1:16" ht="15.75" customHeight="1" x14ac:dyDescent="0.3">
      <c r="H23" s="154" t="s">
        <v>468</v>
      </c>
      <c r="I23" s="20">
        <v>1</v>
      </c>
      <c r="J23" s="20"/>
      <c r="K23" s="20"/>
      <c r="L23" s="20">
        <v>1</v>
      </c>
      <c r="M23" s="153">
        <v>378.00200000000001</v>
      </c>
      <c r="N23" s="22">
        <v>0</v>
      </c>
    </row>
    <row r="24" spans="1:16" ht="15.75" customHeight="1" x14ac:dyDescent="0.3">
      <c r="H24" s="154" t="s">
        <v>465</v>
      </c>
      <c r="I24" s="20">
        <v>1</v>
      </c>
      <c r="J24" s="20"/>
      <c r="K24" s="20"/>
      <c r="L24" s="20">
        <v>1</v>
      </c>
      <c r="M24" s="153">
        <v>187.001</v>
      </c>
      <c r="N24" s="22">
        <v>0</v>
      </c>
    </row>
    <row r="25" spans="1:16" ht="15.75" customHeight="1" x14ac:dyDescent="0.3">
      <c r="H25" s="66" t="s">
        <v>464</v>
      </c>
      <c r="I25" s="27">
        <v>1</v>
      </c>
      <c r="J25" s="27"/>
      <c r="K25" s="27"/>
      <c r="L25" s="27">
        <v>1</v>
      </c>
      <c r="M25" s="155">
        <v>131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456</v>
      </c>
      <c r="P27" s="76"/>
    </row>
    <row r="28" spans="1:16" ht="15.75" customHeight="1" x14ac:dyDescent="0.3"/>
    <row r="29" spans="1:16" ht="15.75" customHeight="1" x14ac:dyDescent="0.3">
      <c r="A29" s="4" t="s">
        <v>457</v>
      </c>
      <c r="E29" s="90" t="s">
        <v>167</v>
      </c>
      <c r="G29" s="4"/>
      <c r="H29" s="67"/>
      <c r="I29" s="67"/>
      <c r="J29" s="67"/>
      <c r="K29" s="67"/>
      <c r="L29" s="67"/>
      <c r="M29" s="67"/>
      <c r="N29" s="67"/>
    </row>
    <row r="30" spans="1:16" ht="15.75" customHeight="1" x14ac:dyDescent="0.3">
      <c r="A30" s="4" t="s">
        <v>168</v>
      </c>
      <c r="E30" s="4"/>
      <c r="H30" s="67"/>
      <c r="I30" s="67"/>
      <c r="J30" s="67"/>
      <c r="K30" s="67"/>
      <c r="L30" s="67"/>
      <c r="M30" s="67"/>
      <c r="N30" s="67"/>
    </row>
    <row r="31" spans="1:16" ht="15.75" customHeight="1" x14ac:dyDescent="0.3">
      <c r="A31" s="67"/>
      <c r="B31" s="67"/>
      <c r="C31" s="67"/>
      <c r="D31" s="67"/>
      <c r="E31" s="67"/>
      <c r="F31" s="67"/>
      <c r="G31" s="156"/>
      <c r="H31" s="67"/>
      <c r="I31" s="67"/>
      <c r="J31" s="67"/>
      <c r="K31" s="67"/>
      <c r="L31" s="67"/>
      <c r="M31" s="67"/>
      <c r="N31" s="67"/>
    </row>
    <row r="32" spans="1:16" ht="15.75" customHeight="1" x14ac:dyDescent="0.3">
      <c r="A32" s="67"/>
      <c r="B32" s="67"/>
      <c r="C32" s="67"/>
      <c r="D32" s="67"/>
      <c r="E32" s="67"/>
      <c r="F32" s="67"/>
      <c r="G32" s="156"/>
      <c r="H32" s="67"/>
      <c r="I32" s="67"/>
      <c r="J32" s="67"/>
      <c r="K32" s="67"/>
      <c r="L32" s="67"/>
      <c r="M32" s="67"/>
      <c r="N32" s="67"/>
    </row>
    <row r="33" spans="1:14" ht="15.75" customHeight="1" x14ac:dyDescent="0.3">
      <c r="A33" s="67"/>
      <c r="B33" s="67"/>
      <c r="C33" s="67"/>
      <c r="D33" s="67"/>
      <c r="E33" s="67"/>
      <c r="F33" s="67"/>
      <c r="G33" s="156"/>
      <c r="H33" s="67"/>
      <c r="I33" s="67"/>
      <c r="J33" s="67"/>
      <c r="K33" s="67"/>
      <c r="L33" s="67"/>
      <c r="M33" s="67"/>
      <c r="N33" s="67"/>
    </row>
    <row r="34" spans="1:14" ht="15.75" customHeight="1" x14ac:dyDescent="0.3">
      <c r="A34" s="67"/>
      <c r="B34" s="67"/>
      <c r="C34" s="67"/>
      <c r="D34" s="67"/>
      <c r="E34" s="67"/>
      <c r="F34" s="67"/>
      <c r="G34" s="156"/>
      <c r="H34" s="67"/>
      <c r="I34" s="67"/>
      <c r="J34" s="67"/>
      <c r="K34" s="67"/>
      <c r="L34" s="67"/>
      <c r="M34" s="67"/>
      <c r="N34" s="67"/>
    </row>
    <row r="35" spans="1:14" ht="15.75" customHeight="1" x14ac:dyDescent="0.3">
      <c r="A35" s="67"/>
      <c r="B35" s="67"/>
      <c r="C35" s="67"/>
      <c r="D35" s="67"/>
      <c r="E35" s="67"/>
      <c r="F35" s="67"/>
      <c r="G35" s="156"/>
      <c r="H35" s="67"/>
      <c r="I35" s="67"/>
      <c r="J35" s="67"/>
      <c r="K35" s="67"/>
      <c r="L35" s="67"/>
      <c r="M35" s="67"/>
      <c r="N35" s="67"/>
    </row>
    <row r="36" spans="1:14" ht="15.75" customHeight="1" x14ac:dyDescent="0.3">
      <c r="A36" s="67"/>
      <c r="B36" s="67"/>
      <c r="C36" s="67"/>
      <c r="D36" s="67"/>
      <c r="E36" s="67"/>
      <c r="F36" s="67"/>
      <c r="G36" s="156"/>
      <c r="H36" s="67"/>
      <c r="I36" s="67"/>
      <c r="J36" s="67"/>
      <c r="K36" s="67"/>
      <c r="L36" s="67"/>
      <c r="M36" s="67"/>
      <c r="N36" s="67"/>
    </row>
    <row r="37" spans="1:14" ht="15.75" customHeight="1" x14ac:dyDescent="0.3">
      <c r="A37" s="67"/>
      <c r="B37" s="67"/>
      <c r="C37" s="67"/>
      <c r="D37" s="67"/>
      <c r="E37" s="67"/>
      <c r="F37" s="67"/>
      <c r="G37" s="156"/>
      <c r="H37" s="67"/>
      <c r="I37" s="67"/>
      <c r="J37" s="67"/>
      <c r="K37" s="67"/>
      <c r="L37" s="67"/>
      <c r="M37" s="67"/>
      <c r="N37" s="67"/>
    </row>
    <row r="38" spans="1:14" ht="15.75" customHeight="1" x14ac:dyDescent="0.3">
      <c r="A38" s="67"/>
      <c r="B38" s="67"/>
      <c r="C38" s="67"/>
      <c r="D38" s="67"/>
      <c r="E38" s="67"/>
      <c r="F38" s="67"/>
      <c r="G38" s="156"/>
      <c r="H38" s="67"/>
      <c r="I38" s="67"/>
      <c r="J38" s="67"/>
      <c r="K38" s="67"/>
      <c r="L38" s="67"/>
      <c r="M38" s="67"/>
      <c r="N38" s="67"/>
    </row>
    <row r="39" spans="1:14" ht="15.75" customHeight="1" x14ac:dyDescent="0.3">
      <c r="A39" s="67"/>
      <c r="B39" s="67"/>
      <c r="C39" s="67"/>
      <c r="D39" s="67"/>
      <c r="E39" s="67"/>
      <c r="F39" s="67"/>
      <c r="G39" s="156"/>
      <c r="H39" s="67"/>
      <c r="I39" s="67"/>
      <c r="J39" s="67"/>
      <c r="K39" s="67"/>
      <c r="L39" s="67"/>
      <c r="M39" s="67"/>
      <c r="N39" s="67"/>
    </row>
    <row r="40" spans="1:14" ht="15.75" customHeight="1" x14ac:dyDescent="0.3">
      <c r="A40" s="67"/>
      <c r="B40" s="67"/>
      <c r="C40" s="67"/>
      <c r="D40" s="67"/>
      <c r="E40" s="67"/>
      <c r="F40" s="67"/>
      <c r="G40" s="156"/>
      <c r="H40" s="67"/>
      <c r="I40" s="67"/>
      <c r="J40" s="67"/>
      <c r="K40" s="67"/>
      <c r="L40" s="67"/>
      <c r="M40" s="67"/>
      <c r="N40" s="67"/>
    </row>
    <row r="41" spans="1:14" ht="15.75" customHeight="1" x14ac:dyDescent="0.3">
      <c r="A41" s="67"/>
      <c r="B41" s="67"/>
      <c r="C41" s="67"/>
      <c r="D41" s="67"/>
      <c r="E41" s="67"/>
      <c r="F41" s="67"/>
      <c r="G41" s="156"/>
      <c r="H41" s="67"/>
      <c r="I41" s="67"/>
      <c r="J41" s="67"/>
      <c r="K41" s="67"/>
      <c r="L41" s="67"/>
      <c r="M41" s="67"/>
      <c r="N41" s="67"/>
    </row>
    <row r="42" spans="1:14" ht="15.75" customHeight="1" x14ac:dyDescent="0.3">
      <c r="A42" s="67"/>
      <c r="B42" s="67"/>
      <c r="C42" s="67"/>
      <c r="D42" s="67"/>
      <c r="E42" s="67"/>
      <c r="F42" s="67"/>
      <c r="G42" s="156"/>
      <c r="H42" s="67"/>
      <c r="I42" s="67"/>
      <c r="J42" s="67"/>
      <c r="K42" s="67"/>
      <c r="L42" s="67"/>
      <c r="M42" s="67"/>
      <c r="N42" s="67"/>
    </row>
    <row r="43" spans="1:14" ht="15.75" customHeight="1" x14ac:dyDescent="0.3">
      <c r="A43" s="67"/>
      <c r="B43" s="67"/>
      <c r="C43" s="67"/>
      <c r="D43" s="67"/>
      <c r="E43" s="67"/>
      <c r="F43" s="67"/>
      <c r="G43" s="156"/>
      <c r="H43" s="67"/>
      <c r="I43" s="67"/>
      <c r="J43" s="67"/>
      <c r="K43" s="67"/>
      <c r="L43" s="67"/>
      <c r="M43" s="67"/>
      <c r="N43" s="67"/>
    </row>
    <row r="44" spans="1:14" ht="15.75" customHeight="1" x14ac:dyDescent="0.3">
      <c r="A44" s="67"/>
      <c r="B44" s="67"/>
      <c r="C44" s="67"/>
      <c r="D44" s="67"/>
      <c r="E44" s="67"/>
      <c r="F44" s="67"/>
      <c r="G44" s="156"/>
      <c r="H44" s="67"/>
      <c r="I44" s="67"/>
      <c r="J44" s="67"/>
      <c r="K44" s="67"/>
      <c r="L44" s="67"/>
      <c r="M44" s="67"/>
      <c r="N44" s="67"/>
    </row>
    <row r="45" spans="1:14" ht="15.75" customHeight="1" x14ac:dyDescent="0.3">
      <c r="A45" s="67"/>
      <c r="B45" s="67"/>
      <c r="C45" s="67"/>
      <c r="D45" s="67"/>
      <c r="E45" s="67"/>
      <c r="F45" s="67"/>
      <c r="G45" s="156"/>
      <c r="H45" s="67"/>
      <c r="I45" s="67"/>
      <c r="J45" s="67"/>
      <c r="K45" s="67"/>
      <c r="L45" s="67"/>
      <c r="M45" s="67"/>
      <c r="N45" s="67"/>
    </row>
    <row r="46" spans="1:14" ht="15.75" customHeight="1" x14ac:dyDescent="0.3">
      <c r="A46" s="67"/>
      <c r="B46" s="67"/>
      <c r="C46" s="67"/>
      <c r="D46" s="67"/>
      <c r="E46" s="67"/>
      <c r="F46" s="67"/>
      <c r="G46" s="156"/>
      <c r="H46" s="67"/>
      <c r="I46" s="67"/>
      <c r="J46" s="67"/>
      <c r="K46" s="67"/>
      <c r="L46" s="67"/>
      <c r="M46" s="67"/>
      <c r="N46" s="67"/>
    </row>
    <row r="47" spans="1:14" ht="15.75" customHeight="1" x14ac:dyDescent="0.3">
      <c r="A47" s="67"/>
      <c r="B47" s="67"/>
      <c r="C47" s="67"/>
      <c r="D47" s="67"/>
      <c r="E47" s="67"/>
      <c r="F47" s="67"/>
      <c r="G47" s="156"/>
      <c r="H47" s="67"/>
      <c r="I47" s="67"/>
      <c r="J47" s="67"/>
      <c r="K47" s="67"/>
      <c r="L47" s="67"/>
      <c r="M47" s="67"/>
      <c r="N47" s="67"/>
    </row>
    <row r="48" spans="1:14" ht="15.75" customHeight="1" x14ac:dyDescent="0.3">
      <c r="A48" s="67"/>
      <c r="B48" s="67"/>
      <c r="C48" s="67"/>
      <c r="D48" s="67"/>
      <c r="E48" s="67"/>
      <c r="F48" s="67"/>
      <c r="G48" s="156"/>
      <c r="H48" s="67"/>
      <c r="I48" s="67"/>
      <c r="J48" s="67"/>
      <c r="K48" s="67"/>
      <c r="L48" s="67"/>
      <c r="M48" s="67"/>
      <c r="N48" s="67"/>
    </row>
    <row r="49" spans="1:14" ht="15.75" customHeight="1" x14ac:dyDescent="0.3">
      <c r="A49" s="67"/>
      <c r="B49" s="67"/>
      <c r="C49" s="67"/>
      <c r="D49" s="67"/>
      <c r="E49" s="67"/>
      <c r="F49" s="67"/>
      <c r="G49" s="156"/>
      <c r="H49" s="67"/>
      <c r="I49" s="67"/>
      <c r="J49" s="67"/>
      <c r="K49" s="67"/>
      <c r="L49" s="67"/>
      <c r="M49" s="67"/>
      <c r="N49" s="67"/>
    </row>
    <row r="50" spans="1:14" ht="15.75" customHeight="1" x14ac:dyDescent="0.3">
      <c r="A50" s="67"/>
      <c r="B50" s="67"/>
      <c r="C50" s="67"/>
      <c r="D50" s="67"/>
      <c r="E50" s="67"/>
      <c r="F50" s="67"/>
      <c r="G50" s="156"/>
      <c r="H50" s="67"/>
      <c r="I50" s="67"/>
      <c r="J50" s="67"/>
      <c r="K50" s="67"/>
      <c r="L50" s="67"/>
      <c r="M50" s="67"/>
      <c r="N50" s="67"/>
    </row>
    <row r="51" spans="1:14" ht="15.75" customHeight="1" x14ac:dyDescent="0.3">
      <c r="A51" s="67"/>
      <c r="B51" s="67"/>
      <c r="C51" s="67"/>
      <c r="D51" s="67"/>
      <c r="E51" s="67"/>
      <c r="F51" s="67"/>
      <c r="G51" s="156"/>
      <c r="H51" s="67"/>
      <c r="I51" s="67"/>
      <c r="J51" s="67"/>
      <c r="K51" s="67"/>
      <c r="L51" s="67"/>
      <c r="M51" s="67"/>
      <c r="N51" s="67"/>
    </row>
    <row r="52" spans="1:14" ht="15.75" customHeight="1" x14ac:dyDescent="0.3">
      <c r="A52" s="67"/>
      <c r="B52" s="67"/>
      <c r="C52" s="67"/>
      <c r="D52" s="67"/>
      <c r="E52" s="67"/>
      <c r="F52" s="67"/>
      <c r="G52" s="156"/>
      <c r="H52" s="67"/>
      <c r="I52" s="67"/>
      <c r="J52" s="67"/>
      <c r="K52" s="67"/>
      <c r="L52" s="67"/>
      <c r="M52" s="67"/>
      <c r="N52" s="67"/>
    </row>
    <row r="53" spans="1:14" ht="15.75" customHeight="1" x14ac:dyDescent="0.3">
      <c r="A53" s="67"/>
      <c r="B53" s="67"/>
      <c r="C53" s="67"/>
      <c r="D53" s="67"/>
      <c r="E53" s="67"/>
      <c r="F53" s="67"/>
      <c r="G53" s="156"/>
      <c r="H53" s="67"/>
      <c r="I53" s="67"/>
      <c r="J53" s="67"/>
      <c r="K53" s="67"/>
      <c r="L53" s="67"/>
      <c r="M53" s="67"/>
      <c r="N53" s="67"/>
    </row>
    <row r="54" spans="1:14" ht="15.75" customHeight="1" x14ac:dyDescent="0.3">
      <c r="A54" s="67"/>
      <c r="B54" s="67"/>
      <c r="C54" s="67"/>
      <c r="D54" s="67"/>
      <c r="E54" s="67"/>
      <c r="F54" s="67"/>
      <c r="G54" s="156"/>
      <c r="H54" s="67"/>
      <c r="I54" s="67"/>
      <c r="J54" s="67"/>
      <c r="K54" s="67"/>
      <c r="L54" s="67"/>
      <c r="M54" s="67"/>
      <c r="N54" s="67"/>
    </row>
    <row r="55" spans="1:14" ht="15.75" customHeight="1" x14ac:dyDescent="0.3">
      <c r="A55" s="67"/>
      <c r="B55" s="67"/>
      <c r="C55" s="67"/>
      <c r="D55" s="67"/>
      <c r="E55" s="67"/>
      <c r="F55" s="67"/>
      <c r="G55" s="156"/>
      <c r="H55" s="67"/>
      <c r="I55" s="67"/>
      <c r="J55" s="67"/>
      <c r="K55" s="67"/>
      <c r="L55" s="67"/>
      <c r="M55" s="67"/>
      <c r="N55" s="67"/>
    </row>
    <row r="56" spans="1:14" ht="15.75" customHeight="1" x14ac:dyDescent="0.3">
      <c r="A56" s="67"/>
      <c r="B56" s="67"/>
      <c r="C56" s="67"/>
      <c r="D56" s="67"/>
      <c r="E56" s="67"/>
      <c r="F56" s="67"/>
      <c r="G56" s="156"/>
      <c r="H56" s="67"/>
      <c r="I56" s="67"/>
      <c r="J56" s="67"/>
      <c r="K56" s="67"/>
      <c r="L56" s="67"/>
      <c r="M56" s="67"/>
      <c r="N56" s="67"/>
    </row>
    <row r="57" spans="1:14" ht="15.75" customHeight="1" x14ac:dyDescent="0.3">
      <c r="A57" s="67"/>
      <c r="B57" s="67"/>
      <c r="C57" s="67"/>
      <c r="D57" s="67"/>
      <c r="E57" s="67"/>
      <c r="F57" s="67"/>
      <c r="G57" s="156"/>
      <c r="H57" s="67"/>
      <c r="I57" s="67"/>
      <c r="J57" s="67"/>
      <c r="K57" s="67"/>
      <c r="L57" s="67"/>
      <c r="M57" s="67"/>
      <c r="N57" s="67"/>
    </row>
    <row r="58" spans="1:14" ht="15.75" customHeight="1" x14ac:dyDescent="0.3">
      <c r="A58" s="67"/>
      <c r="B58" s="67"/>
      <c r="C58" s="67"/>
      <c r="D58" s="67"/>
      <c r="E58" s="67"/>
      <c r="F58" s="67"/>
      <c r="G58" s="156"/>
      <c r="H58" s="67"/>
      <c r="I58" s="67"/>
      <c r="J58" s="67"/>
      <c r="K58" s="67"/>
      <c r="L58" s="67"/>
      <c r="M58" s="67"/>
      <c r="N58" s="67"/>
    </row>
    <row r="59" spans="1:14" ht="15.75" customHeight="1" x14ac:dyDescent="0.3">
      <c r="A59" s="67"/>
      <c r="B59" s="67"/>
      <c r="C59" s="67"/>
      <c r="D59" s="67"/>
      <c r="E59" s="67"/>
      <c r="F59" s="67"/>
      <c r="G59" s="156"/>
      <c r="H59" s="67"/>
      <c r="I59" s="67"/>
      <c r="J59" s="67"/>
      <c r="K59" s="67"/>
      <c r="L59" s="67"/>
      <c r="M59" s="67"/>
      <c r="N59" s="67"/>
    </row>
    <row r="60" spans="1:14" ht="15.75" customHeight="1" x14ac:dyDescent="0.3">
      <c r="A60" s="67"/>
      <c r="B60" s="67"/>
      <c r="C60" s="67"/>
      <c r="D60" s="67"/>
      <c r="E60" s="67"/>
      <c r="F60" s="67"/>
      <c r="G60" s="156"/>
      <c r="H60" s="67"/>
      <c r="I60" s="67"/>
      <c r="J60" s="67"/>
      <c r="K60" s="67"/>
      <c r="L60" s="67"/>
      <c r="M60" s="67"/>
      <c r="N60" s="67"/>
    </row>
    <row r="61" spans="1:14" ht="15.75" customHeight="1" x14ac:dyDescent="0.3">
      <c r="A61" s="67"/>
      <c r="B61" s="67"/>
      <c r="C61" s="67"/>
      <c r="D61" s="67"/>
      <c r="E61" s="67"/>
      <c r="F61" s="67"/>
      <c r="G61" s="156"/>
      <c r="H61" s="67"/>
      <c r="I61" s="67"/>
      <c r="J61" s="67"/>
      <c r="K61" s="67"/>
      <c r="L61" s="67"/>
      <c r="M61" s="67"/>
      <c r="N61" s="67"/>
    </row>
    <row r="62" spans="1:14" ht="15.75" customHeight="1" x14ac:dyDescent="0.3">
      <c r="A62" s="67"/>
      <c r="B62" s="67"/>
      <c r="C62" s="67"/>
      <c r="D62" s="67"/>
      <c r="E62" s="67"/>
      <c r="F62" s="67"/>
      <c r="G62" s="156"/>
      <c r="H62" s="67"/>
      <c r="I62" s="67"/>
      <c r="J62" s="67"/>
      <c r="K62" s="67"/>
      <c r="L62" s="67"/>
      <c r="M62" s="67"/>
      <c r="N62" s="67"/>
    </row>
    <row r="63" spans="1:14" ht="15.75" customHeight="1" x14ac:dyDescent="0.3">
      <c r="A63" s="67"/>
      <c r="B63" s="67"/>
      <c r="C63" s="67"/>
      <c r="D63" s="67"/>
      <c r="E63" s="67"/>
      <c r="F63" s="67"/>
      <c r="G63" s="156"/>
      <c r="H63" s="67"/>
      <c r="I63" s="67"/>
      <c r="J63" s="67"/>
      <c r="K63" s="67"/>
      <c r="L63" s="67"/>
      <c r="M63" s="67"/>
      <c r="N63" s="67"/>
    </row>
    <row r="64" spans="1:14" ht="15.75" customHeight="1" x14ac:dyDescent="0.3">
      <c r="A64" s="67"/>
      <c r="B64" s="67"/>
      <c r="C64" s="67"/>
      <c r="D64" s="67"/>
      <c r="E64" s="67"/>
      <c r="F64" s="67"/>
      <c r="G64" s="156"/>
      <c r="H64" s="67"/>
      <c r="I64" s="67"/>
      <c r="J64" s="67"/>
      <c r="K64" s="67"/>
      <c r="L64" s="67"/>
      <c r="M64" s="67"/>
      <c r="N64" s="67"/>
    </row>
    <row r="65" spans="1:14" ht="15.75" customHeight="1" x14ac:dyDescent="0.3">
      <c r="A65" s="67"/>
      <c r="B65" s="67"/>
      <c r="C65" s="67"/>
      <c r="D65" s="67"/>
      <c r="E65" s="67"/>
      <c r="F65" s="67"/>
      <c r="G65" s="156"/>
      <c r="H65" s="67"/>
      <c r="I65" s="67"/>
      <c r="J65" s="67"/>
      <c r="K65" s="67"/>
      <c r="L65" s="67"/>
      <c r="M65" s="67"/>
      <c r="N65" s="67"/>
    </row>
    <row r="66" spans="1:14" ht="15.75" customHeight="1" x14ac:dyDescent="0.3">
      <c r="A66" s="67"/>
      <c r="B66" s="67"/>
      <c r="C66" s="67"/>
      <c r="D66" s="67"/>
      <c r="E66" s="67"/>
      <c r="F66" s="67"/>
      <c r="G66" s="156"/>
      <c r="H66" s="67"/>
      <c r="I66" s="67"/>
      <c r="J66" s="67"/>
      <c r="K66" s="67"/>
      <c r="L66" s="67"/>
      <c r="M66" s="67"/>
      <c r="N66" s="67"/>
    </row>
    <row r="67" spans="1:14" ht="15.75" customHeight="1" x14ac:dyDescent="0.3">
      <c r="A67" s="67"/>
      <c r="B67" s="67"/>
      <c r="C67" s="67"/>
      <c r="D67" s="67"/>
      <c r="E67" s="67"/>
      <c r="F67" s="67"/>
      <c r="G67" s="156"/>
      <c r="H67" s="67"/>
      <c r="I67" s="67"/>
      <c r="J67" s="67"/>
      <c r="K67" s="67"/>
      <c r="L67" s="67"/>
      <c r="M67" s="67"/>
      <c r="N67" s="67"/>
    </row>
    <row r="68" spans="1:14" ht="15.75" customHeight="1" x14ac:dyDescent="0.3">
      <c r="A68" s="67"/>
      <c r="B68" s="67"/>
      <c r="C68" s="67"/>
      <c r="D68" s="67"/>
      <c r="E68" s="67"/>
      <c r="F68" s="67"/>
      <c r="G68" s="156"/>
      <c r="H68" s="67"/>
      <c r="I68" s="67"/>
      <c r="J68" s="67"/>
      <c r="K68" s="67"/>
      <c r="L68" s="67"/>
      <c r="M68" s="67"/>
      <c r="N68" s="67"/>
    </row>
    <row r="69" spans="1:14" ht="15.75" customHeight="1" x14ac:dyDescent="0.3">
      <c r="A69" s="67"/>
      <c r="B69" s="67"/>
      <c r="C69" s="67"/>
      <c r="D69" s="67"/>
      <c r="E69" s="67"/>
      <c r="F69" s="67"/>
      <c r="G69" s="156"/>
      <c r="H69" s="67"/>
      <c r="I69" s="67"/>
      <c r="J69" s="67"/>
      <c r="K69" s="67"/>
      <c r="L69" s="67"/>
      <c r="M69" s="67"/>
      <c r="N69" s="67"/>
    </row>
    <row r="70" spans="1:14" ht="15.75" customHeight="1" x14ac:dyDescent="0.3">
      <c r="A70" s="67"/>
      <c r="B70" s="67"/>
      <c r="C70" s="67"/>
      <c r="D70" s="67"/>
      <c r="E70" s="67"/>
      <c r="F70" s="67"/>
      <c r="G70" s="156"/>
      <c r="H70" s="67"/>
      <c r="I70" s="67"/>
      <c r="J70" s="67"/>
      <c r="K70" s="67"/>
      <c r="L70" s="67"/>
      <c r="M70" s="67"/>
      <c r="N70" s="67"/>
    </row>
    <row r="71" spans="1:14" ht="15.75" customHeight="1" x14ac:dyDescent="0.3">
      <c r="A71" s="67"/>
      <c r="B71" s="67"/>
      <c r="C71" s="67"/>
      <c r="D71" s="67"/>
      <c r="E71" s="67"/>
      <c r="F71" s="67"/>
      <c r="G71" s="156"/>
      <c r="H71" s="67"/>
      <c r="I71" s="67"/>
      <c r="J71" s="67"/>
      <c r="K71" s="67"/>
      <c r="L71" s="67"/>
      <c r="M71" s="67"/>
      <c r="N71" s="67"/>
    </row>
    <row r="72" spans="1:14" ht="15.75" customHeight="1" x14ac:dyDescent="0.3">
      <c r="A72" s="67"/>
      <c r="B72" s="67"/>
      <c r="C72" s="67"/>
      <c r="D72" s="67"/>
      <c r="E72" s="67"/>
      <c r="F72" s="67"/>
      <c r="G72" s="156"/>
      <c r="H72" s="67"/>
      <c r="I72" s="67"/>
      <c r="J72" s="67"/>
      <c r="K72" s="67"/>
      <c r="L72" s="67"/>
      <c r="M72" s="67"/>
      <c r="N72" s="67"/>
    </row>
    <row r="73" spans="1:14" ht="15.75" customHeight="1" x14ac:dyDescent="0.3">
      <c r="A73" s="67"/>
      <c r="B73" s="67"/>
      <c r="C73" s="67"/>
      <c r="D73" s="67"/>
      <c r="E73" s="67"/>
      <c r="F73" s="67"/>
      <c r="G73" s="156"/>
      <c r="H73" s="67"/>
      <c r="I73" s="67"/>
      <c r="J73" s="67"/>
      <c r="K73" s="67"/>
      <c r="L73" s="67"/>
      <c r="M73" s="67"/>
      <c r="N73" s="67"/>
    </row>
    <row r="74" spans="1:14" ht="15.75" customHeight="1" x14ac:dyDescent="0.3">
      <c r="A74" s="67"/>
      <c r="B74" s="67"/>
      <c r="C74" s="67"/>
      <c r="D74" s="67"/>
      <c r="E74" s="67"/>
      <c r="F74" s="67"/>
      <c r="G74" s="156"/>
      <c r="H74" s="67"/>
      <c r="I74" s="67"/>
      <c r="J74" s="67"/>
      <c r="K74" s="67"/>
      <c r="L74" s="67"/>
      <c r="M74" s="67"/>
      <c r="N74" s="67"/>
    </row>
    <row r="75" spans="1:14" ht="15.75" customHeight="1" x14ac:dyDescent="0.3">
      <c r="A75" s="67"/>
      <c r="B75" s="67"/>
      <c r="C75" s="67"/>
      <c r="D75" s="67"/>
      <c r="E75" s="67"/>
      <c r="F75" s="67"/>
      <c r="G75" s="156"/>
      <c r="H75" s="67"/>
      <c r="I75" s="67"/>
      <c r="J75" s="67"/>
      <c r="K75" s="67"/>
      <c r="L75" s="67"/>
      <c r="M75" s="67"/>
      <c r="N75" s="67"/>
    </row>
    <row r="76" spans="1:14" ht="15.75" customHeight="1" x14ac:dyDescent="0.3">
      <c r="A76" s="67"/>
      <c r="B76" s="67"/>
      <c r="C76" s="67"/>
      <c r="D76" s="67"/>
      <c r="E76" s="67"/>
      <c r="F76" s="67"/>
      <c r="G76" s="156"/>
      <c r="H76" s="67"/>
      <c r="I76" s="67"/>
      <c r="J76" s="67"/>
      <c r="K76" s="67"/>
      <c r="L76" s="67"/>
      <c r="M76" s="67"/>
      <c r="N76" s="67"/>
    </row>
    <row r="77" spans="1:14" ht="15.75" customHeight="1" x14ac:dyDescent="0.3">
      <c r="A77" s="67"/>
      <c r="B77" s="67"/>
      <c r="C77" s="67"/>
      <c r="D77" s="67"/>
      <c r="E77" s="67"/>
      <c r="F77" s="67"/>
      <c r="G77" s="156"/>
      <c r="H77" s="67"/>
      <c r="I77" s="67"/>
      <c r="J77" s="67"/>
      <c r="K77" s="67"/>
      <c r="L77" s="67"/>
      <c r="M77" s="67"/>
      <c r="N77" s="67"/>
    </row>
    <row r="78" spans="1:14" ht="15.75" customHeight="1" x14ac:dyDescent="0.3">
      <c r="A78" s="67"/>
      <c r="B78" s="67"/>
      <c r="C78" s="67"/>
      <c r="D78" s="67"/>
      <c r="E78" s="67"/>
      <c r="F78" s="67"/>
      <c r="G78" s="156"/>
      <c r="H78" s="67"/>
      <c r="I78" s="67"/>
      <c r="J78" s="67"/>
      <c r="K78" s="67"/>
      <c r="L78" s="67"/>
      <c r="M78" s="67"/>
      <c r="N78" s="67"/>
    </row>
    <row r="79" spans="1:14" ht="15.75" customHeight="1" x14ac:dyDescent="0.3">
      <c r="A79" s="67"/>
      <c r="B79" s="67"/>
      <c r="C79" s="67"/>
      <c r="D79" s="67"/>
      <c r="E79" s="67"/>
      <c r="F79" s="67"/>
      <c r="G79" s="156"/>
      <c r="H79" s="67"/>
      <c r="I79" s="67"/>
      <c r="J79" s="67"/>
      <c r="K79" s="67"/>
      <c r="L79" s="67"/>
      <c r="M79" s="67"/>
      <c r="N79" s="67"/>
    </row>
    <row r="80" spans="1:14" ht="15.75" customHeight="1" x14ac:dyDescent="0.3">
      <c r="A80" s="67"/>
      <c r="B80" s="67"/>
      <c r="C80" s="67"/>
      <c r="D80" s="67"/>
      <c r="E80" s="67"/>
      <c r="F80" s="67"/>
      <c r="G80" s="156"/>
      <c r="H80" s="67"/>
      <c r="I80" s="67"/>
      <c r="J80" s="67"/>
      <c r="K80" s="67"/>
      <c r="L80" s="67"/>
      <c r="M80" s="67"/>
      <c r="N80" s="67"/>
    </row>
    <row r="81" spans="1:14" ht="15.75" customHeight="1" x14ac:dyDescent="0.3">
      <c r="A81" s="67"/>
      <c r="B81" s="67"/>
      <c r="C81" s="67"/>
      <c r="D81" s="67"/>
      <c r="E81" s="67"/>
      <c r="F81" s="67"/>
      <c r="G81" s="156"/>
      <c r="H81" s="67"/>
      <c r="I81" s="67"/>
      <c r="J81" s="67"/>
      <c r="K81" s="67"/>
      <c r="L81" s="67"/>
      <c r="M81" s="67"/>
      <c r="N81" s="67"/>
    </row>
    <row r="82" spans="1:14" ht="15.75" customHeight="1" x14ac:dyDescent="0.3">
      <c r="A82" s="67"/>
      <c r="B82" s="67"/>
      <c r="C82" s="67"/>
      <c r="D82" s="67"/>
      <c r="E82" s="67"/>
      <c r="F82" s="67"/>
      <c r="G82" s="156"/>
      <c r="H82" s="67"/>
      <c r="I82" s="67"/>
      <c r="J82" s="67"/>
      <c r="K82" s="67"/>
      <c r="L82" s="67"/>
      <c r="M82" s="67"/>
      <c r="N82" s="67"/>
    </row>
    <row r="83" spans="1:14" ht="15.75" customHeight="1" x14ac:dyDescent="0.3">
      <c r="A83" s="67"/>
      <c r="B83" s="67"/>
      <c r="C83" s="67"/>
      <c r="D83" s="67"/>
      <c r="E83" s="67"/>
      <c r="F83" s="67"/>
      <c r="G83" s="156"/>
      <c r="H83" s="67"/>
      <c r="I83" s="67"/>
      <c r="J83" s="67"/>
      <c r="K83" s="67"/>
      <c r="L83" s="67"/>
      <c r="M83" s="67"/>
      <c r="N83" s="67"/>
    </row>
    <row r="84" spans="1:14" ht="15.75" customHeight="1" x14ac:dyDescent="0.3">
      <c r="A84" s="67"/>
      <c r="B84" s="67"/>
      <c r="C84" s="67"/>
      <c r="D84" s="67"/>
      <c r="E84" s="67"/>
      <c r="F84" s="67"/>
      <c r="G84" s="156"/>
      <c r="H84" s="67"/>
      <c r="I84" s="67"/>
      <c r="J84" s="67"/>
      <c r="K84" s="67"/>
      <c r="L84" s="67"/>
      <c r="M84" s="67"/>
      <c r="N84" s="67"/>
    </row>
    <row r="85" spans="1:14" ht="15.75" customHeight="1" x14ac:dyDescent="0.3">
      <c r="A85" s="67"/>
      <c r="B85" s="67"/>
      <c r="C85" s="67"/>
      <c r="D85" s="67"/>
      <c r="E85" s="67"/>
      <c r="F85" s="67"/>
      <c r="G85" s="156"/>
      <c r="H85" s="67"/>
      <c r="I85" s="67"/>
      <c r="J85" s="67"/>
      <c r="K85" s="67"/>
      <c r="L85" s="67"/>
      <c r="M85" s="67"/>
      <c r="N85" s="67"/>
    </row>
    <row r="86" spans="1:14" ht="15.75" customHeight="1" x14ac:dyDescent="0.3">
      <c r="A86" s="67"/>
      <c r="B86" s="67"/>
      <c r="C86" s="67"/>
      <c r="D86" s="67"/>
      <c r="E86" s="67"/>
      <c r="F86" s="67"/>
      <c r="G86" s="156"/>
      <c r="H86" s="67"/>
      <c r="I86" s="67"/>
      <c r="J86" s="67"/>
      <c r="K86" s="67"/>
      <c r="L86" s="67"/>
      <c r="M86" s="67"/>
      <c r="N86" s="67"/>
    </row>
    <row r="87" spans="1:14" ht="15.75" customHeight="1" x14ac:dyDescent="0.3">
      <c r="A87" s="67"/>
      <c r="B87" s="67"/>
      <c r="C87" s="67"/>
      <c r="D87" s="67"/>
      <c r="E87" s="67"/>
      <c r="F87" s="67"/>
      <c r="G87" s="156"/>
      <c r="H87" s="67"/>
      <c r="I87" s="67"/>
      <c r="J87" s="67"/>
      <c r="K87" s="67"/>
      <c r="L87" s="67"/>
      <c r="M87" s="67"/>
      <c r="N87" s="67"/>
    </row>
    <row r="88" spans="1:14" ht="15.75" customHeight="1" x14ac:dyDescent="0.3">
      <c r="A88" s="67"/>
      <c r="B88" s="67"/>
      <c r="C88" s="67"/>
      <c r="D88" s="67"/>
      <c r="E88" s="67"/>
      <c r="F88" s="67"/>
      <c r="G88" s="156"/>
      <c r="H88" s="67"/>
      <c r="I88" s="67"/>
      <c r="J88" s="67"/>
      <c r="K88" s="67"/>
      <c r="L88" s="67"/>
      <c r="M88" s="67"/>
      <c r="N88" s="67"/>
    </row>
    <row r="89" spans="1:14" ht="15.75" customHeight="1" x14ac:dyDescent="0.3">
      <c r="A89" s="67"/>
      <c r="B89" s="67"/>
      <c r="C89" s="67"/>
      <c r="D89" s="67"/>
      <c r="E89" s="67"/>
      <c r="F89" s="67"/>
      <c r="G89" s="156"/>
      <c r="H89" s="67"/>
      <c r="I89" s="67"/>
      <c r="J89" s="67"/>
      <c r="K89" s="67"/>
      <c r="L89" s="67"/>
      <c r="M89" s="67"/>
      <c r="N89" s="67"/>
    </row>
    <row r="90" spans="1:14" ht="15.75" customHeight="1" x14ac:dyDescent="0.3">
      <c r="A90" s="67"/>
      <c r="B90" s="67"/>
      <c r="C90" s="67"/>
      <c r="D90" s="67"/>
      <c r="E90" s="67"/>
      <c r="F90" s="67"/>
      <c r="G90" s="156"/>
      <c r="H90" s="67"/>
      <c r="I90" s="67"/>
      <c r="J90" s="67"/>
      <c r="K90" s="67"/>
      <c r="L90" s="67"/>
      <c r="M90" s="67"/>
      <c r="N90" s="67"/>
    </row>
    <row r="91" spans="1:14" ht="15.75" customHeight="1" x14ac:dyDescent="0.3">
      <c r="A91" s="67"/>
      <c r="B91" s="67"/>
      <c r="C91" s="67"/>
      <c r="D91" s="67"/>
      <c r="E91" s="67"/>
      <c r="F91" s="67"/>
      <c r="G91" s="156"/>
      <c r="H91" s="67"/>
      <c r="I91" s="67"/>
      <c r="J91" s="67"/>
      <c r="K91" s="67"/>
      <c r="L91" s="67"/>
      <c r="M91" s="67"/>
      <c r="N91" s="67"/>
    </row>
    <row r="92" spans="1:14" ht="15.75" customHeight="1" x14ac:dyDescent="0.3">
      <c r="A92" s="67"/>
      <c r="B92" s="67"/>
      <c r="C92" s="67"/>
      <c r="D92" s="67"/>
      <c r="E92" s="67"/>
      <c r="F92" s="67"/>
      <c r="G92" s="156"/>
      <c r="H92" s="67"/>
      <c r="I92" s="67"/>
      <c r="J92" s="67"/>
      <c r="K92" s="67"/>
      <c r="L92" s="67"/>
      <c r="M92" s="67"/>
      <c r="N92" s="67"/>
    </row>
    <row r="93" spans="1:14" ht="15.75" customHeight="1" x14ac:dyDescent="0.3">
      <c r="A93" s="67"/>
      <c r="B93" s="67"/>
      <c r="C93" s="67"/>
      <c r="D93" s="67"/>
      <c r="E93" s="67"/>
      <c r="F93" s="67"/>
      <c r="G93" s="156"/>
      <c r="H93" s="67"/>
      <c r="I93" s="67"/>
      <c r="J93" s="67"/>
      <c r="K93" s="67"/>
      <c r="L93" s="67"/>
      <c r="M93" s="67"/>
      <c r="N93" s="67"/>
    </row>
    <row r="94" spans="1:14" ht="15.75" customHeight="1" x14ac:dyDescent="0.3">
      <c r="A94" s="67"/>
      <c r="B94" s="67"/>
      <c r="C94" s="67"/>
      <c r="D94" s="67"/>
      <c r="E94" s="67"/>
      <c r="F94" s="67"/>
      <c r="G94" s="156"/>
      <c r="H94" s="67"/>
      <c r="I94" s="67"/>
      <c r="J94" s="67"/>
      <c r="K94" s="67"/>
      <c r="L94" s="67"/>
      <c r="M94" s="67"/>
      <c r="N94" s="67"/>
    </row>
    <row r="95" spans="1:14" ht="15.75" customHeight="1" x14ac:dyDescent="0.3">
      <c r="A95" s="67"/>
      <c r="B95" s="67"/>
      <c r="C95" s="67"/>
      <c r="D95" s="67"/>
      <c r="E95" s="67"/>
      <c r="F95" s="67"/>
      <c r="G95" s="156"/>
      <c r="H95" s="67"/>
      <c r="I95" s="67"/>
      <c r="J95" s="67"/>
      <c r="K95" s="67"/>
      <c r="L95" s="67"/>
      <c r="M95" s="67"/>
      <c r="N95" s="67"/>
    </row>
    <row r="96" spans="1:14" ht="15.75" customHeight="1" x14ac:dyDescent="0.3">
      <c r="A96" s="67"/>
      <c r="B96" s="67"/>
      <c r="C96" s="67"/>
      <c r="D96" s="67"/>
      <c r="E96" s="67"/>
      <c r="F96" s="67"/>
      <c r="G96" s="156"/>
      <c r="H96" s="67"/>
      <c r="I96" s="67"/>
      <c r="J96" s="67"/>
      <c r="K96" s="67"/>
      <c r="L96" s="67"/>
      <c r="M96" s="67"/>
      <c r="N96" s="67"/>
    </row>
    <row r="97" spans="1:14" ht="15.75" customHeight="1" x14ac:dyDescent="0.3">
      <c r="A97" s="67"/>
      <c r="B97" s="67"/>
      <c r="C97" s="67"/>
      <c r="D97" s="67"/>
      <c r="E97" s="67"/>
      <c r="F97" s="67"/>
      <c r="G97" s="156"/>
      <c r="H97" s="67"/>
      <c r="I97" s="67"/>
      <c r="J97" s="67"/>
      <c r="K97" s="67"/>
      <c r="L97" s="67"/>
      <c r="M97" s="67"/>
      <c r="N97" s="67"/>
    </row>
    <row r="98" spans="1:14" ht="15.75" customHeight="1" x14ac:dyDescent="0.3">
      <c r="A98" s="67"/>
      <c r="B98" s="67"/>
      <c r="C98" s="67"/>
      <c r="D98" s="67"/>
      <c r="E98" s="67"/>
      <c r="F98" s="67"/>
      <c r="G98" s="156"/>
      <c r="H98" s="67"/>
      <c r="I98" s="67"/>
      <c r="J98" s="67"/>
      <c r="K98" s="67"/>
      <c r="L98" s="67"/>
      <c r="M98" s="67"/>
      <c r="N98" s="67"/>
    </row>
    <row r="99" spans="1:14" ht="15.75" customHeight="1" x14ac:dyDescent="0.3">
      <c r="A99" s="67"/>
      <c r="B99" s="67"/>
      <c r="C99" s="67"/>
      <c r="D99" s="67"/>
      <c r="E99" s="67"/>
      <c r="F99" s="67"/>
      <c r="G99" s="156"/>
      <c r="H99" s="67"/>
      <c r="I99" s="67"/>
      <c r="J99" s="67"/>
      <c r="K99" s="67"/>
      <c r="L99" s="67"/>
      <c r="M99" s="67"/>
      <c r="N99" s="67"/>
    </row>
    <row r="100" spans="1:14" ht="15.75" customHeight="1" x14ac:dyDescent="0.3">
      <c r="A100" s="67"/>
      <c r="B100" s="67"/>
      <c r="C100" s="67"/>
      <c r="D100" s="67"/>
      <c r="E100" s="67"/>
      <c r="F100" s="67"/>
      <c r="G100" s="156"/>
      <c r="H100" s="67"/>
      <c r="I100" s="67"/>
      <c r="J100" s="67"/>
      <c r="K100" s="67"/>
      <c r="L100" s="67"/>
      <c r="M100" s="67"/>
      <c r="N100" s="67"/>
    </row>
    <row r="101" spans="1:14" ht="15.75" customHeight="1" x14ac:dyDescent="0.3">
      <c r="A101" s="67"/>
      <c r="B101" s="67"/>
      <c r="C101" s="67"/>
      <c r="D101" s="67"/>
      <c r="E101" s="67"/>
      <c r="F101" s="67"/>
      <c r="G101" s="156"/>
      <c r="H101" s="67"/>
      <c r="I101" s="67"/>
      <c r="J101" s="67"/>
      <c r="K101" s="67"/>
      <c r="L101" s="67"/>
      <c r="M101" s="67"/>
      <c r="N101" s="67"/>
    </row>
    <row r="102" spans="1:14" ht="15.75" customHeight="1" x14ac:dyDescent="0.3">
      <c r="A102" s="67"/>
      <c r="B102" s="67"/>
      <c r="C102" s="67"/>
      <c r="D102" s="67"/>
      <c r="E102" s="67"/>
      <c r="F102" s="67"/>
      <c r="G102" s="156"/>
      <c r="H102" s="67"/>
      <c r="I102" s="67"/>
      <c r="J102" s="67"/>
      <c r="K102" s="67"/>
      <c r="L102" s="67"/>
      <c r="M102" s="67"/>
      <c r="N102" s="67"/>
    </row>
    <row r="103" spans="1:14" ht="15.75" customHeight="1" x14ac:dyDescent="0.3">
      <c r="A103" s="67"/>
      <c r="B103" s="67"/>
      <c r="C103" s="67"/>
      <c r="D103" s="67"/>
      <c r="E103" s="67"/>
      <c r="F103" s="67"/>
      <c r="G103" s="156"/>
      <c r="H103" s="67"/>
      <c r="I103" s="67"/>
      <c r="J103" s="67"/>
      <c r="K103" s="67"/>
      <c r="L103" s="67"/>
      <c r="M103" s="67"/>
      <c r="N103" s="67"/>
    </row>
    <row r="104" spans="1:14" ht="15.75" customHeight="1" x14ac:dyDescent="0.3">
      <c r="A104" s="67"/>
      <c r="B104" s="67"/>
      <c r="C104" s="67"/>
      <c r="D104" s="67"/>
      <c r="E104" s="67"/>
      <c r="F104" s="67"/>
      <c r="G104" s="156"/>
      <c r="H104" s="67"/>
      <c r="I104" s="67"/>
      <c r="J104" s="67"/>
      <c r="K104" s="67"/>
      <c r="L104" s="67"/>
      <c r="M104" s="67"/>
      <c r="N104" s="67"/>
    </row>
    <row r="105" spans="1:14" ht="15.75" customHeight="1" x14ac:dyDescent="0.3">
      <c r="A105" s="67"/>
      <c r="B105" s="67"/>
      <c r="C105" s="67"/>
      <c r="D105" s="67"/>
      <c r="E105" s="67"/>
      <c r="F105" s="67"/>
      <c r="G105" s="156"/>
      <c r="H105" s="67"/>
      <c r="I105" s="67"/>
      <c r="J105" s="67"/>
      <c r="K105" s="67"/>
      <c r="L105" s="67"/>
      <c r="M105" s="67"/>
      <c r="N105" s="67"/>
    </row>
    <row r="106" spans="1:14" ht="15.75" customHeight="1" x14ac:dyDescent="0.3">
      <c r="A106" s="67"/>
      <c r="B106" s="67"/>
      <c r="C106" s="67"/>
      <c r="D106" s="67"/>
      <c r="E106" s="67"/>
      <c r="F106" s="67"/>
      <c r="G106" s="156"/>
      <c r="H106" s="67"/>
      <c r="I106" s="67"/>
      <c r="J106" s="67"/>
      <c r="K106" s="67"/>
      <c r="L106" s="67"/>
      <c r="M106" s="67"/>
      <c r="N106" s="67"/>
    </row>
    <row r="107" spans="1:14" ht="15.75" customHeight="1" x14ac:dyDescent="0.3">
      <c r="A107" s="67"/>
      <c r="B107" s="67"/>
      <c r="C107" s="67"/>
      <c r="D107" s="67"/>
      <c r="E107" s="67"/>
      <c r="F107" s="67"/>
      <c r="G107" s="156"/>
      <c r="H107" s="67"/>
      <c r="I107" s="67"/>
      <c r="J107" s="67"/>
      <c r="K107" s="67"/>
      <c r="L107" s="67"/>
      <c r="M107" s="67"/>
      <c r="N107" s="67"/>
    </row>
    <row r="108" spans="1:14" ht="15.75" customHeight="1" x14ac:dyDescent="0.3">
      <c r="A108" s="67"/>
      <c r="B108" s="67"/>
      <c r="C108" s="67"/>
      <c r="D108" s="67"/>
      <c r="E108" s="67"/>
      <c r="F108" s="67"/>
      <c r="G108" s="156"/>
      <c r="H108" s="67"/>
      <c r="I108" s="67"/>
      <c r="J108" s="67"/>
      <c r="K108" s="67"/>
      <c r="L108" s="67"/>
      <c r="M108" s="67"/>
      <c r="N108" s="67"/>
    </row>
    <row r="109" spans="1:14" ht="15.75" customHeight="1" x14ac:dyDescent="0.3">
      <c r="A109" s="67"/>
      <c r="B109" s="67"/>
      <c r="C109" s="67"/>
      <c r="D109" s="67"/>
      <c r="E109" s="67"/>
      <c r="F109" s="67"/>
      <c r="G109" s="156"/>
      <c r="H109" s="67"/>
      <c r="I109" s="67"/>
      <c r="J109" s="67"/>
      <c r="K109" s="67"/>
      <c r="L109" s="67"/>
      <c r="M109" s="67"/>
      <c r="N109" s="67"/>
    </row>
    <row r="110" spans="1:14" ht="15.75" customHeight="1" x14ac:dyDescent="0.3">
      <c r="A110" s="67"/>
      <c r="B110" s="67"/>
      <c r="C110" s="67"/>
      <c r="D110" s="67"/>
      <c r="E110" s="67"/>
      <c r="F110" s="67"/>
      <c r="G110" s="156"/>
      <c r="H110" s="67"/>
      <c r="I110" s="67"/>
      <c r="J110" s="67"/>
      <c r="K110" s="67"/>
      <c r="L110" s="67"/>
      <c r="M110" s="67"/>
      <c r="N110" s="67"/>
    </row>
    <row r="111" spans="1:14" ht="15.75" customHeight="1" x14ac:dyDescent="0.3">
      <c r="A111" s="67"/>
      <c r="B111" s="67"/>
      <c r="C111" s="67"/>
      <c r="D111" s="67"/>
      <c r="E111" s="67"/>
      <c r="F111" s="67"/>
      <c r="G111" s="156"/>
      <c r="H111" s="67"/>
      <c r="I111" s="67"/>
      <c r="J111" s="67"/>
      <c r="K111" s="67"/>
      <c r="L111" s="67"/>
      <c r="M111" s="67"/>
      <c r="N111" s="67"/>
    </row>
  </sheetData>
  <hyperlinks>
    <hyperlink ref="A2" location="'Index'!A3" tooltip="Go to the Index sheet" display="á" xr:uid="{1493537B-F414-4C62-AFDD-FC1B90D338E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7186-D8A2-4C6D-B84B-400CEFA0ADF5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471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8" t="s">
        <v>400</v>
      </c>
      <c r="K2" s="99">
        <v>1</v>
      </c>
    </row>
    <row r="3" spans="1:25" ht="15.75" customHeight="1" x14ac:dyDescent="0.3">
      <c r="A3" s="7"/>
      <c r="B3" s="8" t="s">
        <v>4</v>
      </c>
      <c r="C3" s="9" t="s">
        <v>472</v>
      </c>
      <c r="D3" s="9"/>
      <c r="E3" s="9" t="s">
        <v>473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404</v>
      </c>
      <c r="C5" s="15" t="s">
        <v>262</v>
      </c>
      <c r="D5" s="100">
        <v>100.002</v>
      </c>
      <c r="E5" s="100">
        <v>100.001</v>
      </c>
      <c r="F5" s="100">
        <f t="shared" ref="F5:F13" si="0">SUM(D5:E5)</f>
        <v>200.00299999999999</v>
      </c>
      <c r="G5" s="16">
        <v>9</v>
      </c>
      <c r="H5" s="100">
        <v>200.00299999999999</v>
      </c>
      <c r="I5" s="17">
        <v>9</v>
      </c>
      <c r="K5" s="4"/>
    </row>
    <row r="6" spans="1:25" ht="15.75" customHeight="1" x14ac:dyDescent="0.3">
      <c r="A6" s="18">
        <v>9</v>
      </c>
      <c r="B6" s="19" t="s">
        <v>474</v>
      </c>
      <c r="C6" s="19" t="s">
        <v>475</v>
      </c>
      <c r="D6" s="101">
        <v>99.003</v>
      </c>
      <c r="E6" s="101">
        <v>100.004</v>
      </c>
      <c r="F6" s="101">
        <f t="shared" si="0"/>
        <v>199.00700000000001</v>
      </c>
      <c r="G6" s="21">
        <v>8</v>
      </c>
      <c r="H6" s="101">
        <v>199.00700000000001</v>
      </c>
      <c r="I6" s="22">
        <v>8</v>
      </c>
      <c r="K6" s="4"/>
    </row>
    <row r="7" spans="1:25" ht="15.75" customHeight="1" x14ac:dyDescent="0.3">
      <c r="A7" s="18">
        <v>3</v>
      </c>
      <c r="B7" s="19" t="s">
        <v>476</v>
      </c>
      <c r="C7" s="19" t="s">
        <v>477</v>
      </c>
      <c r="D7" s="101">
        <v>99.001999999999995</v>
      </c>
      <c r="E7" s="101">
        <v>99.001999999999995</v>
      </c>
      <c r="F7" s="101">
        <f t="shared" si="0"/>
        <v>198.00399999999999</v>
      </c>
      <c r="G7" s="21">
        <v>7</v>
      </c>
      <c r="H7" s="101">
        <v>198.00399999999999</v>
      </c>
      <c r="I7" s="22">
        <v>7</v>
      </c>
      <c r="J7" s="95"/>
      <c r="K7" s="4"/>
    </row>
    <row r="8" spans="1:25" ht="15.75" customHeight="1" x14ac:dyDescent="0.3">
      <c r="A8" s="18">
        <v>4</v>
      </c>
      <c r="B8" s="19" t="s">
        <v>120</v>
      </c>
      <c r="C8" s="19" t="s">
        <v>121</v>
      </c>
      <c r="D8" s="101">
        <v>99</v>
      </c>
      <c r="E8" s="101">
        <v>98.003</v>
      </c>
      <c r="F8" s="101">
        <f t="shared" si="0"/>
        <v>197.00299999999999</v>
      </c>
      <c r="G8" s="21">
        <v>6</v>
      </c>
      <c r="H8" s="101">
        <v>197.00299999999999</v>
      </c>
      <c r="I8" s="22">
        <v>6</v>
      </c>
    </row>
    <row r="9" spans="1:25" ht="15.75" customHeight="1" x14ac:dyDescent="0.3">
      <c r="A9" s="18">
        <v>7</v>
      </c>
      <c r="B9" s="19" t="s">
        <v>185</v>
      </c>
      <c r="C9" s="19" t="s">
        <v>186</v>
      </c>
      <c r="D9" s="101">
        <v>98.001999999999995</v>
      </c>
      <c r="E9" s="101">
        <v>98.003</v>
      </c>
      <c r="F9" s="101">
        <f t="shared" si="0"/>
        <v>196.005</v>
      </c>
      <c r="G9" s="21">
        <v>5</v>
      </c>
      <c r="H9" s="101">
        <v>196.005</v>
      </c>
      <c r="I9" s="22">
        <v>5</v>
      </c>
    </row>
    <row r="10" spans="1:25" ht="15.75" customHeight="1" x14ac:dyDescent="0.3">
      <c r="A10" s="18">
        <v>1</v>
      </c>
      <c r="B10" s="19" t="s">
        <v>429</v>
      </c>
      <c r="C10" s="19" t="s">
        <v>408</v>
      </c>
      <c r="D10" s="101">
        <v>96.001999999999995</v>
      </c>
      <c r="E10" s="101">
        <v>98.001000000000005</v>
      </c>
      <c r="F10" s="101">
        <f t="shared" si="0"/>
        <v>194.00299999999999</v>
      </c>
      <c r="G10" s="21">
        <v>4</v>
      </c>
      <c r="H10" s="101">
        <v>194.00299999999999</v>
      </c>
      <c r="I10" s="24">
        <v>4</v>
      </c>
    </row>
    <row r="11" spans="1:25" ht="15.75" customHeight="1" x14ac:dyDescent="0.3">
      <c r="A11" s="18">
        <v>2</v>
      </c>
      <c r="B11" s="19" t="s">
        <v>319</v>
      </c>
      <c r="C11" s="19" t="s">
        <v>320</v>
      </c>
      <c r="D11" s="101">
        <v>96.001000000000005</v>
      </c>
      <c r="E11" s="101">
        <v>98</v>
      </c>
      <c r="F11" s="101">
        <f t="shared" si="0"/>
        <v>194.001</v>
      </c>
      <c r="G11" s="21">
        <v>3</v>
      </c>
      <c r="H11" s="102">
        <v>194.001</v>
      </c>
      <c r="I11" s="24">
        <v>3</v>
      </c>
      <c r="K11" s="4"/>
    </row>
    <row r="12" spans="1:25" ht="15.75" customHeight="1" x14ac:dyDescent="0.3">
      <c r="A12" s="18">
        <v>5</v>
      </c>
      <c r="B12" s="19" t="s">
        <v>478</v>
      </c>
      <c r="C12" s="19" t="s">
        <v>320</v>
      </c>
      <c r="D12" s="101">
        <v>96</v>
      </c>
      <c r="E12" s="101">
        <v>97.003</v>
      </c>
      <c r="F12" s="101">
        <f t="shared" si="0"/>
        <v>193.00299999999999</v>
      </c>
      <c r="G12" s="21">
        <v>2</v>
      </c>
      <c r="H12" s="101">
        <v>193.00299999999999</v>
      </c>
      <c r="I12" s="22">
        <v>2</v>
      </c>
      <c r="K12" s="4"/>
    </row>
    <row r="13" spans="1:25" ht="15.75" customHeight="1" x14ac:dyDescent="0.3">
      <c r="A13" s="25">
        <v>8</v>
      </c>
      <c r="B13" s="26" t="s">
        <v>216</v>
      </c>
      <c r="C13" s="26" t="s">
        <v>121</v>
      </c>
      <c r="D13" s="103">
        <v>98.001000000000005</v>
      </c>
      <c r="E13" s="103">
        <v>95.001000000000005</v>
      </c>
      <c r="F13" s="103">
        <f t="shared" si="0"/>
        <v>193.00200000000001</v>
      </c>
      <c r="G13" s="28">
        <v>1</v>
      </c>
      <c r="H13" s="103">
        <v>193.00200000000001</v>
      </c>
      <c r="I13" s="29">
        <v>1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479</v>
      </c>
      <c r="D15" s="9"/>
      <c r="E15" s="9" t="s">
        <v>480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92" t="s">
        <v>11</v>
      </c>
      <c r="D16" s="58"/>
      <c r="E16" s="94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2</v>
      </c>
      <c r="B17" s="15" t="s">
        <v>122</v>
      </c>
      <c r="C17" s="15" t="s">
        <v>481</v>
      </c>
      <c r="D17" s="100">
        <v>99.001999999999995</v>
      </c>
      <c r="E17" s="100">
        <v>100.002</v>
      </c>
      <c r="F17" s="100">
        <f t="shared" ref="F17:F25" si="1">SUM(D17:E17)</f>
        <v>199.00399999999999</v>
      </c>
      <c r="G17" s="16">
        <v>9</v>
      </c>
      <c r="H17" s="100">
        <v>199.00399999999999</v>
      </c>
      <c r="I17" s="17">
        <v>9</v>
      </c>
      <c r="K17" s="4"/>
    </row>
    <row r="18" spans="1:11" ht="15.75" customHeight="1" x14ac:dyDescent="0.3">
      <c r="A18" s="18">
        <v>4</v>
      </c>
      <c r="B18" s="19" t="s">
        <v>482</v>
      </c>
      <c r="C18" s="19" t="s">
        <v>483</v>
      </c>
      <c r="D18" s="101">
        <v>98.003</v>
      </c>
      <c r="E18" s="101">
        <v>98.001000000000005</v>
      </c>
      <c r="F18" s="101">
        <f t="shared" si="1"/>
        <v>196.00400000000002</v>
      </c>
      <c r="G18" s="21">
        <v>8</v>
      </c>
      <c r="H18" s="101">
        <v>196.00400000000002</v>
      </c>
      <c r="I18" s="22">
        <v>8</v>
      </c>
      <c r="K18" s="4"/>
    </row>
    <row r="19" spans="1:11" ht="15.75" customHeight="1" x14ac:dyDescent="0.3">
      <c r="A19" s="18">
        <v>1</v>
      </c>
      <c r="B19" s="19" t="s">
        <v>484</v>
      </c>
      <c r="C19" s="19" t="s">
        <v>485</v>
      </c>
      <c r="D19" s="101">
        <v>98.001000000000005</v>
      </c>
      <c r="E19" s="101">
        <v>98.001999999999995</v>
      </c>
      <c r="F19" s="101">
        <f t="shared" si="1"/>
        <v>196.00299999999999</v>
      </c>
      <c r="G19" s="21">
        <v>7</v>
      </c>
      <c r="H19" s="101">
        <v>196.00299999999999</v>
      </c>
      <c r="I19" s="24">
        <v>7</v>
      </c>
      <c r="K19" s="4"/>
    </row>
    <row r="20" spans="1:11" ht="15.75" customHeight="1" x14ac:dyDescent="0.3">
      <c r="A20" s="18">
        <v>8</v>
      </c>
      <c r="B20" s="19" t="s">
        <v>486</v>
      </c>
      <c r="C20" s="19" t="s">
        <v>485</v>
      </c>
      <c r="D20" s="101">
        <v>100.002</v>
      </c>
      <c r="E20" s="101">
        <v>96</v>
      </c>
      <c r="F20" s="101">
        <f t="shared" si="1"/>
        <v>196.00200000000001</v>
      </c>
      <c r="G20" s="21">
        <v>6</v>
      </c>
      <c r="H20" s="101">
        <v>196.00200000000001</v>
      </c>
      <c r="I20" s="22">
        <v>6</v>
      </c>
      <c r="K20" s="4"/>
    </row>
    <row r="21" spans="1:11" ht="15.75" customHeight="1" x14ac:dyDescent="0.3">
      <c r="A21" s="18">
        <v>6</v>
      </c>
      <c r="B21" s="19" t="s">
        <v>487</v>
      </c>
      <c r="C21" s="19" t="s">
        <v>485</v>
      </c>
      <c r="D21" s="101">
        <v>99.001000000000005</v>
      </c>
      <c r="E21" s="101">
        <v>96.001999999999995</v>
      </c>
      <c r="F21" s="101">
        <f t="shared" si="1"/>
        <v>195.00299999999999</v>
      </c>
      <c r="G21" s="21">
        <v>5</v>
      </c>
      <c r="H21" s="101">
        <v>195.00299999999999</v>
      </c>
      <c r="I21" s="22">
        <v>5</v>
      </c>
      <c r="K21" s="4"/>
    </row>
    <row r="22" spans="1:11" ht="15.75" customHeight="1" x14ac:dyDescent="0.3">
      <c r="A22" s="18">
        <v>9</v>
      </c>
      <c r="B22" s="19" t="s">
        <v>488</v>
      </c>
      <c r="C22" s="19" t="s">
        <v>477</v>
      </c>
      <c r="D22" s="101">
        <v>97</v>
      </c>
      <c r="E22" s="101">
        <v>98.003</v>
      </c>
      <c r="F22" s="101">
        <f t="shared" si="1"/>
        <v>195.00299999999999</v>
      </c>
      <c r="G22" s="21">
        <v>5</v>
      </c>
      <c r="H22" s="101">
        <v>195.00299999999999</v>
      </c>
      <c r="I22" s="22">
        <v>5</v>
      </c>
      <c r="K22" s="4"/>
    </row>
    <row r="23" spans="1:11" ht="15.75" customHeight="1" x14ac:dyDescent="0.3">
      <c r="A23" s="18">
        <v>5</v>
      </c>
      <c r="B23" s="19" t="s">
        <v>449</v>
      </c>
      <c r="C23" s="19" t="s">
        <v>418</v>
      </c>
      <c r="D23" s="101">
        <v>98.001000000000005</v>
      </c>
      <c r="E23" s="101">
        <v>96.001000000000005</v>
      </c>
      <c r="F23" s="101">
        <f t="shared" si="1"/>
        <v>194.00200000000001</v>
      </c>
      <c r="G23" s="21">
        <v>3</v>
      </c>
      <c r="H23" s="101">
        <v>194.00200000000001</v>
      </c>
      <c r="I23" s="22">
        <v>3</v>
      </c>
      <c r="K23" s="4"/>
    </row>
    <row r="24" spans="1:11" ht="15.75" customHeight="1" x14ac:dyDescent="0.3">
      <c r="A24" s="18">
        <v>7</v>
      </c>
      <c r="B24" s="19" t="s">
        <v>403</v>
      </c>
      <c r="C24" s="19" t="s">
        <v>75</v>
      </c>
      <c r="D24" s="101">
        <v>97.001000000000005</v>
      </c>
      <c r="E24" s="101">
        <v>97.001000000000005</v>
      </c>
      <c r="F24" s="101">
        <f t="shared" si="1"/>
        <v>194.00200000000001</v>
      </c>
      <c r="G24" s="21">
        <v>3</v>
      </c>
      <c r="H24" s="101">
        <v>194.00200000000001</v>
      </c>
      <c r="I24" s="22">
        <v>3</v>
      </c>
      <c r="K24" s="4"/>
    </row>
    <row r="25" spans="1:11" ht="15.75" customHeight="1" x14ac:dyDescent="0.3">
      <c r="A25" s="25">
        <v>3</v>
      </c>
      <c r="B25" s="26" t="s">
        <v>412</v>
      </c>
      <c r="C25" s="26" t="s">
        <v>413</v>
      </c>
      <c r="D25" s="103" t="s">
        <v>109</v>
      </c>
      <c r="E25" s="103"/>
      <c r="F25" s="103">
        <f t="shared" si="1"/>
        <v>0</v>
      </c>
      <c r="G25" s="28">
        <v>0</v>
      </c>
      <c r="H25" s="103">
        <v>0</v>
      </c>
      <c r="I25" s="29">
        <v>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489</v>
      </c>
      <c r="D27" s="9"/>
      <c r="E27" s="9" t="s">
        <v>490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92" t="s">
        <v>11</v>
      </c>
      <c r="D28" s="58"/>
      <c r="E28" s="94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7</v>
      </c>
      <c r="B29" s="15" t="s">
        <v>491</v>
      </c>
      <c r="C29" s="15" t="s">
        <v>481</v>
      </c>
      <c r="D29" s="100">
        <v>100.002</v>
      </c>
      <c r="E29" s="100">
        <v>100.002</v>
      </c>
      <c r="F29" s="100">
        <f t="shared" ref="F29:F37" si="2">SUM(D29:E29)</f>
        <v>200.00399999999999</v>
      </c>
      <c r="G29" s="16">
        <v>9</v>
      </c>
      <c r="H29" s="100">
        <v>200.00399999999999</v>
      </c>
      <c r="I29" s="17">
        <v>9</v>
      </c>
      <c r="K29" s="4"/>
    </row>
    <row r="30" spans="1:11" ht="15.75" customHeight="1" x14ac:dyDescent="0.3">
      <c r="A30" s="18">
        <v>9</v>
      </c>
      <c r="B30" s="19" t="s">
        <v>492</v>
      </c>
      <c r="C30" s="19" t="s">
        <v>481</v>
      </c>
      <c r="D30" s="101">
        <v>98</v>
      </c>
      <c r="E30" s="101">
        <v>99.004000000000005</v>
      </c>
      <c r="F30" s="101">
        <f t="shared" si="2"/>
        <v>197.00400000000002</v>
      </c>
      <c r="G30" s="21">
        <v>8</v>
      </c>
      <c r="H30" s="101">
        <v>197.00400000000002</v>
      </c>
      <c r="I30" s="22">
        <v>8</v>
      </c>
      <c r="K30" s="4"/>
    </row>
    <row r="31" spans="1:11" ht="15.75" customHeight="1" x14ac:dyDescent="0.3">
      <c r="A31" s="18">
        <v>6</v>
      </c>
      <c r="B31" s="19" t="s">
        <v>417</v>
      </c>
      <c r="C31" s="19" t="s">
        <v>418</v>
      </c>
      <c r="D31" s="101">
        <v>98.001000000000005</v>
      </c>
      <c r="E31" s="101">
        <v>98.001000000000005</v>
      </c>
      <c r="F31" s="101">
        <f t="shared" si="2"/>
        <v>196.00200000000001</v>
      </c>
      <c r="G31" s="21">
        <v>7</v>
      </c>
      <c r="H31" s="101">
        <v>196.00200000000001</v>
      </c>
      <c r="I31" s="22">
        <v>7</v>
      </c>
      <c r="K31" s="4"/>
    </row>
    <row r="32" spans="1:11" ht="15.75" customHeight="1" x14ac:dyDescent="0.3">
      <c r="A32" s="18">
        <v>8</v>
      </c>
      <c r="B32" s="19" t="s">
        <v>493</v>
      </c>
      <c r="C32" s="19" t="s">
        <v>121</v>
      </c>
      <c r="D32" s="101">
        <v>98.003</v>
      </c>
      <c r="E32" s="101">
        <v>97.001999999999995</v>
      </c>
      <c r="F32" s="101">
        <f t="shared" si="2"/>
        <v>195.005</v>
      </c>
      <c r="G32" s="21">
        <v>6</v>
      </c>
      <c r="H32" s="101">
        <v>195.005</v>
      </c>
      <c r="I32" s="22">
        <v>6</v>
      </c>
      <c r="K32" s="4"/>
    </row>
    <row r="33" spans="1:11" ht="15.75" customHeight="1" x14ac:dyDescent="0.3">
      <c r="A33" s="18">
        <v>1</v>
      </c>
      <c r="B33" s="19" t="s">
        <v>416</v>
      </c>
      <c r="C33" s="19" t="s">
        <v>408</v>
      </c>
      <c r="D33" s="101">
        <v>99.003</v>
      </c>
      <c r="E33" s="101">
        <v>96.001000000000005</v>
      </c>
      <c r="F33" s="101">
        <f t="shared" si="2"/>
        <v>195.00400000000002</v>
      </c>
      <c r="G33" s="21">
        <v>5</v>
      </c>
      <c r="H33" s="101">
        <v>195.00400000000002</v>
      </c>
      <c r="I33" s="24">
        <v>5</v>
      </c>
      <c r="K33" s="4"/>
    </row>
    <row r="34" spans="1:11" ht="15.75" customHeight="1" x14ac:dyDescent="0.3">
      <c r="A34" s="18">
        <v>4</v>
      </c>
      <c r="B34" s="19" t="s">
        <v>494</v>
      </c>
      <c r="C34" s="19" t="s">
        <v>262</v>
      </c>
      <c r="D34" s="101">
        <v>98.001000000000005</v>
      </c>
      <c r="E34" s="101">
        <v>97.001000000000005</v>
      </c>
      <c r="F34" s="101">
        <f t="shared" si="2"/>
        <v>195.00200000000001</v>
      </c>
      <c r="G34" s="21">
        <v>4</v>
      </c>
      <c r="H34" s="101">
        <v>195.00200000000001</v>
      </c>
      <c r="I34" s="22">
        <v>4</v>
      </c>
      <c r="K34" s="4"/>
    </row>
    <row r="35" spans="1:11" ht="15.75" customHeight="1" x14ac:dyDescent="0.3">
      <c r="A35" s="18">
        <v>5</v>
      </c>
      <c r="B35" s="19" t="s">
        <v>434</v>
      </c>
      <c r="C35" s="19" t="s">
        <v>45</v>
      </c>
      <c r="D35" s="101">
        <v>95.001000000000005</v>
      </c>
      <c r="E35" s="101">
        <v>99.001999999999995</v>
      </c>
      <c r="F35" s="101">
        <f t="shared" si="2"/>
        <v>194.00299999999999</v>
      </c>
      <c r="G35" s="21">
        <v>3</v>
      </c>
      <c r="H35" s="101">
        <v>194.00299999999999</v>
      </c>
      <c r="I35" s="22">
        <v>3</v>
      </c>
      <c r="K35" s="4"/>
    </row>
    <row r="36" spans="1:11" ht="15.75" customHeight="1" x14ac:dyDescent="0.3">
      <c r="A36" s="18">
        <v>2</v>
      </c>
      <c r="B36" s="19" t="s">
        <v>409</v>
      </c>
      <c r="C36" s="19" t="s">
        <v>75</v>
      </c>
      <c r="D36" s="101">
        <v>94.003</v>
      </c>
      <c r="E36" s="101">
        <v>99.001000000000005</v>
      </c>
      <c r="F36" s="101">
        <f t="shared" si="2"/>
        <v>193.00400000000002</v>
      </c>
      <c r="G36" s="21">
        <v>2</v>
      </c>
      <c r="H36" s="101">
        <v>193.00400000000002</v>
      </c>
      <c r="I36" s="22">
        <v>2</v>
      </c>
      <c r="K36" s="4"/>
    </row>
    <row r="37" spans="1:11" ht="15.75" customHeight="1" x14ac:dyDescent="0.3">
      <c r="A37" s="25">
        <v>3</v>
      </c>
      <c r="B37" s="26" t="s">
        <v>495</v>
      </c>
      <c r="C37" s="26" t="s">
        <v>481</v>
      </c>
      <c r="D37" s="103">
        <v>95</v>
      </c>
      <c r="E37" s="103">
        <v>93.001999999999995</v>
      </c>
      <c r="F37" s="103">
        <f t="shared" si="2"/>
        <v>188.00200000000001</v>
      </c>
      <c r="G37" s="28">
        <v>1</v>
      </c>
      <c r="H37" s="103">
        <v>188.00200000000001</v>
      </c>
      <c r="I37" s="29">
        <v>1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49</v>
      </c>
      <c r="C39" s="9" t="s">
        <v>496</v>
      </c>
      <c r="D39" s="9"/>
      <c r="E39" s="9" t="s">
        <v>497</v>
      </c>
      <c r="F39" s="8"/>
      <c r="G39" s="8"/>
      <c r="H39" s="8"/>
      <c r="I39" s="8"/>
      <c r="K39" s="4"/>
    </row>
    <row r="40" spans="1:11" ht="15.75" customHeight="1" x14ac:dyDescent="0.3">
      <c r="A40" s="10">
        <v>2</v>
      </c>
      <c r="B40" s="11" t="s">
        <v>10</v>
      </c>
      <c r="C40" s="92" t="s">
        <v>11</v>
      </c>
      <c r="D40" s="58"/>
      <c r="E40" s="94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">
      <c r="A41" s="14">
        <v>1</v>
      </c>
      <c r="B41" s="15" t="s">
        <v>419</v>
      </c>
      <c r="C41" s="15" t="s">
        <v>420</v>
      </c>
      <c r="D41" s="100">
        <v>98.001999999999995</v>
      </c>
      <c r="E41" s="100">
        <v>99.001999999999995</v>
      </c>
      <c r="F41" s="100">
        <f t="shared" ref="F41:F49" si="3">SUM(D41:E41)</f>
        <v>197.00399999999999</v>
      </c>
      <c r="G41" s="16">
        <v>9</v>
      </c>
      <c r="H41" s="100">
        <v>197.00399999999999</v>
      </c>
      <c r="I41" s="33">
        <v>9</v>
      </c>
      <c r="K41" s="4"/>
    </row>
    <row r="42" spans="1:11" ht="15.75" customHeight="1" x14ac:dyDescent="0.3">
      <c r="A42" s="18">
        <v>4</v>
      </c>
      <c r="B42" s="19" t="s">
        <v>498</v>
      </c>
      <c r="C42" s="19" t="s">
        <v>418</v>
      </c>
      <c r="D42" s="101">
        <v>98.001000000000005</v>
      </c>
      <c r="E42" s="101">
        <v>98.001000000000005</v>
      </c>
      <c r="F42" s="101">
        <f t="shared" si="3"/>
        <v>196.00200000000001</v>
      </c>
      <c r="G42" s="21">
        <v>8</v>
      </c>
      <c r="H42" s="101">
        <v>196.00200000000001</v>
      </c>
      <c r="I42" s="22">
        <v>8</v>
      </c>
      <c r="K42" s="4"/>
    </row>
    <row r="43" spans="1:11" ht="15.75" customHeight="1" x14ac:dyDescent="0.3">
      <c r="A43" s="18">
        <v>3</v>
      </c>
      <c r="B43" s="19" t="s">
        <v>499</v>
      </c>
      <c r="C43" s="19" t="s">
        <v>475</v>
      </c>
      <c r="D43" s="101">
        <v>99.001999999999995</v>
      </c>
      <c r="E43" s="101">
        <v>96.001999999999995</v>
      </c>
      <c r="F43" s="101">
        <f t="shared" si="3"/>
        <v>195.00399999999999</v>
      </c>
      <c r="G43" s="21">
        <v>7</v>
      </c>
      <c r="H43" s="101">
        <v>195.00399999999999</v>
      </c>
      <c r="I43" s="22">
        <v>7</v>
      </c>
      <c r="K43" s="4"/>
    </row>
    <row r="44" spans="1:11" ht="15.75" customHeight="1" x14ac:dyDescent="0.3">
      <c r="A44" s="18">
        <v>6</v>
      </c>
      <c r="B44" s="19" t="s">
        <v>500</v>
      </c>
      <c r="C44" s="19" t="s">
        <v>108</v>
      </c>
      <c r="D44" s="101">
        <v>98.001000000000005</v>
      </c>
      <c r="E44" s="101">
        <v>96.001999999999995</v>
      </c>
      <c r="F44" s="101">
        <f t="shared" si="3"/>
        <v>194.00299999999999</v>
      </c>
      <c r="G44" s="21">
        <v>6</v>
      </c>
      <c r="H44" s="101">
        <v>194.00299999999999</v>
      </c>
      <c r="I44" s="22">
        <v>6</v>
      </c>
      <c r="K44" s="4"/>
    </row>
    <row r="45" spans="1:11" ht="15.75" customHeight="1" x14ac:dyDescent="0.3">
      <c r="A45" s="18">
        <v>7</v>
      </c>
      <c r="B45" s="19" t="s">
        <v>501</v>
      </c>
      <c r="C45" s="19" t="s">
        <v>108</v>
      </c>
      <c r="D45" s="101">
        <v>97.001000000000005</v>
      </c>
      <c r="E45" s="101">
        <v>97.001000000000005</v>
      </c>
      <c r="F45" s="101">
        <f t="shared" si="3"/>
        <v>194.00200000000001</v>
      </c>
      <c r="G45" s="21">
        <v>5</v>
      </c>
      <c r="H45" s="101">
        <v>194.00200000000001</v>
      </c>
      <c r="I45" s="22">
        <v>5</v>
      </c>
      <c r="K45" s="4"/>
    </row>
    <row r="46" spans="1:11" ht="15.75" customHeight="1" x14ac:dyDescent="0.3">
      <c r="A46" s="18">
        <v>2</v>
      </c>
      <c r="B46" s="19" t="s">
        <v>502</v>
      </c>
      <c r="C46" s="19" t="s">
        <v>475</v>
      </c>
      <c r="D46" s="101">
        <v>98.001999999999995</v>
      </c>
      <c r="E46" s="101">
        <v>94</v>
      </c>
      <c r="F46" s="101">
        <f t="shared" si="3"/>
        <v>192.00200000000001</v>
      </c>
      <c r="G46" s="21">
        <v>4</v>
      </c>
      <c r="H46" s="101">
        <v>192.00200000000001</v>
      </c>
      <c r="I46" s="22">
        <v>4</v>
      </c>
      <c r="K46" s="4"/>
    </row>
    <row r="47" spans="1:11" ht="15.75" customHeight="1" x14ac:dyDescent="0.3">
      <c r="A47" s="18">
        <v>5</v>
      </c>
      <c r="B47" s="19" t="s">
        <v>410</v>
      </c>
      <c r="C47" s="19" t="s">
        <v>117</v>
      </c>
      <c r="D47" s="101">
        <v>93</v>
      </c>
      <c r="E47" s="101">
        <v>96</v>
      </c>
      <c r="F47" s="101">
        <f t="shared" si="3"/>
        <v>189</v>
      </c>
      <c r="G47" s="21">
        <v>3</v>
      </c>
      <c r="H47" s="101">
        <v>189</v>
      </c>
      <c r="I47" s="22">
        <v>3</v>
      </c>
      <c r="K47" s="4"/>
    </row>
    <row r="48" spans="1:11" ht="15.75" customHeight="1" x14ac:dyDescent="0.3">
      <c r="A48" s="18">
        <v>8</v>
      </c>
      <c r="B48" s="19" t="s">
        <v>503</v>
      </c>
      <c r="C48" s="19" t="s">
        <v>485</v>
      </c>
      <c r="D48" s="101">
        <v>88.001000000000005</v>
      </c>
      <c r="E48" s="101">
        <v>87</v>
      </c>
      <c r="F48" s="101">
        <f t="shared" si="3"/>
        <v>175.001</v>
      </c>
      <c r="G48" s="21">
        <v>2</v>
      </c>
      <c r="H48" s="101">
        <v>175.001</v>
      </c>
      <c r="I48" s="22">
        <v>2</v>
      </c>
      <c r="K48" s="4"/>
    </row>
    <row r="49" spans="1:11" ht="15.75" customHeight="1" x14ac:dyDescent="0.3">
      <c r="A49" s="25">
        <v>9</v>
      </c>
      <c r="B49" s="26" t="s">
        <v>504</v>
      </c>
      <c r="C49" s="26" t="s">
        <v>108</v>
      </c>
      <c r="D49" s="103" t="s">
        <v>109</v>
      </c>
      <c r="E49" s="103"/>
      <c r="F49" s="103">
        <f t="shared" si="3"/>
        <v>0</v>
      </c>
      <c r="G49" s="28">
        <v>0</v>
      </c>
      <c r="H49" s="103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505</v>
      </c>
      <c r="D51" s="9"/>
      <c r="E51" s="9" t="s">
        <v>506</v>
      </c>
      <c r="F51" s="8"/>
      <c r="G51" s="8"/>
      <c r="H51" s="8"/>
      <c r="I51" s="8"/>
      <c r="K51" s="4"/>
    </row>
    <row r="52" spans="1:11" ht="15.75" customHeight="1" x14ac:dyDescent="0.3">
      <c r="A52" s="10">
        <v>2</v>
      </c>
      <c r="B52" s="11" t="s">
        <v>10</v>
      </c>
      <c r="C52" s="92" t="s">
        <v>11</v>
      </c>
      <c r="D52" s="58"/>
      <c r="E52" s="94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">
      <c r="A53" s="14">
        <v>2</v>
      </c>
      <c r="B53" s="15" t="s">
        <v>432</v>
      </c>
      <c r="C53" s="15" t="s">
        <v>59</v>
      </c>
      <c r="D53" s="100">
        <v>100</v>
      </c>
      <c r="E53" s="100">
        <v>98.001999999999995</v>
      </c>
      <c r="F53" s="100">
        <f t="shared" ref="F53:F61" si="4">SUM(D53:E53)</f>
        <v>198.00200000000001</v>
      </c>
      <c r="G53" s="16">
        <v>9</v>
      </c>
      <c r="H53" s="100">
        <v>198.00200000000001</v>
      </c>
      <c r="I53" s="17">
        <v>9</v>
      </c>
      <c r="K53" s="4"/>
    </row>
    <row r="54" spans="1:11" ht="15.75" customHeight="1" x14ac:dyDescent="0.3">
      <c r="A54" s="18">
        <v>5</v>
      </c>
      <c r="B54" s="19" t="s">
        <v>507</v>
      </c>
      <c r="C54" s="19" t="s">
        <v>62</v>
      </c>
      <c r="D54" s="101">
        <v>98.001999999999995</v>
      </c>
      <c r="E54" s="101">
        <v>98.001999999999995</v>
      </c>
      <c r="F54" s="101">
        <f t="shared" si="4"/>
        <v>196.00399999999999</v>
      </c>
      <c r="G54" s="21">
        <v>8</v>
      </c>
      <c r="H54" s="101">
        <v>196.00399999999999</v>
      </c>
      <c r="I54" s="22">
        <v>8</v>
      </c>
      <c r="K54" s="4"/>
    </row>
    <row r="55" spans="1:11" ht="15.75" customHeight="1" x14ac:dyDescent="0.3">
      <c r="A55" s="18">
        <v>6</v>
      </c>
      <c r="B55" s="19" t="s">
        <v>508</v>
      </c>
      <c r="C55" s="19" t="s">
        <v>75</v>
      </c>
      <c r="D55" s="101">
        <v>97.001000000000005</v>
      </c>
      <c r="E55" s="101">
        <v>99.001999999999995</v>
      </c>
      <c r="F55" s="101">
        <f t="shared" si="4"/>
        <v>196.00299999999999</v>
      </c>
      <c r="G55" s="21">
        <v>7</v>
      </c>
      <c r="H55" s="101">
        <v>196.00299999999999</v>
      </c>
      <c r="I55" s="22">
        <v>7</v>
      </c>
      <c r="K55" s="4"/>
    </row>
    <row r="56" spans="1:11" ht="15.75" customHeight="1" x14ac:dyDescent="0.3">
      <c r="A56" s="18">
        <v>3</v>
      </c>
      <c r="B56" s="19" t="s">
        <v>44</v>
      </c>
      <c r="C56" s="19" t="s">
        <v>45</v>
      </c>
      <c r="D56" s="101">
        <v>98.003</v>
      </c>
      <c r="E56" s="101">
        <v>97</v>
      </c>
      <c r="F56" s="101">
        <f t="shared" si="4"/>
        <v>195.00299999999999</v>
      </c>
      <c r="G56" s="21">
        <v>6</v>
      </c>
      <c r="H56" s="101">
        <v>195.00299999999999</v>
      </c>
      <c r="I56" s="22">
        <v>6</v>
      </c>
      <c r="K56" s="4"/>
    </row>
    <row r="57" spans="1:11" ht="15.75" customHeight="1" x14ac:dyDescent="0.3">
      <c r="A57" s="18">
        <v>1</v>
      </c>
      <c r="B57" s="19" t="s">
        <v>509</v>
      </c>
      <c r="C57" s="19" t="s">
        <v>481</v>
      </c>
      <c r="D57" s="101">
        <v>96</v>
      </c>
      <c r="E57" s="101">
        <v>98.001999999999995</v>
      </c>
      <c r="F57" s="101">
        <f t="shared" si="4"/>
        <v>194.00200000000001</v>
      </c>
      <c r="G57" s="21">
        <v>5</v>
      </c>
      <c r="H57" s="101">
        <v>194.00200000000001</v>
      </c>
      <c r="I57" s="24">
        <v>5</v>
      </c>
      <c r="K57" s="4"/>
    </row>
    <row r="58" spans="1:11" ht="15.75" customHeight="1" x14ac:dyDescent="0.3">
      <c r="A58" s="18">
        <v>4</v>
      </c>
      <c r="B58" s="19" t="s">
        <v>510</v>
      </c>
      <c r="C58" s="19" t="s">
        <v>108</v>
      </c>
      <c r="D58" s="101">
        <v>97.001999999999995</v>
      </c>
      <c r="E58" s="101">
        <v>97</v>
      </c>
      <c r="F58" s="101">
        <f t="shared" si="4"/>
        <v>194.00200000000001</v>
      </c>
      <c r="G58" s="21">
        <v>5</v>
      </c>
      <c r="H58" s="101">
        <v>194.00200000000001</v>
      </c>
      <c r="I58" s="22">
        <v>5</v>
      </c>
      <c r="K58" s="4"/>
    </row>
    <row r="59" spans="1:11" ht="15.75" customHeight="1" x14ac:dyDescent="0.3">
      <c r="A59" s="18">
        <v>8</v>
      </c>
      <c r="B59" s="19" t="s">
        <v>511</v>
      </c>
      <c r="C59" s="19" t="s">
        <v>512</v>
      </c>
      <c r="D59" s="101">
        <v>99.001000000000005</v>
      </c>
      <c r="E59" s="101">
        <v>95.001000000000005</v>
      </c>
      <c r="F59" s="101">
        <f t="shared" si="4"/>
        <v>194.00200000000001</v>
      </c>
      <c r="G59" s="21">
        <v>5</v>
      </c>
      <c r="H59" s="101">
        <v>194.00200000000001</v>
      </c>
      <c r="I59" s="22">
        <v>5</v>
      </c>
      <c r="K59" s="4"/>
    </row>
    <row r="60" spans="1:11" ht="15.75" customHeight="1" x14ac:dyDescent="0.3">
      <c r="A60" s="18">
        <v>9</v>
      </c>
      <c r="B60" s="19" t="s">
        <v>513</v>
      </c>
      <c r="C60" s="19" t="s">
        <v>514</v>
      </c>
      <c r="D60" s="101">
        <v>100.002</v>
      </c>
      <c r="E60" s="101">
        <v>93</v>
      </c>
      <c r="F60" s="101">
        <f t="shared" si="4"/>
        <v>193.00200000000001</v>
      </c>
      <c r="G60" s="21">
        <v>2</v>
      </c>
      <c r="H60" s="101">
        <v>193.00200000000001</v>
      </c>
      <c r="I60" s="22">
        <v>2</v>
      </c>
      <c r="K60" s="4"/>
    </row>
    <row r="61" spans="1:11" ht="15.75" customHeight="1" x14ac:dyDescent="0.3">
      <c r="A61" s="25">
        <v>7</v>
      </c>
      <c r="B61" s="26" t="s">
        <v>411</v>
      </c>
      <c r="C61" s="26" t="s">
        <v>75</v>
      </c>
      <c r="D61" s="103">
        <v>95</v>
      </c>
      <c r="E61" s="103">
        <v>96.001000000000005</v>
      </c>
      <c r="F61" s="103">
        <f t="shared" si="4"/>
        <v>191.001</v>
      </c>
      <c r="G61" s="28">
        <v>1</v>
      </c>
      <c r="H61" s="103">
        <v>191.001</v>
      </c>
      <c r="I61" s="29">
        <v>1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456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457</v>
      </c>
      <c r="E65" s="34" t="s">
        <v>167</v>
      </c>
      <c r="K65" s="4"/>
    </row>
    <row r="66" spans="1:11" ht="15.75" customHeight="1" x14ac:dyDescent="0.3">
      <c r="A66" s="4"/>
      <c r="B66" s="4" t="s">
        <v>168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22538122-3CC5-4AB6-9DF4-7AAAC98BAB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6C84B-6319-4BB6-9C23-67C14F467A9B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3</v>
      </c>
      <c r="B5" s="15" t="s">
        <v>16</v>
      </c>
      <c r="C5" s="15" t="s">
        <v>17</v>
      </c>
      <c r="D5" s="16">
        <v>191</v>
      </c>
      <c r="E5" s="16">
        <v>9</v>
      </c>
      <c r="F5" s="16">
        <v>191</v>
      </c>
      <c r="G5" s="17">
        <v>9</v>
      </c>
      <c r="I5" s="14">
        <v>7</v>
      </c>
      <c r="J5" s="15" t="s">
        <v>18</v>
      </c>
      <c r="K5" s="15" t="s">
        <v>19</v>
      </c>
      <c r="L5" s="16">
        <v>187</v>
      </c>
      <c r="M5" s="16">
        <v>9</v>
      </c>
      <c r="N5" s="16">
        <v>187</v>
      </c>
      <c r="O5" s="17">
        <v>9</v>
      </c>
    </row>
    <row r="6" spans="1:25" ht="15.75" customHeight="1" x14ac:dyDescent="0.3">
      <c r="A6" s="18">
        <v>6</v>
      </c>
      <c r="B6" s="19" t="s">
        <v>20</v>
      </c>
      <c r="C6" s="19" t="s">
        <v>21</v>
      </c>
      <c r="D6" s="20">
        <v>190</v>
      </c>
      <c r="E6" s="21">
        <v>8</v>
      </c>
      <c r="F6" s="20">
        <v>190</v>
      </c>
      <c r="G6" s="22">
        <v>8</v>
      </c>
      <c r="I6" s="18">
        <v>1</v>
      </c>
      <c r="J6" s="19" t="s">
        <v>22</v>
      </c>
      <c r="K6" s="19" t="s">
        <v>23</v>
      </c>
      <c r="L6" s="20">
        <v>184</v>
      </c>
      <c r="M6" s="21">
        <v>8</v>
      </c>
      <c r="N6" s="23">
        <v>184</v>
      </c>
      <c r="O6" s="24">
        <v>8</v>
      </c>
    </row>
    <row r="7" spans="1:25" ht="15.75" customHeight="1" x14ac:dyDescent="0.3">
      <c r="A7" s="18">
        <v>7</v>
      </c>
      <c r="B7" s="19" t="s">
        <v>24</v>
      </c>
      <c r="C7" s="19" t="s">
        <v>25</v>
      </c>
      <c r="D7" s="20">
        <v>190</v>
      </c>
      <c r="E7" s="21">
        <v>8</v>
      </c>
      <c r="F7" s="20">
        <v>190</v>
      </c>
      <c r="G7" s="22">
        <v>8</v>
      </c>
      <c r="I7" s="18">
        <v>3</v>
      </c>
      <c r="J7" s="19" t="s">
        <v>26</v>
      </c>
      <c r="K7" s="19" t="s">
        <v>25</v>
      </c>
      <c r="L7" s="20">
        <v>183</v>
      </c>
      <c r="M7" s="21">
        <v>7</v>
      </c>
      <c r="N7" s="20">
        <v>183</v>
      </c>
      <c r="O7" s="22">
        <v>7</v>
      </c>
    </row>
    <row r="8" spans="1:25" ht="15.75" customHeight="1" x14ac:dyDescent="0.3">
      <c r="A8" s="18">
        <v>2</v>
      </c>
      <c r="B8" s="19" t="s">
        <v>27</v>
      </c>
      <c r="C8" s="19" t="s">
        <v>28</v>
      </c>
      <c r="D8" s="20">
        <v>189</v>
      </c>
      <c r="E8" s="21">
        <v>6</v>
      </c>
      <c r="F8" s="23">
        <v>189</v>
      </c>
      <c r="G8" s="24">
        <v>6</v>
      </c>
      <c r="I8" s="18">
        <v>9</v>
      </c>
      <c r="J8" s="19" t="s">
        <v>29</v>
      </c>
      <c r="K8" s="19" t="s">
        <v>30</v>
      </c>
      <c r="L8" s="20">
        <v>183</v>
      </c>
      <c r="M8" s="21">
        <v>7</v>
      </c>
      <c r="N8" s="20">
        <v>183</v>
      </c>
      <c r="O8" s="22">
        <v>7</v>
      </c>
    </row>
    <row r="9" spans="1:25" ht="15.75" customHeight="1" x14ac:dyDescent="0.3">
      <c r="A9" s="18">
        <v>8</v>
      </c>
      <c r="B9" s="19" t="s">
        <v>31</v>
      </c>
      <c r="C9" s="19" t="s">
        <v>32</v>
      </c>
      <c r="D9" s="20">
        <v>189</v>
      </c>
      <c r="E9" s="21">
        <v>6</v>
      </c>
      <c r="F9" s="20">
        <v>189</v>
      </c>
      <c r="G9" s="22">
        <v>6</v>
      </c>
      <c r="I9" s="18">
        <v>5</v>
      </c>
      <c r="J9" s="19" t="s">
        <v>33</v>
      </c>
      <c r="K9" s="19" t="s">
        <v>19</v>
      </c>
      <c r="L9" s="20">
        <v>182</v>
      </c>
      <c r="M9" s="21">
        <v>5</v>
      </c>
      <c r="N9" s="20">
        <v>182</v>
      </c>
      <c r="O9" s="22">
        <v>5</v>
      </c>
    </row>
    <row r="10" spans="1:25" ht="15.75" customHeight="1" x14ac:dyDescent="0.3">
      <c r="A10" s="18">
        <v>1</v>
      </c>
      <c r="B10" s="19" t="s">
        <v>34</v>
      </c>
      <c r="C10" s="19" t="s">
        <v>32</v>
      </c>
      <c r="D10" s="20">
        <v>187</v>
      </c>
      <c r="E10" s="21">
        <v>4</v>
      </c>
      <c r="F10" s="23">
        <v>187</v>
      </c>
      <c r="G10" s="24">
        <v>4</v>
      </c>
      <c r="I10" s="18">
        <v>4</v>
      </c>
      <c r="J10" s="19" t="s">
        <v>35</v>
      </c>
      <c r="K10" s="19" t="s">
        <v>36</v>
      </c>
      <c r="L10" s="20">
        <v>181</v>
      </c>
      <c r="M10" s="21">
        <v>4</v>
      </c>
      <c r="N10" s="20">
        <v>181</v>
      </c>
      <c r="O10" s="22">
        <v>4</v>
      </c>
    </row>
    <row r="11" spans="1:25" ht="15.75" customHeight="1" x14ac:dyDescent="0.3">
      <c r="A11" s="18">
        <v>4</v>
      </c>
      <c r="B11" s="19" t="s">
        <v>37</v>
      </c>
      <c r="C11" s="19" t="s">
        <v>38</v>
      </c>
      <c r="D11" s="20">
        <v>184</v>
      </c>
      <c r="E11" s="21">
        <v>3</v>
      </c>
      <c r="F11" s="20">
        <v>184</v>
      </c>
      <c r="G11" s="22">
        <v>3</v>
      </c>
      <c r="I11" s="18">
        <v>2</v>
      </c>
      <c r="J11" s="19" t="s">
        <v>39</v>
      </c>
      <c r="K11" s="19" t="s">
        <v>21</v>
      </c>
      <c r="L11" s="20">
        <v>180</v>
      </c>
      <c r="M11" s="21">
        <v>3</v>
      </c>
      <c r="N11" s="20">
        <v>180</v>
      </c>
      <c r="O11" s="22">
        <v>3</v>
      </c>
    </row>
    <row r="12" spans="1:25" ht="15.75" customHeight="1" x14ac:dyDescent="0.3">
      <c r="A12" s="18">
        <v>9</v>
      </c>
      <c r="B12" s="19" t="s">
        <v>40</v>
      </c>
      <c r="C12" s="19" t="s">
        <v>41</v>
      </c>
      <c r="D12" s="20">
        <v>180</v>
      </c>
      <c r="E12" s="21">
        <v>2</v>
      </c>
      <c r="F12" s="20">
        <v>180</v>
      </c>
      <c r="G12" s="22">
        <v>2</v>
      </c>
      <c r="I12" s="18">
        <v>8</v>
      </c>
      <c r="J12" s="19" t="s">
        <v>42</v>
      </c>
      <c r="K12" s="19" t="s">
        <v>41</v>
      </c>
      <c r="L12" s="20">
        <v>180</v>
      </c>
      <c r="M12" s="21">
        <v>3</v>
      </c>
      <c r="N12" s="20">
        <v>180</v>
      </c>
      <c r="O12" s="22">
        <v>3</v>
      </c>
    </row>
    <row r="13" spans="1:25" ht="15.75" customHeight="1" x14ac:dyDescent="0.3">
      <c r="A13" s="25">
        <v>5</v>
      </c>
      <c r="B13" s="26" t="s">
        <v>43</v>
      </c>
      <c r="C13" s="26" t="s">
        <v>19</v>
      </c>
      <c r="D13" s="27">
        <v>174</v>
      </c>
      <c r="E13" s="28">
        <v>1</v>
      </c>
      <c r="F13" s="27">
        <v>174</v>
      </c>
      <c r="G13" s="29">
        <v>1</v>
      </c>
      <c r="I13" s="25">
        <v>6</v>
      </c>
      <c r="J13" s="26" t="s">
        <v>44</v>
      </c>
      <c r="K13" s="26" t="s">
        <v>45</v>
      </c>
      <c r="L13" s="27">
        <v>179</v>
      </c>
      <c r="M13" s="28">
        <v>1</v>
      </c>
      <c r="N13" s="27">
        <v>179</v>
      </c>
      <c r="O13" s="29">
        <v>1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47</v>
      </c>
      <c r="D15" s="9"/>
      <c r="E15" s="9" t="s">
        <v>48</v>
      </c>
      <c r="F15" s="8"/>
      <c r="G15" s="8"/>
      <c r="I15" s="7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7</v>
      </c>
      <c r="B17" s="15" t="s">
        <v>52</v>
      </c>
      <c r="C17" s="15" t="s">
        <v>53</v>
      </c>
      <c r="D17" s="16">
        <v>184</v>
      </c>
      <c r="E17" s="16">
        <v>9</v>
      </c>
      <c r="F17" s="16">
        <v>184</v>
      </c>
      <c r="G17" s="17">
        <v>9</v>
      </c>
      <c r="I17" s="14">
        <v>8</v>
      </c>
      <c r="J17" s="15" t="s">
        <v>54</v>
      </c>
      <c r="K17" s="15" t="s">
        <v>55</v>
      </c>
      <c r="L17" s="16">
        <v>180</v>
      </c>
      <c r="M17" s="16">
        <v>9</v>
      </c>
      <c r="N17" s="16">
        <v>180</v>
      </c>
      <c r="O17" s="17">
        <v>9</v>
      </c>
    </row>
    <row r="18" spans="1:15" ht="15.75" customHeight="1" x14ac:dyDescent="0.3">
      <c r="A18" s="18">
        <v>1</v>
      </c>
      <c r="B18" s="19" t="s">
        <v>56</v>
      </c>
      <c r="C18" s="19" t="s">
        <v>32</v>
      </c>
      <c r="D18" s="20">
        <v>183</v>
      </c>
      <c r="E18" s="21">
        <v>8</v>
      </c>
      <c r="F18" s="23">
        <v>183</v>
      </c>
      <c r="G18" s="24">
        <v>8</v>
      </c>
      <c r="I18" s="18">
        <v>6</v>
      </c>
      <c r="J18" s="19" t="s">
        <v>57</v>
      </c>
      <c r="K18" s="19" t="s">
        <v>19</v>
      </c>
      <c r="L18" s="20">
        <v>178</v>
      </c>
      <c r="M18" s="21">
        <v>8</v>
      </c>
      <c r="N18" s="20">
        <v>178</v>
      </c>
      <c r="O18" s="22">
        <v>8</v>
      </c>
    </row>
    <row r="19" spans="1:15" ht="15.75" customHeight="1" x14ac:dyDescent="0.3">
      <c r="A19" s="18">
        <v>4</v>
      </c>
      <c r="B19" s="19" t="s">
        <v>58</v>
      </c>
      <c r="C19" s="19" t="s">
        <v>59</v>
      </c>
      <c r="D19" s="20">
        <v>183</v>
      </c>
      <c r="E19" s="21">
        <v>8</v>
      </c>
      <c r="F19" s="20">
        <v>183</v>
      </c>
      <c r="G19" s="22">
        <v>8</v>
      </c>
      <c r="I19" s="18">
        <v>9</v>
      </c>
      <c r="J19" s="19" t="s">
        <v>60</v>
      </c>
      <c r="K19" s="19" t="s">
        <v>55</v>
      </c>
      <c r="L19" s="20">
        <v>175</v>
      </c>
      <c r="M19" s="21">
        <v>7</v>
      </c>
      <c r="N19" s="20">
        <v>175</v>
      </c>
      <c r="O19" s="22">
        <v>7</v>
      </c>
    </row>
    <row r="20" spans="1:15" ht="15.75" customHeight="1" x14ac:dyDescent="0.3">
      <c r="A20" s="18">
        <v>8</v>
      </c>
      <c r="B20" s="31" t="s">
        <v>61</v>
      </c>
      <c r="C20" s="19" t="s">
        <v>62</v>
      </c>
      <c r="D20" s="20">
        <v>182</v>
      </c>
      <c r="E20" s="21">
        <v>6</v>
      </c>
      <c r="F20" s="20">
        <v>182</v>
      </c>
      <c r="G20" s="22">
        <v>6</v>
      </c>
      <c r="I20" s="18">
        <v>2</v>
      </c>
      <c r="J20" s="19" t="s">
        <v>63</v>
      </c>
      <c r="K20" s="19" t="s">
        <v>64</v>
      </c>
      <c r="L20" s="20">
        <v>174</v>
      </c>
      <c r="M20" s="21">
        <v>6</v>
      </c>
      <c r="N20" s="20">
        <v>174</v>
      </c>
      <c r="O20" s="22">
        <v>6</v>
      </c>
    </row>
    <row r="21" spans="1:15" ht="15.75" customHeight="1" x14ac:dyDescent="0.3">
      <c r="A21" s="18">
        <v>2</v>
      </c>
      <c r="B21" s="19" t="s">
        <v>65</v>
      </c>
      <c r="C21" s="19" t="s">
        <v>66</v>
      </c>
      <c r="D21" s="20">
        <v>181</v>
      </c>
      <c r="E21" s="21">
        <v>5</v>
      </c>
      <c r="F21" s="20">
        <v>181</v>
      </c>
      <c r="G21" s="22">
        <v>5</v>
      </c>
      <c r="I21" s="18">
        <v>1</v>
      </c>
      <c r="J21" s="19" t="s">
        <v>67</v>
      </c>
      <c r="K21" s="19" t="s">
        <v>68</v>
      </c>
      <c r="L21" s="20">
        <v>171</v>
      </c>
      <c r="M21" s="21">
        <v>5</v>
      </c>
      <c r="N21" s="23">
        <v>171</v>
      </c>
      <c r="O21" s="24">
        <v>5</v>
      </c>
    </row>
    <row r="22" spans="1:15" ht="15.75" customHeight="1" x14ac:dyDescent="0.3">
      <c r="A22" s="18">
        <v>3</v>
      </c>
      <c r="B22" s="19" t="s">
        <v>69</v>
      </c>
      <c r="C22" s="19" t="s">
        <v>25</v>
      </c>
      <c r="D22" s="20">
        <v>179</v>
      </c>
      <c r="E22" s="21">
        <v>4</v>
      </c>
      <c r="F22" s="20">
        <v>179</v>
      </c>
      <c r="G22" s="22">
        <v>4</v>
      </c>
      <c r="I22" s="18">
        <v>4</v>
      </c>
      <c r="J22" s="19" t="s">
        <v>70</v>
      </c>
      <c r="K22" s="19" t="s">
        <v>32</v>
      </c>
      <c r="L22" s="20">
        <v>170</v>
      </c>
      <c r="M22" s="21">
        <v>4</v>
      </c>
      <c r="N22" s="20">
        <v>170</v>
      </c>
      <c r="O22" s="22">
        <v>4</v>
      </c>
    </row>
    <row r="23" spans="1:15" ht="15.75" customHeight="1" x14ac:dyDescent="0.3">
      <c r="A23" s="18">
        <v>9</v>
      </c>
      <c r="B23" s="19" t="s">
        <v>71</v>
      </c>
      <c r="C23" s="19" t="s">
        <v>59</v>
      </c>
      <c r="D23" s="20">
        <v>179</v>
      </c>
      <c r="E23" s="21">
        <v>4</v>
      </c>
      <c r="F23" s="20">
        <v>179</v>
      </c>
      <c r="G23" s="22">
        <v>4</v>
      </c>
      <c r="I23" s="18">
        <v>3</v>
      </c>
      <c r="J23" s="19" t="s">
        <v>72</v>
      </c>
      <c r="K23" s="19" t="s">
        <v>66</v>
      </c>
      <c r="L23" s="20">
        <v>169</v>
      </c>
      <c r="M23" s="21">
        <v>3</v>
      </c>
      <c r="N23" s="20">
        <v>169</v>
      </c>
      <c r="O23" s="22">
        <v>3</v>
      </c>
    </row>
    <row r="24" spans="1:15" ht="15.75" customHeight="1" x14ac:dyDescent="0.3">
      <c r="A24" s="18">
        <v>6</v>
      </c>
      <c r="B24" s="19" t="s">
        <v>73</v>
      </c>
      <c r="C24" s="19" t="s">
        <v>30</v>
      </c>
      <c r="D24" s="20">
        <v>178</v>
      </c>
      <c r="E24" s="21">
        <v>2</v>
      </c>
      <c r="F24" s="20">
        <v>178</v>
      </c>
      <c r="G24" s="22">
        <v>2</v>
      </c>
      <c r="I24" s="18">
        <v>7</v>
      </c>
      <c r="J24" s="19" t="s">
        <v>74</v>
      </c>
      <c r="K24" s="19" t="s">
        <v>75</v>
      </c>
      <c r="L24" s="20">
        <v>168</v>
      </c>
      <c r="M24" s="21">
        <v>2</v>
      </c>
      <c r="N24" s="20">
        <v>168</v>
      </c>
      <c r="O24" s="22">
        <v>2</v>
      </c>
    </row>
    <row r="25" spans="1:15" ht="15.75" customHeight="1" x14ac:dyDescent="0.3">
      <c r="A25" s="25">
        <v>5</v>
      </c>
      <c r="B25" s="26" t="s">
        <v>76</v>
      </c>
      <c r="C25" s="26" t="s">
        <v>59</v>
      </c>
      <c r="D25" s="27">
        <v>174</v>
      </c>
      <c r="E25" s="28">
        <v>1</v>
      </c>
      <c r="F25" s="27">
        <v>174</v>
      </c>
      <c r="G25" s="29">
        <v>1</v>
      </c>
      <c r="I25" s="25">
        <v>5</v>
      </c>
      <c r="J25" s="26" t="s">
        <v>77</v>
      </c>
      <c r="K25" s="26" t="s">
        <v>78</v>
      </c>
      <c r="L25" s="27">
        <v>160</v>
      </c>
      <c r="M25" s="28">
        <v>1</v>
      </c>
      <c r="N25" s="27">
        <v>160</v>
      </c>
      <c r="O25" s="29">
        <v>1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1</v>
      </c>
      <c r="B29" s="15" t="s">
        <v>85</v>
      </c>
      <c r="C29" s="15" t="s">
        <v>86</v>
      </c>
      <c r="D29" s="16">
        <v>174</v>
      </c>
      <c r="E29" s="16">
        <v>9</v>
      </c>
      <c r="F29" s="32">
        <v>174</v>
      </c>
      <c r="G29" s="33">
        <v>9</v>
      </c>
      <c r="I29" s="14">
        <v>4</v>
      </c>
      <c r="J29" s="15" t="s">
        <v>87</v>
      </c>
      <c r="K29" s="15" t="s">
        <v>86</v>
      </c>
      <c r="L29" s="16">
        <v>174</v>
      </c>
      <c r="M29" s="16">
        <v>9</v>
      </c>
      <c r="N29" s="16">
        <v>174</v>
      </c>
      <c r="O29" s="17">
        <v>9</v>
      </c>
    </row>
    <row r="30" spans="1:15" ht="15.75" customHeight="1" x14ac:dyDescent="0.3">
      <c r="A30" s="18">
        <v>2</v>
      </c>
      <c r="B30" s="19" t="s">
        <v>88</v>
      </c>
      <c r="C30" s="19" t="s">
        <v>89</v>
      </c>
      <c r="D30" s="20">
        <v>173</v>
      </c>
      <c r="E30" s="21">
        <v>8</v>
      </c>
      <c r="F30" s="20">
        <v>173</v>
      </c>
      <c r="G30" s="22">
        <v>8</v>
      </c>
      <c r="I30" s="18">
        <v>2</v>
      </c>
      <c r="J30" s="19" t="s">
        <v>90</v>
      </c>
      <c r="K30" s="19" t="s">
        <v>23</v>
      </c>
      <c r="L30" s="20">
        <v>173</v>
      </c>
      <c r="M30" s="21">
        <v>8</v>
      </c>
      <c r="N30" s="20">
        <v>173</v>
      </c>
      <c r="O30" s="22">
        <v>8</v>
      </c>
    </row>
    <row r="31" spans="1:15" ht="15.75" customHeight="1" x14ac:dyDescent="0.3">
      <c r="A31" s="18">
        <v>3</v>
      </c>
      <c r="B31" s="19" t="s">
        <v>91</v>
      </c>
      <c r="C31" s="19" t="s">
        <v>38</v>
      </c>
      <c r="D31" s="20">
        <v>173</v>
      </c>
      <c r="E31" s="21">
        <v>8</v>
      </c>
      <c r="F31" s="20">
        <v>173</v>
      </c>
      <c r="G31" s="22">
        <v>8</v>
      </c>
      <c r="I31" s="18">
        <v>8</v>
      </c>
      <c r="J31" s="19" t="s">
        <v>92</v>
      </c>
      <c r="K31" s="19" t="s">
        <v>75</v>
      </c>
      <c r="L31" s="20">
        <v>173</v>
      </c>
      <c r="M31" s="21">
        <v>8</v>
      </c>
      <c r="N31" s="20">
        <v>173</v>
      </c>
      <c r="O31" s="22">
        <v>8</v>
      </c>
    </row>
    <row r="32" spans="1:15" ht="15.75" customHeight="1" x14ac:dyDescent="0.3">
      <c r="A32" s="18">
        <v>4</v>
      </c>
      <c r="B32" s="19" t="s">
        <v>93</v>
      </c>
      <c r="C32" s="19" t="s">
        <v>41</v>
      </c>
      <c r="D32" s="20">
        <v>171</v>
      </c>
      <c r="E32" s="21">
        <v>6</v>
      </c>
      <c r="F32" s="20">
        <v>171</v>
      </c>
      <c r="G32" s="22">
        <v>6</v>
      </c>
      <c r="I32" s="18">
        <v>9</v>
      </c>
      <c r="J32" s="19" t="s">
        <v>94</v>
      </c>
      <c r="K32" s="19" t="s">
        <v>30</v>
      </c>
      <c r="L32" s="20">
        <v>172</v>
      </c>
      <c r="M32" s="21">
        <v>6</v>
      </c>
      <c r="N32" s="20">
        <v>172</v>
      </c>
      <c r="O32" s="22">
        <v>6</v>
      </c>
    </row>
    <row r="33" spans="1:15" ht="15.75" customHeight="1" x14ac:dyDescent="0.3">
      <c r="A33" s="18">
        <v>6</v>
      </c>
      <c r="B33" s="19" t="s">
        <v>95</v>
      </c>
      <c r="C33" s="19" t="s">
        <v>41</v>
      </c>
      <c r="D33" s="20">
        <v>171</v>
      </c>
      <c r="E33" s="21">
        <v>6</v>
      </c>
      <c r="F33" s="20">
        <v>171</v>
      </c>
      <c r="G33" s="22">
        <v>6</v>
      </c>
      <c r="I33" s="18">
        <v>5</v>
      </c>
      <c r="J33" s="19" t="s">
        <v>96</v>
      </c>
      <c r="K33" s="19" t="s">
        <v>19</v>
      </c>
      <c r="L33" s="20">
        <v>170</v>
      </c>
      <c r="M33" s="21">
        <v>5</v>
      </c>
      <c r="N33" s="20">
        <v>170</v>
      </c>
      <c r="O33" s="22">
        <v>5</v>
      </c>
    </row>
    <row r="34" spans="1:15" ht="15.75" customHeight="1" x14ac:dyDescent="0.3">
      <c r="A34" s="18">
        <v>7</v>
      </c>
      <c r="B34" s="19" t="s">
        <v>97</v>
      </c>
      <c r="C34" s="19" t="s">
        <v>75</v>
      </c>
      <c r="D34" s="20">
        <v>171</v>
      </c>
      <c r="E34" s="21">
        <v>6</v>
      </c>
      <c r="F34" s="20">
        <v>171</v>
      </c>
      <c r="G34" s="22">
        <v>6</v>
      </c>
      <c r="I34" s="18">
        <v>1</v>
      </c>
      <c r="J34" s="19" t="s">
        <v>98</v>
      </c>
      <c r="K34" s="19" t="s">
        <v>99</v>
      </c>
      <c r="L34" s="20">
        <v>169</v>
      </c>
      <c r="M34" s="21">
        <v>4</v>
      </c>
      <c r="N34" s="23">
        <v>169</v>
      </c>
      <c r="O34" s="24">
        <v>4</v>
      </c>
    </row>
    <row r="35" spans="1:15" ht="15.75" customHeight="1" x14ac:dyDescent="0.3">
      <c r="A35" s="18">
        <v>9</v>
      </c>
      <c r="B35" s="19" t="s">
        <v>100</v>
      </c>
      <c r="C35" s="19" t="s">
        <v>32</v>
      </c>
      <c r="D35" s="20">
        <v>169</v>
      </c>
      <c r="E35" s="21">
        <v>3</v>
      </c>
      <c r="F35" s="20">
        <v>169</v>
      </c>
      <c r="G35" s="22">
        <v>3</v>
      </c>
      <c r="I35" s="18">
        <v>3</v>
      </c>
      <c r="J35" s="19" t="s">
        <v>101</v>
      </c>
      <c r="K35" s="19" t="s">
        <v>102</v>
      </c>
      <c r="L35" s="20">
        <v>167</v>
      </c>
      <c r="M35" s="21">
        <v>3</v>
      </c>
      <c r="N35" s="20">
        <v>167</v>
      </c>
      <c r="O35" s="22">
        <v>3</v>
      </c>
    </row>
    <row r="36" spans="1:15" ht="15.75" customHeight="1" x14ac:dyDescent="0.3">
      <c r="A36" s="18">
        <v>8</v>
      </c>
      <c r="B36" s="19" t="s">
        <v>103</v>
      </c>
      <c r="C36" s="19" t="s">
        <v>104</v>
      </c>
      <c r="D36" s="20">
        <v>158</v>
      </c>
      <c r="E36" s="21">
        <v>2</v>
      </c>
      <c r="F36" s="20">
        <v>158</v>
      </c>
      <c r="G36" s="22">
        <v>2</v>
      </c>
      <c r="I36" s="18">
        <v>6</v>
      </c>
      <c r="J36" s="31" t="s">
        <v>105</v>
      </c>
      <c r="K36" s="19" t="s">
        <v>64</v>
      </c>
      <c r="L36" s="20">
        <v>165</v>
      </c>
      <c r="M36" s="21">
        <v>2</v>
      </c>
      <c r="N36" s="20">
        <v>165</v>
      </c>
      <c r="O36" s="22">
        <v>2</v>
      </c>
    </row>
    <row r="37" spans="1:15" ht="15.75" customHeight="1" x14ac:dyDescent="0.3">
      <c r="A37" s="25">
        <v>5</v>
      </c>
      <c r="B37" s="26" t="s">
        <v>106</v>
      </c>
      <c r="C37" s="26" t="s">
        <v>75</v>
      </c>
      <c r="D37" s="27">
        <v>153</v>
      </c>
      <c r="E37" s="28">
        <v>1</v>
      </c>
      <c r="F37" s="27">
        <v>153</v>
      </c>
      <c r="G37" s="29">
        <v>1</v>
      </c>
      <c r="I37" s="25">
        <v>7</v>
      </c>
      <c r="J37" s="26" t="s">
        <v>107</v>
      </c>
      <c r="K37" s="26" t="s">
        <v>108</v>
      </c>
      <c r="L37" s="27" t="s">
        <v>109</v>
      </c>
      <c r="M37" s="28">
        <v>0</v>
      </c>
      <c r="N37" s="27">
        <v>0</v>
      </c>
      <c r="O37" s="29">
        <v>0</v>
      </c>
    </row>
    <row r="38" spans="1:15" ht="15.75" customHeight="1" x14ac:dyDescent="0.3"/>
    <row r="39" spans="1:15" ht="15.75" customHeight="1" x14ac:dyDescent="0.3">
      <c r="A39" s="7"/>
      <c r="B39" s="8" t="s">
        <v>110</v>
      </c>
      <c r="C39" s="9" t="s">
        <v>111</v>
      </c>
      <c r="D39" s="9"/>
      <c r="E39" s="9" t="s">
        <v>112</v>
      </c>
      <c r="F39" s="8"/>
      <c r="G39" s="8"/>
      <c r="I39" s="7"/>
      <c r="J39" s="8" t="s">
        <v>113</v>
      </c>
      <c r="K39" s="9" t="s">
        <v>114</v>
      </c>
      <c r="L39" s="9"/>
      <c r="M39" s="9" t="s">
        <v>115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1</v>
      </c>
      <c r="B41" s="15" t="s">
        <v>116</v>
      </c>
      <c r="C41" s="15" t="s">
        <v>117</v>
      </c>
      <c r="D41" s="16">
        <v>179</v>
      </c>
      <c r="E41" s="16">
        <v>9</v>
      </c>
      <c r="F41" s="32">
        <v>179</v>
      </c>
      <c r="G41" s="33">
        <v>9</v>
      </c>
      <c r="I41" s="14">
        <v>6</v>
      </c>
      <c r="J41" s="15" t="s">
        <v>118</v>
      </c>
      <c r="K41" s="15" t="s">
        <v>119</v>
      </c>
      <c r="L41" s="16">
        <v>175</v>
      </c>
      <c r="M41" s="16">
        <v>9</v>
      </c>
      <c r="N41" s="16">
        <v>175</v>
      </c>
      <c r="O41" s="17">
        <v>9</v>
      </c>
    </row>
    <row r="42" spans="1:15" ht="15.75" customHeight="1" x14ac:dyDescent="0.3">
      <c r="A42" s="18">
        <v>4</v>
      </c>
      <c r="B42" s="19" t="s">
        <v>120</v>
      </c>
      <c r="C42" s="19" t="s">
        <v>121</v>
      </c>
      <c r="D42" s="20">
        <v>179</v>
      </c>
      <c r="E42" s="21">
        <v>9</v>
      </c>
      <c r="F42" s="20">
        <v>179</v>
      </c>
      <c r="G42" s="22">
        <v>9</v>
      </c>
      <c r="I42" s="18">
        <v>1</v>
      </c>
      <c r="J42" s="19" t="s">
        <v>122</v>
      </c>
      <c r="K42" s="19" t="s">
        <v>78</v>
      </c>
      <c r="L42" s="20">
        <v>174</v>
      </c>
      <c r="M42" s="21">
        <v>8</v>
      </c>
      <c r="N42" s="23">
        <v>174</v>
      </c>
      <c r="O42" s="24">
        <v>8</v>
      </c>
    </row>
    <row r="43" spans="1:15" ht="15.75" customHeight="1" x14ac:dyDescent="0.3">
      <c r="A43" s="18">
        <v>8</v>
      </c>
      <c r="B43" s="19" t="s">
        <v>123</v>
      </c>
      <c r="C43" s="19" t="s">
        <v>124</v>
      </c>
      <c r="D43" s="20">
        <v>172</v>
      </c>
      <c r="E43" s="21">
        <v>7</v>
      </c>
      <c r="F43" s="20">
        <v>172</v>
      </c>
      <c r="G43" s="22">
        <v>7</v>
      </c>
      <c r="I43" s="18">
        <v>9</v>
      </c>
      <c r="J43" s="19" t="s">
        <v>125</v>
      </c>
      <c r="K43" s="19" t="s">
        <v>32</v>
      </c>
      <c r="L43" s="20">
        <v>174</v>
      </c>
      <c r="M43" s="21">
        <v>8</v>
      </c>
      <c r="N43" s="20">
        <v>174</v>
      </c>
      <c r="O43" s="22">
        <v>8</v>
      </c>
    </row>
    <row r="44" spans="1:15" ht="15.75" customHeight="1" x14ac:dyDescent="0.3">
      <c r="A44" s="18">
        <v>2</v>
      </c>
      <c r="B44" s="31" t="s">
        <v>126</v>
      </c>
      <c r="C44" s="19" t="s">
        <v>62</v>
      </c>
      <c r="D44" s="20">
        <v>166</v>
      </c>
      <c r="E44" s="21">
        <v>6</v>
      </c>
      <c r="F44" s="20">
        <v>166</v>
      </c>
      <c r="G44" s="22">
        <v>6</v>
      </c>
      <c r="I44" s="18">
        <v>5</v>
      </c>
      <c r="J44" s="19" t="s">
        <v>127</v>
      </c>
      <c r="K44" s="19" t="s">
        <v>32</v>
      </c>
      <c r="L44" s="20">
        <v>170</v>
      </c>
      <c r="M44" s="21">
        <v>6</v>
      </c>
      <c r="N44" s="20">
        <v>170</v>
      </c>
      <c r="O44" s="22">
        <v>6</v>
      </c>
    </row>
    <row r="45" spans="1:15" ht="15.75" customHeight="1" x14ac:dyDescent="0.3">
      <c r="A45" s="18">
        <v>5</v>
      </c>
      <c r="B45" s="19" t="s">
        <v>128</v>
      </c>
      <c r="C45" s="19" t="s">
        <v>23</v>
      </c>
      <c r="D45" s="20">
        <v>166</v>
      </c>
      <c r="E45" s="21">
        <v>6</v>
      </c>
      <c r="F45" s="20">
        <v>166</v>
      </c>
      <c r="G45" s="22">
        <v>6</v>
      </c>
      <c r="I45" s="18">
        <v>8</v>
      </c>
      <c r="J45" s="19" t="s">
        <v>129</v>
      </c>
      <c r="K45" s="19" t="s">
        <v>19</v>
      </c>
      <c r="L45" s="20">
        <v>169</v>
      </c>
      <c r="M45" s="21">
        <v>5</v>
      </c>
      <c r="N45" s="20">
        <v>169</v>
      </c>
      <c r="O45" s="22">
        <v>5</v>
      </c>
    </row>
    <row r="46" spans="1:15" ht="15.75" customHeight="1" x14ac:dyDescent="0.3">
      <c r="A46" s="18">
        <v>7</v>
      </c>
      <c r="B46" s="19" t="s">
        <v>130</v>
      </c>
      <c r="C46" s="19" t="s">
        <v>38</v>
      </c>
      <c r="D46" s="20">
        <v>166</v>
      </c>
      <c r="E46" s="21">
        <v>6</v>
      </c>
      <c r="F46" s="20">
        <v>166</v>
      </c>
      <c r="G46" s="22">
        <v>6</v>
      </c>
      <c r="I46" s="18">
        <v>3</v>
      </c>
      <c r="J46" s="19" t="s">
        <v>131</v>
      </c>
      <c r="K46" s="19" t="s">
        <v>32</v>
      </c>
      <c r="L46" s="20">
        <v>163</v>
      </c>
      <c r="M46" s="21">
        <v>4</v>
      </c>
      <c r="N46" s="20">
        <v>163</v>
      </c>
      <c r="O46" s="22">
        <v>4</v>
      </c>
    </row>
    <row r="47" spans="1:15" ht="15.75" customHeight="1" x14ac:dyDescent="0.3">
      <c r="A47" s="18">
        <v>6</v>
      </c>
      <c r="B47" s="19" t="s">
        <v>132</v>
      </c>
      <c r="C47" s="19" t="s">
        <v>28</v>
      </c>
      <c r="D47" s="20">
        <v>164</v>
      </c>
      <c r="E47" s="21">
        <v>3</v>
      </c>
      <c r="F47" s="20">
        <v>164</v>
      </c>
      <c r="G47" s="22">
        <v>3</v>
      </c>
      <c r="I47" s="18">
        <v>2</v>
      </c>
      <c r="J47" s="19" t="s">
        <v>133</v>
      </c>
      <c r="K47" s="19" t="s">
        <v>19</v>
      </c>
      <c r="L47" s="20">
        <v>161</v>
      </c>
      <c r="M47" s="21">
        <v>3</v>
      </c>
      <c r="N47" s="20">
        <v>161</v>
      </c>
      <c r="O47" s="22">
        <v>3</v>
      </c>
    </row>
    <row r="48" spans="1:15" ht="15.75" customHeight="1" x14ac:dyDescent="0.3">
      <c r="A48" s="18">
        <v>3</v>
      </c>
      <c r="B48" s="19" t="s">
        <v>134</v>
      </c>
      <c r="C48" s="19" t="s">
        <v>68</v>
      </c>
      <c r="D48" s="20">
        <v>153</v>
      </c>
      <c r="E48" s="21">
        <v>2</v>
      </c>
      <c r="F48" s="20">
        <v>153</v>
      </c>
      <c r="G48" s="22">
        <v>2</v>
      </c>
      <c r="I48" s="18">
        <v>7</v>
      </c>
      <c r="J48" s="19" t="s">
        <v>135</v>
      </c>
      <c r="K48" s="19" t="s">
        <v>17</v>
      </c>
      <c r="L48" s="20">
        <v>155</v>
      </c>
      <c r="M48" s="21">
        <v>2</v>
      </c>
      <c r="N48" s="20">
        <v>155</v>
      </c>
      <c r="O48" s="22">
        <v>2</v>
      </c>
    </row>
    <row r="49" spans="1:15" ht="15.75" customHeight="1" x14ac:dyDescent="0.3">
      <c r="A49" s="25">
        <v>9</v>
      </c>
      <c r="B49" s="26" t="s">
        <v>136</v>
      </c>
      <c r="C49" s="26" t="s">
        <v>41</v>
      </c>
      <c r="D49" s="27">
        <v>150</v>
      </c>
      <c r="E49" s="28">
        <v>1</v>
      </c>
      <c r="F49" s="27">
        <v>150</v>
      </c>
      <c r="G49" s="29">
        <v>1</v>
      </c>
      <c r="I49" s="25">
        <v>4</v>
      </c>
      <c r="J49" s="26" t="s">
        <v>137</v>
      </c>
      <c r="K49" s="26" t="s">
        <v>64</v>
      </c>
      <c r="L49" s="27" t="s">
        <v>138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8" t="s">
        <v>139</v>
      </c>
      <c r="C51" s="9" t="s">
        <v>140</v>
      </c>
      <c r="D51" s="9"/>
      <c r="E51" s="9" t="s">
        <v>141</v>
      </c>
      <c r="F51" s="8"/>
      <c r="G51" s="8"/>
      <c r="I51" s="7"/>
      <c r="J51" s="8" t="s">
        <v>142</v>
      </c>
      <c r="K51" s="9" t="s">
        <v>143</v>
      </c>
      <c r="L51" s="9"/>
      <c r="M51" s="9" t="s">
        <v>144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4</v>
      </c>
      <c r="B53" s="15" t="s">
        <v>145</v>
      </c>
      <c r="C53" s="15" t="s">
        <v>89</v>
      </c>
      <c r="D53" s="16">
        <v>167</v>
      </c>
      <c r="E53" s="16">
        <v>9</v>
      </c>
      <c r="F53" s="16">
        <v>167</v>
      </c>
      <c r="G53" s="17">
        <v>9</v>
      </c>
      <c r="I53" s="14">
        <v>6</v>
      </c>
      <c r="J53" s="15" t="s">
        <v>146</v>
      </c>
      <c r="K53" s="15" t="s">
        <v>99</v>
      </c>
      <c r="L53" s="16">
        <v>167</v>
      </c>
      <c r="M53" s="16">
        <v>9</v>
      </c>
      <c r="N53" s="16">
        <v>167</v>
      </c>
      <c r="O53" s="17">
        <v>9</v>
      </c>
    </row>
    <row r="54" spans="1:15" x14ac:dyDescent="0.3">
      <c r="A54" s="18">
        <v>6</v>
      </c>
      <c r="B54" s="19" t="s">
        <v>147</v>
      </c>
      <c r="C54" s="19" t="s">
        <v>53</v>
      </c>
      <c r="D54" s="20">
        <v>167</v>
      </c>
      <c r="E54" s="21">
        <v>9</v>
      </c>
      <c r="F54" s="20">
        <v>167</v>
      </c>
      <c r="G54" s="22">
        <v>9</v>
      </c>
      <c r="I54" s="18">
        <v>1</v>
      </c>
      <c r="J54" s="19" t="s">
        <v>148</v>
      </c>
      <c r="K54" s="19" t="s">
        <v>19</v>
      </c>
      <c r="L54" s="20">
        <v>166</v>
      </c>
      <c r="M54" s="21">
        <v>8</v>
      </c>
      <c r="N54" s="23">
        <v>166</v>
      </c>
      <c r="O54" s="24">
        <v>8</v>
      </c>
    </row>
    <row r="55" spans="1:15" x14ac:dyDescent="0.3">
      <c r="A55" s="18">
        <v>9</v>
      </c>
      <c r="B55" s="19" t="s">
        <v>149</v>
      </c>
      <c r="C55" s="19" t="s">
        <v>86</v>
      </c>
      <c r="D55" s="20">
        <v>166</v>
      </c>
      <c r="E55" s="21">
        <v>7</v>
      </c>
      <c r="F55" s="20">
        <v>166</v>
      </c>
      <c r="G55" s="22">
        <v>7</v>
      </c>
      <c r="I55" s="18">
        <v>8</v>
      </c>
      <c r="J55" s="19" t="s">
        <v>150</v>
      </c>
      <c r="K55" s="19" t="s">
        <v>23</v>
      </c>
      <c r="L55" s="20">
        <v>165</v>
      </c>
      <c r="M55" s="21">
        <v>7</v>
      </c>
      <c r="N55" s="20">
        <v>165</v>
      </c>
      <c r="O55" s="22">
        <v>7</v>
      </c>
    </row>
    <row r="56" spans="1:15" x14ac:dyDescent="0.3">
      <c r="A56" s="18">
        <v>5</v>
      </c>
      <c r="B56" s="19" t="s">
        <v>151</v>
      </c>
      <c r="C56" s="19" t="s">
        <v>21</v>
      </c>
      <c r="D56" s="20">
        <v>165</v>
      </c>
      <c r="E56" s="21">
        <v>6</v>
      </c>
      <c r="F56" s="20">
        <v>165</v>
      </c>
      <c r="G56" s="22">
        <v>6</v>
      </c>
      <c r="I56" s="18">
        <v>2</v>
      </c>
      <c r="J56" s="19" t="s">
        <v>152</v>
      </c>
      <c r="K56" s="19" t="s">
        <v>36</v>
      </c>
      <c r="L56" s="20">
        <v>164</v>
      </c>
      <c r="M56" s="21">
        <v>6</v>
      </c>
      <c r="N56" s="20">
        <v>164</v>
      </c>
      <c r="O56" s="22">
        <v>6</v>
      </c>
    </row>
    <row r="57" spans="1:15" x14ac:dyDescent="0.3">
      <c r="A57" s="18">
        <v>7</v>
      </c>
      <c r="B57" s="19" t="s">
        <v>153</v>
      </c>
      <c r="C57" s="19" t="s">
        <v>30</v>
      </c>
      <c r="D57" s="20">
        <v>162</v>
      </c>
      <c r="E57" s="21">
        <v>5</v>
      </c>
      <c r="F57" s="20">
        <v>162</v>
      </c>
      <c r="G57" s="22">
        <v>5</v>
      </c>
      <c r="I57" s="18">
        <v>4</v>
      </c>
      <c r="J57" s="19" t="s">
        <v>154</v>
      </c>
      <c r="K57" s="19" t="s">
        <v>155</v>
      </c>
      <c r="L57" s="20">
        <v>164</v>
      </c>
      <c r="M57" s="21">
        <v>6</v>
      </c>
      <c r="N57" s="20">
        <v>164</v>
      </c>
      <c r="O57" s="22">
        <v>6</v>
      </c>
    </row>
    <row r="58" spans="1:15" x14ac:dyDescent="0.3">
      <c r="A58" s="18">
        <v>1</v>
      </c>
      <c r="B58" s="19" t="s">
        <v>156</v>
      </c>
      <c r="C58" s="19" t="s">
        <v>117</v>
      </c>
      <c r="D58" s="20">
        <v>160</v>
      </c>
      <c r="E58" s="21">
        <v>4</v>
      </c>
      <c r="F58" s="23">
        <v>160</v>
      </c>
      <c r="G58" s="24">
        <v>4</v>
      </c>
      <c r="I58" s="18">
        <v>9</v>
      </c>
      <c r="J58" s="19" t="s">
        <v>157</v>
      </c>
      <c r="K58" s="19" t="s">
        <v>30</v>
      </c>
      <c r="L58" s="20">
        <v>163</v>
      </c>
      <c r="M58" s="21">
        <v>4</v>
      </c>
      <c r="N58" s="20">
        <v>163</v>
      </c>
      <c r="O58" s="22">
        <v>4</v>
      </c>
    </row>
    <row r="59" spans="1:15" x14ac:dyDescent="0.3">
      <c r="A59" s="18">
        <v>2</v>
      </c>
      <c r="B59" s="19" t="s">
        <v>158</v>
      </c>
      <c r="C59" s="19" t="s">
        <v>78</v>
      </c>
      <c r="D59" s="20">
        <v>159</v>
      </c>
      <c r="E59" s="21">
        <v>3</v>
      </c>
      <c r="F59" s="20">
        <v>159</v>
      </c>
      <c r="G59" s="22">
        <v>3</v>
      </c>
      <c r="I59" s="18">
        <v>3</v>
      </c>
      <c r="J59" s="19" t="s">
        <v>159</v>
      </c>
      <c r="K59" s="19" t="s">
        <v>23</v>
      </c>
      <c r="L59" s="20">
        <v>162</v>
      </c>
      <c r="M59" s="21">
        <v>3</v>
      </c>
      <c r="N59" s="20">
        <v>162</v>
      </c>
      <c r="O59" s="22">
        <v>3</v>
      </c>
    </row>
    <row r="60" spans="1:15" x14ac:dyDescent="0.3">
      <c r="A60" s="18">
        <v>3</v>
      </c>
      <c r="B60" s="19" t="s">
        <v>160</v>
      </c>
      <c r="C60" s="19" t="s">
        <v>121</v>
      </c>
      <c r="D60" s="20">
        <v>158</v>
      </c>
      <c r="E60" s="21">
        <v>2</v>
      </c>
      <c r="F60" s="20">
        <v>158</v>
      </c>
      <c r="G60" s="22">
        <v>2</v>
      </c>
      <c r="I60" s="18">
        <v>7</v>
      </c>
      <c r="J60" s="19" t="s">
        <v>161</v>
      </c>
      <c r="K60" s="19" t="s">
        <v>162</v>
      </c>
      <c r="L60" s="20">
        <v>159</v>
      </c>
      <c r="M60" s="21">
        <v>2</v>
      </c>
      <c r="N60" s="20">
        <v>159</v>
      </c>
      <c r="O60" s="22">
        <v>2</v>
      </c>
    </row>
    <row r="61" spans="1:15" x14ac:dyDescent="0.3">
      <c r="A61" s="25">
        <v>8</v>
      </c>
      <c r="B61" s="26" t="s">
        <v>163</v>
      </c>
      <c r="C61" s="26" t="s">
        <v>164</v>
      </c>
      <c r="D61" s="27">
        <v>155</v>
      </c>
      <c r="E61" s="28">
        <v>1</v>
      </c>
      <c r="F61" s="27">
        <v>155</v>
      </c>
      <c r="G61" s="29">
        <v>1</v>
      </c>
      <c r="I61" s="25">
        <v>5</v>
      </c>
      <c r="J61" s="26" t="s">
        <v>165</v>
      </c>
      <c r="K61" s="26" t="s">
        <v>102</v>
      </c>
      <c r="L61" s="27" t="s">
        <v>138</v>
      </c>
      <c r="M61" s="28">
        <v>0</v>
      </c>
      <c r="N61" s="27">
        <v>0</v>
      </c>
      <c r="O61" s="29">
        <v>0</v>
      </c>
    </row>
    <row r="63" spans="1:15" x14ac:dyDescent="0.3">
      <c r="B63" s="4" t="s">
        <v>166</v>
      </c>
      <c r="F63" s="34" t="s">
        <v>167</v>
      </c>
    </row>
    <row r="64" spans="1:15" x14ac:dyDescent="0.3">
      <c r="B64" s="4" t="s">
        <v>168</v>
      </c>
    </row>
  </sheetData>
  <hyperlinks>
    <hyperlink ref="B2" location="'Index'!A3" tooltip="Go to the Index sheet" display="á" xr:uid="{D315BA74-CB5B-48EE-AF38-B940E7D55A8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DEE2B-D0BB-4AED-9865-FFCF313C857D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471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8" t="s">
        <v>400</v>
      </c>
      <c r="K2" s="99">
        <v>1</v>
      </c>
    </row>
    <row r="3" spans="1:25" ht="15.75" customHeight="1" x14ac:dyDescent="0.3">
      <c r="A3" s="7"/>
      <c r="B3" s="8" t="s">
        <v>82</v>
      </c>
      <c r="C3" s="9" t="s">
        <v>515</v>
      </c>
      <c r="D3" s="9"/>
      <c r="E3" s="9" t="s">
        <v>516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430</v>
      </c>
      <c r="C5" s="15" t="s">
        <v>59</v>
      </c>
      <c r="D5" s="100">
        <v>98.001000000000005</v>
      </c>
      <c r="E5" s="100">
        <v>98.001000000000005</v>
      </c>
      <c r="F5" s="100">
        <f t="shared" ref="F5:F13" si="0">SUM(D5:E5)</f>
        <v>196.00200000000001</v>
      </c>
      <c r="G5" s="16">
        <v>9</v>
      </c>
      <c r="H5" s="100">
        <v>196.00200000000001</v>
      </c>
      <c r="I5" s="33">
        <v>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">
        <v>6</v>
      </c>
      <c r="B6" s="19" t="s">
        <v>517</v>
      </c>
      <c r="C6" s="19" t="s">
        <v>121</v>
      </c>
      <c r="D6" s="157">
        <v>96.001000000000005</v>
      </c>
      <c r="E6" s="157">
        <v>99.001000000000005</v>
      </c>
      <c r="F6" s="101">
        <f t="shared" si="0"/>
        <v>195.00200000000001</v>
      </c>
      <c r="G6" s="21">
        <v>8</v>
      </c>
      <c r="H6" s="157">
        <v>195.00200000000001</v>
      </c>
      <c r="I6" s="39">
        <v>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">
        <v>4</v>
      </c>
      <c r="B7" s="19" t="s">
        <v>441</v>
      </c>
      <c r="C7" s="19" t="s">
        <v>59</v>
      </c>
      <c r="D7" s="157">
        <v>96</v>
      </c>
      <c r="E7" s="157">
        <v>99</v>
      </c>
      <c r="F7" s="101">
        <f t="shared" si="0"/>
        <v>195</v>
      </c>
      <c r="G7" s="21">
        <v>7</v>
      </c>
      <c r="H7" s="157">
        <v>195</v>
      </c>
      <c r="I7" s="39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421</v>
      </c>
      <c r="C8" s="19" t="s">
        <v>59</v>
      </c>
      <c r="D8" s="157">
        <v>96.001000000000005</v>
      </c>
      <c r="E8" s="157">
        <v>97.001000000000005</v>
      </c>
      <c r="F8" s="101">
        <f t="shared" si="0"/>
        <v>193.00200000000001</v>
      </c>
      <c r="G8" s="21">
        <v>6</v>
      </c>
      <c r="H8" s="157">
        <v>193.00200000000001</v>
      </c>
      <c r="I8" s="39">
        <v>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431</v>
      </c>
      <c r="C9" s="19" t="s">
        <v>59</v>
      </c>
      <c r="D9" s="157">
        <v>96.001999999999995</v>
      </c>
      <c r="E9" s="157">
        <v>97</v>
      </c>
      <c r="F9" s="101">
        <f t="shared" si="0"/>
        <v>193.00200000000001</v>
      </c>
      <c r="G9" s="21">
        <v>6</v>
      </c>
      <c r="H9" s="157">
        <v>193.00200000000001</v>
      </c>
      <c r="I9" s="39">
        <v>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518</v>
      </c>
      <c r="C10" s="19" t="s">
        <v>262</v>
      </c>
      <c r="D10" s="157">
        <v>96</v>
      </c>
      <c r="E10" s="157">
        <v>96.001000000000005</v>
      </c>
      <c r="F10" s="101">
        <f t="shared" si="0"/>
        <v>192.001</v>
      </c>
      <c r="G10" s="21">
        <v>4</v>
      </c>
      <c r="H10" s="157">
        <v>192.001</v>
      </c>
      <c r="I10" s="39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7">
        <v>8</v>
      </c>
      <c r="B11" s="19" t="s">
        <v>519</v>
      </c>
      <c r="C11" s="19" t="s">
        <v>62</v>
      </c>
      <c r="D11" s="157">
        <v>91.001000000000005</v>
      </c>
      <c r="E11" s="157">
        <v>94</v>
      </c>
      <c r="F11" s="101">
        <f t="shared" si="0"/>
        <v>185.001</v>
      </c>
      <c r="G11" s="21">
        <v>3</v>
      </c>
      <c r="H11" s="157">
        <v>185.001</v>
      </c>
      <c r="I11" s="39">
        <v>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520</v>
      </c>
      <c r="C12" s="19" t="s">
        <v>475</v>
      </c>
      <c r="D12" s="157">
        <v>84</v>
      </c>
      <c r="E12" s="157">
        <v>87</v>
      </c>
      <c r="F12" s="101">
        <f t="shared" si="0"/>
        <v>171</v>
      </c>
      <c r="G12" s="21">
        <v>2</v>
      </c>
      <c r="H12" s="157">
        <v>171</v>
      </c>
      <c r="I12" s="39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">
        <v>2</v>
      </c>
      <c r="B13" s="26" t="s">
        <v>428</v>
      </c>
      <c r="C13" s="26" t="s">
        <v>59</v>
      </c>
      <c r="D13" s="158" t="s">
        <v>109</v>
      </c>
      <c r="E13" s="158"/>
      <c r="F13" s="103">
        <f t="shared" si="0"/>
        <v>0</v>
      </c>
      <c r="G13" s="28">
        <v>0</v>
      </c>
      <c r="H13" s="158">
        <v>0</v>
      </c>
      <c r="I13" s="43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 s="4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521</v>
      </c>
      <c r="D15" s="9"/>
      <c r="E15" s="9" t="s">
        <v>522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2" t="s">
        <v>11</v>
      </c>
      <c r="D16" s="58"/>
      <c r="E16" s="94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51">
        <v>4</v>
      </c>
      <c r="B17" s="15" t="s">
        <v>523</v>
      </c>
      <c r="C17" s="15" t="s">
        <v>475</v>
      </c>
      <c r="D17" s="159">
        <v>98.001999999999995</v>
      </c>
      <c r="E17" s="159">
        <v>100.002</v>
      </c>
      <c r="F17" s="100">
        <f t="shared" ref="F17:F25" si="1">SUM(D17:E17)</f>
        <v>198.00399999999999</v>
      </c>
      <c r="G17" s="16">
        <v>9</v>
      </c>
      <c r="H17" s="159">
        <v>198.00399999999999</v>
      </c>
      <c r="I17" s="36">
        <v>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7">
        <v>6</v>
      </c>
      <c r="B18" s="19" t="s">
        <v>524</v>
      </c>
      <c r="C18" s="19" t="s">
        <v>121</v>
      </c>
      <c r="D18" s="157">
        <v>96</v>
      </c>
      <c r="E18" s="157">
        <v>98</v>
      </c>
      <c r="F18" s="101">
        <f t="shared" si="1"/>
        <v>194</v>
      </c>
      <c r="G18" s="21">
        <v>8</v>
      </c>
      <c r="H18" s="157">
        <v>194</v>
      </c>
      <c r="I18" s="39">
        <v>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525</v>
      </c>
      <c r="C19" s="19" t="s">
        <v>514</v>
      </c>
      <c r="D19" s="101">
        <v>96</v>
      </c>
      <c r="E19" s="101">
        <v>96.001000000000005</v>
      </c>
      <c r="F19" s="101">
        <f t="shared" si="1"/>
        <v>192.001</v>
      </c>
      <c r="G19" s="21">
        <v>7</v>
      </c>
      <c r="H19" s="101">
        <v>192.001</v>
      </c>
      <c r="I19" s="24">
        <v>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526</v>
      </c>
      <c r="C20" s="19" t="s">
        <v>75</v>
      </c>
      <c r="D20" s="157">
        <v>92</v>
      </c>
      <c r="E20" s="157">
        <v>94.001000000000005</v>
      </c>
      <c r="F20" s="101">
        <f t="shared" si="1"/>
        <v>186.001</v>
      </c>
      <c r="G20" s="21">
        <v>6</v>
      </c>
      <c r="H20" s="157">
        <v>186.001</v>
      </c>
      <c r="I20" s="39">
        <v>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31" t="s">
        <v>425</v>
      </c>
      <c r="C21" s="19" t="s">
        <v>413</v>
      </c>
      <c r="D21" s="157">
        <v>90</v>
      </c>
      <c r="E21" s="157">
        <v>93</v>
      </c>
      <c r="F21" s="101">
        <f t="shared" si="1"/>
        <v>183</v>
      </c>
      <c r="G21" s="21">
        <v>5</v>
      </c>
      <c r="H21" s="157">
        <v>183</v>
      </c>
      <c r="I21" s="39">
        <v>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7">
        <v>8</v>
      </c>
      <c r="B22" s="19" t="s">
        <v>527</v>
      </c>
      <c r="C22" s="19" t="s">
        <v>483</v>
      </c>
      <c r="D22" s="157">
        <v>87</v>
      </c>
      <c r="E22" s="157">
        <v>87</v>
      </c>
      <c r="F22" s="101">
        <f t="shared" si="1"/>
        <v>174</v>
      </c>
      <c r="G22" s="21">
        <v>4</v>
      </c>
      <c r="H22" s="157">
        <v>174</v>
      </c>
      <c r="I22" s="39">
        <v>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7">
        <v>2</v>
      </c>
      <c r="B23" s="19" t="s">
        <v>528</v>
      </c>
      <c r="C23" s="19" t="s">
        <v>121</v>
      </c>
      <c r="D23" s="157" t="s">
        <v>138</v>
      </c>
      <c r="E23" s="157"/>
      <c r="F23" s="101">
        <f t="shared" si="1"/>
        <v>0</v>
      </c>
      <c r="G23" s="21">
        <v>0</v>
      </c>
      <c r="H23" s="157">
        <v>0</v>
      </c>
      <c r="I23" s="39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529</v>
      </c>
      <c r="C24" s="19" t="s">
        <v>477</v>
      </c>
      <c r="D24" s="157" t="s">
        <v>109</v>
      </c>
      <c r="E24" s="157"/>
      <c r="F24" s="101">
        <f t="shared" si="1"/>
        <v>0</v>
      </c>
      <c r="G24" s="21">
        <v>0</v>
      </c>
      <c r="H24" s="157">
        <v>0</v>
      </c>
      <c r="I24" s="39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530</v>
      </c>
      <c r="C25" s="26" t="s">
        <v>477</v>
      </c>
      <c r="D25" s="158" t="s">
        <v>109</v>
      </c>
      <c r="E25" s="158"/>
      <c r="F25" s="103">
        <f t="shared" si="1"/>
        <v>0</v>
      </c>
      <c r="G25" s="28">
        <v>0</v>
      </c>
      <c r="H25" s="158">
        <v>0</v>
      </c>
      <c r="I25" s="43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 s="44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531</v>
      </c>
      <c r="D27" s="9"/>
      <c r="E27" s="9" t="s">
        <v>532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92" t="s">
        <v>11</v>
      </c>
      <c r="D28" s="58"/>
      <c r="E28" s="94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51">
        <v>8</v>
      </c>
      <c r="B29" s="160" t="s">
        <v>442</v>
      </c>
      <c r="C29" s="15" t="s">
        <v>413</v>
      </c>
      <c r="D29" s="159">
        <v>98.001999999999995</v>
      </c>
      <c r="E29" s="159">
        <v>97</v>
      </c>
      <c r="F29" s="100">
        <f t="shared" ref="F29:F37" si="2">SUM(D29:E29)</f>
        <v>195.00200000000001</v>
      </c>
      <c r="G29" s="16">
        <v>9</v>
      </c>
      <c r="H29" s="159">
        <v>195.00200000000001</v>
      </c>
      <c r="I29" s="36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533</v>
      </c>
      <c r="C30" s="19" t="s">
        <v>59</v>
      </c>
      <c r="D30" s="101">
        <v>94</v>
      </c>
      <c r="E30" s="101">
        <v>97.003</v>
      </c>
      <c r="F30" s="101">
        <f t="shared" si="2"/>
        <v>191.00299999999999</v>
      </c>
      <c r="G30" s="21">
        <v>8</v>
      </c>
      <c r="H30" s="101">
        <v>191.00299999999999</v>
      </c>
      <c r="I30" s="24">
        <v>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534</v>
      </c>
      <c r="C31" s="19" t="s">
        <v>75</v>
      </c>
      <c r="D31" s="157">
        <v>92.001999999999995</v>
      </c>
      <c r="E31" s="157">
        <v>97.001999999999995</v>
      </c>
      <c r="F31" s="101">
        <f t="shared" si="2"/>
        <v>189.00399999999999</v>
      </c>
      <c r="G31" s="21">
        <v>7</v>
      </c>
      <c r="H31" s="157">
        <v>189.00399999999999</v>
      </c>
      <c r="I31" s="39">
        <v>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9" t="s">
        <v>535</v>
      </c>
      <c r="C32" s="19" t="s">
        <v>320</v>
      </c>
      <c r="D32" s="157">
        <v>94</v>
      </c>
      <c r="E32" s="157">
        <v>95.001000000000005</v>
      </c>
      <c r="F32" s="101">
        <f t="shared" si="2"/>
        <v>189.001</v>
      </c>
      <c r="G32" s="21">
        <v>6</v>
      </c>
      <c r="H32" s="157">
        <v>189.001</v>
      </c>
      <c r="I32" s="39">
        <v>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3</v>
      </c>
      <c r="B33" s="19" t="s">
        <v>536</v>
      </c>
      <c r="C33" s="19" t="s">
        <v>512</v>
      </c>
      <c r="D33" s="157">
        <v>94</v>
      </c>
      <c r="E33" s="157">
        <v>95</v>
      </c>
      <c r="F33" s="101">
        <f t="shared" si="2"/>
        <v>189</v>
      </c>
      <c r="G33" s="21">
        <v>5</v>
      </c>
      <c r="H33" s="157">
        <v>189</v>
      </c>
      <c r="I33" s="39">
        <v>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7">
        <v>6</v>
      </c>
      <c r="B34" s="19" t="s">
        <v>537</v>
      </c>
      <c r="C34" s="19" t="s">
        <v>108</v>
      </c>
      <c r="D34" s="157">
        <v>95</v>
      </c>
      <c r="E34" s="157">
        <v>93.001000000000005</v>
      </c>
      <c r="F34" s="101">
        <f t="shared" si="2"/>
        <v>188.001</v>
      </c>
      <c r="G34" s="21">
        <v>4</v>
      </c>
      <c r="H34" s="157">
        <v>188.001</v>
      </c>
      <c r="I34" s="39">
        <v>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7">
        <v>2</v>
      </c>
      <c r="B35" s="19" t="s">
        <v>538</v>
      </c>
      <c r="C35" s="19" t="s">
        <v>420</v>
      </c>
      <c r="D35" s="157" t="s">
        <v>109</v>
      </c>
      <c r="E35" s="157"/>
      <c r="F35" s="101">
        <f t="shared" si="2"/>
        <v>0</v>
      </c>
      <c r="G35" s="21">
        <v>0</v>
      </c>
      <c r="H35" s="157">
        <v>0</v>
      </c>
      <c r="I35" s="39">
        <v>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7">
        <v>4</v>
      </c>
      <c r="B36" s="19" t="s">
        <v>539</v>
      </c>
      <c r="C36" s="19" t="s">
        <v>475</v>
      </c>
      <c r="D36" s="157" t="s">
        <v>109</v>
      </c>
      <c r="E36" s="157"/>
      <c r="F36" s="101">
        <f t="shared" si="2"/>
        <v>0</v>
      </c>
      <c r="G36" s="21">
        <v>0</v>
      </c>
      <c r="H36" s="157">
        <v>0</v>
      </c>
      <c r="I36" s="39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26" t="s">
        <v>435</v>
      </c>
      <c r="C37" s="26" t="s">
        <v>413</v>
      </c>
      <c r="D37" s="158" t="s">
        <v>109</v>
      </c>
      <c r="E37" s="158"/>
      <c r="F37" s="103">
        <f t="shared" si="2"/>
        <v>0</v>
      </c>
      <c r="G37" s="28">
        <v>0</v>
      </c>
      <c r="H37" s="158">
        <v>0</v>
      </c>
      <c r="I37" s="43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540</v>
      </c>
      <c r="D39" s="9"/>
      <c r="E39" s="9" t="s">
        <v>541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92" t="s">
        <v>11</v>
      </c>
      <c r="D40" s="58"/>
      <c r="E40" s="94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>
        <v>2</v>
      </c>
      <c r="B41" s="15" t="s">
        <v>542</v>
      </c>
      <c r="C41" s="15" t="s">
        <v>485</v>
      </c>
      <c r="D41" s="159">
        <v>96.001999999999995</v>
      </c>
      <c r="E41" s="159">
        <v>98</v>
      </c>
      <c r="F41" s="100">
        <f t="shared" ref="F41:F49" si="3">SUM(D41:E41)</f>
        <v>194.00200000000001</v>
      </c>
      <c r="G41" s="16">
        <v>9</v>
      </c>
      <c r="H41" s="159">
        <v>194.00200000000001</v>
      </c>
      <c r="I41" s="36">
        <v>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9</v>
      </c>
      <c r="B42" s="19" t="s">
        <v>543</v>
      </c>
      <c r="C42" s="19" t="s">
        <v>262</v>
      </c>
      <c r="D42" s="157">
        <v>95.001000000000005</v>
      </c>
      <c r="E42" s="157">
        <v>98.004000000000005</v>
      </c>
      <c r="F42" s="101">
        <f t="shared" si="3"/>
        <v>193.005</v>
      </c>
      <c r="G42" s="21">
        <v>8</v>
      </c>
      <c r="H42" s="157">
        <v>193.005</v>
      </c>
      <c r="I42" s="39">
        <v>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5</v>
      </c>
      <c r="B43" s="19" t="s">
        <v>544</v>
      </c>
      <c r="C43" s="19" t="s">
        <v>477</v>
      </c>
      <c r="D43" s="157">
        <v>94</v>
      </c>
      <c r="E43" s="157">
        <v>95.001999999999995</v>
      </c>
      <c r="F43" s="101">
        <f t="shared" si="3"/>
        <v>189.00200000000001</v>
      </c>
      <c r="G43" s="21">
        <v>7</v>
      </c>
      <c r="H43" s="157">
        <v>189.00200000000001</v>
      </c>
      <c r="I43" s="39">
        <v>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7">
        <v>6</v>
      </c>
      <c r="B44" s="19" t="s">
        <v>545</v>
      </c>
      <c r="C44" s="19" t="s">
        <v>514</v>
      </c>
      <c r="D44" s="157">
        <v>96.001999999999995</v>
      </c>
      <c r="E44" s="157">
        <v>93</v>
      </c>
      <c r="F44" s="101">
        <f t="shared" si="3"/>
        <v>189.00200000000001</v>
      </c>
      <c r="G44" s="21">
        <v>7</v>
      </c>
      <c r="H44" s="157">
        <v>189.00200000000001</v>
      </c>
      <c r="I44" s="39">
        <v>7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7</v>
      </c>
      <c r="B45" s="19" t="s">
        <v>546</v>
      </c>
      <c r="C45" s="19" t="s">
        <v>475</v>
      </c>
      <c r="D45" s="157">
        <v>97.001000000000005</v>
      </c>
      <c r="E45" s="157">
        <v>92</v>
      </c>
      <c r="F45" s="101">
        <f t="shared" si="3"/>
        <v>189.001</v>
      </c>
      <c r="G45" s="21">
        <v>5</v>
      </c>
      <c r="H45" s="157">
        <v>189.001</v>
      </c>
      <c r="I45" s="39">
        <v>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7">
        <v>8</v>
      </c>
      <c r="B46" s="19" t="s">
        <v>547</v>
      </c>
      <c r="C46" s="19" t="s">
        <v>108</v>
      </c>
      <c r="D46" s="157">
        <v>95.001999999999995</v>
      </c>
      <c r="E46" s="157">
        <v>93</v>
      </c>
      <c r="F46" s="101">
        <f t="shared" si="3"/>
        <v>188.00200000000001</v>
      </c>
      <c r="G46" s="21">
        <v>4</v>
      </c>
      <c r="H46" s="157">
        <v>188.00200000000001</v>
      </c>
      <c r="I46" s="39">
        <v>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7">
        <v>4</v>
      </c>
      <c r="B47" s="19" t="s">
        <v>548</v>
      </c>
      <c r="C47" s="19" t="s">
        <v>408</v>
      </c>
      <c r="D47" s="157">
        <v>93</v>
      </c>
      <c r="E47" s="157">
        <v>92</v>
      </c>
      <c r="F47" s="101">
        <f t="shared" si="3"/>
        <v>185</v>
      </c>
      <c r="G47" s="21">
        <v>3</v>
      </c>
      <c r="H47" s="157">
        <v>185</v>
      </c>
      <c r="I47" s="39">
        <v>3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19" t="s">
        <v>347</v>
      </c>
      <c r="C48" s="19" t="s">
        <v>320</v>
      </c>
      <c r="D48" s="101">
        <v>89</v>
      </c>
      <c r="E48" s="101">
        <v>82</v>
      </c>
      <c r="F48" s="101">
        <f t="shared" si="3"/>
        <v>171</v>
      </c>
      <c r="G48" s="21">
        <v>2</v>
      </c>
      <c r="H48" s="101">
        <v>171</v>
      </c>
      <c r="I48" s="24">
        <v>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3</v>
      </c>
      <c r="B49" s="26" t="s">
        <v>549</v>
      </c>
      <c r="C49" s="26" t="s">
        <v>477</v>
      </c>
      <c r="D49" s="158" t="s">
        <v>109</v>
      </c>
      <c r="E49" s="158"/>
      <c r="F49" s="103">
        <f t="shared" si="3"/>
        <v>0</v>
      </c>
      <c r="G49" s="28">
        <v>0</v>
      </c>
      <c r="H49" s="158">
        <v>0</v>
      </c>
      <c r="I49" s="43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 s="44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550</v>
      </c>
      <c r="D51" s="9"/>
      <c r="E51" s="9" t="s">
        <v>551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92" t="s">
        <v>11</v>
      </c>
      <c r="D52" s="58"/>
      <c r="E52" s="94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51">
        <v>2</v>
      </c>
      <c r="B53" s="15" t="s">
        <v>552</v>
      </c>
      <c r="C53" s="15" t="s">
        <v>483</v>
      </c>
      <c r="D53" s="159">
        <v>94.001000000000005</v>
      </c>
      <c r="E53" s="159">
        <v>95</v>
      </c>
      <c r="F53" s="100">
        <f t="shared" ref="F53:F61" si="4">SUM(D53:E53)</f>
        <v>189.001</v>
      </c>
      <c r="G53" s="16">
        <v>9</v>
      </c>
      <c r="H53" s="159">
        <v>189.001</v>
      </c>
      <c r="I53" s="36">
        <v>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5</v>
      </c>
      <c r="B54" s="19" t="s">
        <v>553</v>
      </c>
      <c r="C54" s="19" t="s">
        <v>62</v>
      </c>
      <c r="D54" s="157">
        <v>94</v>
      </c>
      <c r="E54" s="157">
        <v>94.001000000000005</v>
      </c>
      <c r="F54" s="101">
        <f t="shared" si="4"/>
        <v>188.001</v>
      </c>
      <c r="G54" s="21">
        <v>8</v>
      </c>
      <c r="H54" s="157">
        <v>188.001</v>
      </c>
      <c r="I54" s="39">
        <v>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7">
        <v>6</v>
      </c>
      <c r="B55" s="19" t="s">
        <v>554</v>
      </c>
      <c r="C55" s="19" t="s">
        <v>477</v>
      </c>
      <c r="D55" s="157">
        <v>91</v>
      </c>
      <c r="E55" s="157">
        <v>89.001000000000005</v>
      </c>
      <c r="F55" s="101">
        <f t="shared" si="4"/>
        <v>180.001</v>
      </c>
      <c r="G55" s="21">
        <v>7</v>
      </c>
      <c r="H55" s="157">
        <v>180.001</v>
      </c>
      <c r="I55" s="39">
        <v>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7">
        <v>4</v>
      </c>
      <c r="B56" s="19" t="s">
        <v>555</v>
      </c>
      <c r="C56" s="19" t="s">
        <v>75</v>
      </c>
      <c r="D56" s="157">
        <v>91</v>
      </c>
      <c r="E56" s="157">
        <v>89</v>
      </c>
      <c r="F56" s="101">
        <f t="shared" si="4"/>
        <v>180</v>
      </c>
      <c r="G56" s="21">
        <v>6</v>
      </c>
      <c r="H56" s="157">
        <v>180</v>
      </c>
      <c r="I56" s="39">
        <v>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3</v>
      </c>
      <c r="B57" s="19" t="s">
        <v>556</v>
      </c>
      <c r="C57" s="19" t="s">
        <v>477</v>
      </c>
      <c r="D57" s="157">
        <v>93.001000000000005</v>
      </c>
      <c r="E57" s="157">
        <v>84</v>
      </c>
      <c r="F57" s="101">
        <f t="shared" si="4"/>
        <v>177.001</v>
      </c>
      <c r="G57" s="21">
        <v>5</v>
      </c>
      <c r="H57" s="157">
        <v>177.001</v>
      </c>
      <c r="I57" s="39">
        <v>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1</v>
      </c>
      <c r="B58" s="19" t="s">
        <v>231</v>
      </c>
      <c r="C58" s="19" t="s">
        <v>193</v>
      </c>
      <c r="D58" s="101">
        <v>88</v>
      </c>
      <c r="E58" s="101">
        <v>79</v>
      </c>
      <c r="F58" s="101">
        <f t="shared" si="4"/>
        <v>167</v>
      </c>
      <c r="G58" s="21">
        <v>4</v>
      </c>
      <c r="H58" s="101">
        <v>167</v>
      </c>
      <c r="I58" s="24">
        <v>4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7</v>
      </c>
      <c r="B59" s="19" t="s">
        <v>557</v>
      </c>
      <c r="C59" s="19" t="s">
        <v>477</v>
      </c>
      <c r="D59" s="157">
        <v>69</v>
      </c>
      <c r="E59" s="157">
        <v>77</v>
      </c>
      <c r="F59" s="101">
        <f t="shared" si="4"/>
        <v>146</v>
      </c>
      <c r="G59" s="21">
        <v>3</v>
      </c>
      <c r="H59" s="157">
        <v>146</v>
      </c>
      <c r="I59" s="39">
        <v>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7">
        <v>8</v>
      </c>
      <c r="B60" s="19" t="s">
        <v>558</v>
      </c>
      <c r="C60" s="19" t="s">
        <v>475</v>
      </c>
      <c r="D60" s="157" t="s">
        <v>109</v>
      </c>
      <c r="E60" s="157"/>
      <c r="F60" s="101">
        <f t="shared" si="4"/>
        <v>0</v>
      </c>
      <c r="G60" s="21">
        <v>0</v>
      </c>
      <c r="H60" s="157">
        <v>0</v>
      </c>
      <c r="I60" s="39">
        <v>0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5">
        <v>9</v>
      </c>
      <c r="B61" s="26" t="s">
        <v>559</v>
      </c>
      <c r="C61" s="26" t="s">
        <v>32</v>
      </c>
      <c r="D61" s="158" t="s">
        <v>109</v>
      </c>
      <c r="E61" s="158"/>
      <c r="F61" s="103">
        <f t="shared" si="4"/>
        <v>0</v>
      </c>
      <c r="G61" s="28">
        <v>0</v>
      </c>
      <c r="H61" s="158">
        <v>0</v>
      </c>
      <c r="I61" s="43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456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457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F6CDCC31-0765-43EA-A602-E7E03C6352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B0AFE-7429-4385-AF1D-C40070FE684A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471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7" t="s">
        <v>400</v>
      </c>
    </row>
    <row r="3" spans="1:25" ht="15.75" customHeight="1" x14ac:dyDescent="0.3">
      <c r="A3" s="7"/>
      <c r="B3" s="8" t="s">
        <v>4</v>
      </c>
      <c r="C3" s="9" t="s">
        <v>560</v>
      </c>
      <c r="D3" s="9"/>
      <c r="E3" s="9" t="s">
        <v>561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4</v>
      </c>
      <c r="B5" s="15" t="s">
        <v>491</v>
      </c>
      <c r="C5" s="15" t="s">
        <v>481</v>
      </c>
      <c r="D5" s="159">
        <v>100.002</v>
      </c>
      <c r="E5" s="159">
        <v>100.002</v>
      </c>
      <c r="F5" s="100">
        <v>200.00399999999999</v>
      </c>
      <c r="G5" s="16">
        <v>7</v>
      </c>
      <c r="H5" s="159">
        <v>200.00399999999999</v>
      </c>
      <c r="I5" s="36">
        <v>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">
        <v>6</v>
      </c>
      <c r="B6" s="19" t="s">
        <v>404</v>
      </c>
      <c r="C6" s="19" t="s">
        <v>262</v>
      </c>
      <c r="D6" s="157">
        <v>100.002</v>
      </c>
      <c r="E6" s="157">
        <v>100.001</v>
      </c>
      <c r="F6" s="101">
        <v>200.00299999999999</v>
      </c>
      <c r="G6" s="20">
        <v>6</v>
      </c>
      <c r="H6" s="157">
        <v>200.00299999999999</v>
      </c>
      <c r="I6" s="39">
        <v>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122</v>
      </c>
      <c r="C7" s="19" t="s">
        <v>481</v>
      </c>
      <c r="D7" s="101">
        <v>99.001999999999995</v>
      </c>
      <c r="E7" s="101">
        <v>100.002</v>
      </c>
      <c r="F7" s="101">
        <v>199.00399999999999</v>
      </c>
      <c r="G7" s="20">
        <v>5</v>
      </c>
      <c r="H7" s="101">
        <v>199.00399999999999</v>
      </c>
      <c r="I7" s="24">
        <v>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492</v>
      </c>
      <c r="C8" s="19" t="s">
        <v>481</v>
      </c>
      <c r="D8" s="157">
        <v>98</v>
      </c>
      <c r="E8" s="157">
        <v>99.004000000000005</v>
      </c>
      <c r="F8" s="101">
        <v>197.00400000000002</v>
      </c>
      <c r="G8" s="20">
        <v>4</v>
      </c>
      <c r="H8" s="157">
        <v>197.00400000000002</v>
      </c>
      <c r="I8" s="39">
        <v>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185</v>
      </c>
      <c r="C9" s="19" t="s">
        <v>186</v>
      </c>
      <c r="D9" s="157">
        <v>98.001999999999995</v>
      </c>
      <c r="E9" s="157">
        <v>98.003</v>
      </c>
      <c r="F9" s="101">
        <v>196.005</v>
      </c>
      <c r="G9" s="20">
        <v>3</v>
      </c>
      <c r="H9" s="157">
        <v>196.005</v>
      </c>
      <c r="I9" s="39">
        <v>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494</v>
      </c>
      <c r="C10" s="19" t="s">
        <v>262</v>
      </c>
      <c r="D10" s="157">
        <v>98.001000000000005</v>
      </c>
      <c r="E10" s="157">
        <v>97.001000000000005</v>
      </c>
      <c r="F10" s="101">
        <v>195.00200000000001</v>
      </c>
      <c r="G10" s="20">
        <v>2</v>
      </c>
      <c r="H10" s="157">
        <v>195.00200000000001</v>
      </c>
      <c r="I10" s="39">
        <v>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0">
        <v>2</v>
      </c>
      <c r="B11" s="26" t="s">
        <v>495</v>
      </c>
      <c r="C11" s="26" t="s">
        <v>481</v>
      </c>
      <c r="D11" s="158">
        <v>95</v>
      </c>
      <c r="E11" s="158">
        <v>93.001999999999995</v>
      </c>
      <c r="F11" s="103">
        <v>188.00200000000001</v>
      </c>
      <c r="G11" s="27">
        <v>1</v>
      </c>
      <c r="H11" s="158">
        <v>188.00200000000001</v>
      </c>
      <c r="I11" s="43">
        <v>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505</v>
      </c>
      <c r="D13" s="9"/>
      <c r="E13" s="9" t="s">
        <v>562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92" t="s">
        <v>11</v>
      </c>
      <c r="D14" s="58"/>
      <c r="E14" s="94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1</v>
      </c>
      <c r="B15" s="15" t="s">
        <v>419</v>
      </c>
      <c r="C15" s="15" t="s">
        <v>420</v>
      </c>
      <c r="D15" s="100">
        <v>98.001999999999995</v>
      </c>
      <c r="E15" s="100">
        <v>99.001999999999995</v>
      </c>
      <c r="F15" s="100">
        <v>197.00399999999999</v>
      </c>
      <c r="G15" s="16">
        <v>7</v>
      </c>
      <c r="H15" s="100">
        <v>197.00399999999999</v>
      </c>
      <c r="I15" s="33">
        <v>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8">
        <v>5</v>
      </c>
      <c r="B16" s="19" t="s">
        <v>507</v>
      </c>
      <c r="C16" s="19" t="s">
        <v>62</v>
      </c>
      <c r="D16" s="157">
        <v>98.001999999999995</v>
      </c>
      <c r="E16" s="157">
        <v>98.001999999999995</v>
      </c>
      <c r="F16" s="101">
        <v>196.00399999999999</v>
      </c>
      <c r="G16" s="20">
        <v>6</v>
      </c>
      <c r="H16" s="157">
        <v>196.00399999999999</v>
      </c>
      <c r="I16" s="39">
        <v>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3</v>
      </c>
      <c r="B17" s="19" t="s">
        <v>509</v>
      </c>
      <c r="C17" s="19" t="s">
        <v>481</v>
      </c>
      <c r="D17" s="157">
        <v>96</v>
      </c>
      <c r="E17" s="157">
        <v>98.001999999999995</v>
      </c>
      <c r="F17" s="101">
        <v>194.00200000000001</v>
      </c>
      <c r="G17" s="20">
        <v>5</v>
      </c>
      <c r="H17" s="157">
        <v>194.00200000000001</v>
      </c>
      <c r="I17" s="39">
        <v>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7</v>
      </c>
      <c r="B18" s="19" t="s">
        <v>513</v>
      </c>
      <c r="C18" s="19" t="s">
        <v>514</v>
      </c>
      <c r="D18" s="157">
        <v>100.002</v>
      </c>
      <c r="E18" s="157">
        <v>93</v>
      </c>
      <c r="F18" s="101">
        <v>193.00200000000001</v>
      </c>
      <c r="G18" s="20">
        <v>4</v>
      </c>
      <c r="H18" s="157">
        <v>193.00200000000001</v>
      </c>
      <c r="I18" s="39">
        <v>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7">
        <v>2</v>
      </c>
      <c r="B19" s="19" t="s">
        <v>518</v>
      </c>
      <c r="C19" s="19" t="s">
        <v>262</v>
      </c>
      <c r="D19" s="157">
        <v>96</v>
      </c>
      <c r="E19" s="157">
        <v>96.001000000000005</v>
      </c>
      <c r="F19" s="101">
        <v>192.001</v>
      </c>
      <c r="G19" s="20">
        <v>3</v>
      </c>
      <c r="H19" s="157">
        <v>192.001</v>
      </c>
      <c r="I19" s="39">
        <v>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7">
        <v>4</v>
      </c>
      <c r="B20" s="19" t="s">
        <v>410</v>
      </c>
      <c r="C20" s="19" t="s">
        <v>117</v>
      </c>
      <c r="D20" s="157">
        <v>93</v>
      </c>
      <c r="E20" s="157">
        <v>96</v>
      </c>
      <c r="F20" s="101">
        <v>189</v>
      </c>
      <c r="G20" s="20">
        <v>2</v>
      </c>
      <c r="H20" s="157">
        <v>189</v>
      </c>
      <c r="I20" s="39">
        <v>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0">
        <v>6</v>
      </c>
      <c r="B21" s="26" t="s">
        <v>519</v>
      </c>
      <c r="C21" s="26" t="s">
        <v>62</v>
      </c>
      <c r="D21" s="158">
        <v>91.001000000000005</v>
      </c>
      <c r="E21" s="158">
        <v>94</v>
      </c>
      <c r="F21" s="103">
        <v>185.001</v>
      </c>
      <c r="G21" s="27">
        <v>1</v>
      </c>
      <c r="H21" s="158">
        <v>185.001</v>
      </c>
      <c r="I21" s="43">
        <v>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8" t="s">
        <v>46</v>
      </c>
      <c r="C23" s="9" t="s">
        <v>563</v>
      </c>
      <c r="D23" s="9"/>
      <c r="E23" s="9" t="s">
        <v>564</v>
      </c>
      <c r="F23" s="8"/>
      <c r="G23" s="8"/>
      <c r="H23" s="8"/>
      <c r="I23" s="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">
        <v>2</v>
      </c>
      <c r="B24" s="11" t="s">
        <v>10</v>
      </c>
      <c r="C24" s="92" t="s">
        <v>11</v>
      </c>
      <c r="D24" s="58"/>
      <c r="E24" s="94"/>
      <c r="F24" s="12" t="s">
        <v>12</v>
      </c>
      <c r="G24" s="12" t="s">
        <v>13</v>
      </c>
      <c r="H24" s="12" t="s">
        <v>14</v>
      </c>
      <c r="I24" s="13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51">
        <v>6</v>
      </c>
      <c r="B25" s="15" t="s">
        <v>543</v>
      </c>
      <c r="C25" s="15" t="s">
        <v>262</v>
      </c>
      <c r="D25" s="159">
        <v>95.001000000000005</v>
      </c>
      <c r="E25" s="159">
        <v>98.004000000000005</v>
      </c>
      <c r="F25" s="100">
        <v>193.005</v>
      </c>
      <c r="G25" s="16">
        <v>7</v>
      </c>
      <c r="H25" s="159">
        <v>193.005</v>
      </c>
      <c r="I25" s="36">
        <v>7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37">
        <v>2</v>
      </c>
      <c r="B26" s="19" t="s">
        <v>525</v>
      </c>
      <c r="C26" s="19" t="s">
        <v>514</v>
      </c>
      <c r="D26" s="157">
        <v>96</v>
      </c>
      <c r="E26" s="157">
        <v>96.001000000000005</v>
      </c>
      <c r="F26" s="101">
        <v>192.001</v>
      </c>
      <c r="G26" s="20">
        <v>6</v>
      </c>
      <c r="H26" s="157">
        <v>192.001</v>
      </c>
      <c r="I26" s="39">
        <v>6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18">
        <v>3</v>
      </c>
      <c r="B27" s="19" t="s">
        <v>545</v>
      </c>
      <c r="C27" s="19" t="s">
        <v>514</v>
      </c>
      <c r="D27" s="157">
        <v>96.001999999999995</v>
      </c>
      <c r="E27" s="157">
        <v>93</v>
      </c>
      <c r="F27" s="101">
        <v>189.00200000000001</v>
      </c>
      <c r="G27" s="20">
        <v>5</v>
      </c>
      <c r="H27" s="157">
        <v>189.00200000000001</v>
      </c>
      <c r="I27" s="39">
        <v>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7">
        <v>4</v>
      </c>
      <c r="B28" s="19" t="s">
        <v>553</v>
      </c>
      <c r="C28" s="19" t="s">
        <v>62</v>
      </c>
      <c r="D28" s="157">
        <v>94</v>
      </c>
      <c r="E28" s="157">
        <v>94.001000000000005</v>
      </c>
      <c r="F28" s="101">
        <v>188.001</v>
      </c>
      <c r="G28" s="20">
        <v>4</v>
      </c>
      <c r="H28" s="157">
        <v>188.001</v>
      </c>
      <c r="I28" s="39">
        <v>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5</v>
      </c>
      <c r="B29" s="31" t="s">
        <v>425</v>
      </c>
      <c r="C29" s="19" t="s">
        <v>413</v>
      </c>
      <c r="D29" s="157">
        <v>90</v>
      </c>
      <c r="E29" s="157">
        <v>93</v>
      </c>
      <c r="F29" s="101">
        <v>183</v>
      </c>
      <c r="G29" s="20">
        <v>3</v>
      </c>
      <c r="H29" s="157">
        <v>183</v>
      </c>
      <c r="I29" s="39">
        <v>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538</v>
      </c>
      <c r="C30" s="19" t="s">
        <v>420</v>
      </c>
      <c r="D30" s="101" t="s">
        <v>109</v>
      </c>
      <c r="E30" s="101" t="s">
        <v>461</v>
      </c>
      <c r="F30" s="101">
        <v>0</v>
      </c>
      <c r="G30" s="20">
        <v>0</v>
      </c>
      <c r="H30" s="101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5">
        <v>7</v>
      </c>
      <c r="B31" s="26" t="s">
        <v>435</v>
      </c>
      <c r="C31" s="26" t="s">
        <v>413</v>
      </c>
      <c r="D31" s="158" t="s">
        <v>109</v>
      </c>
      <c r="E31" s="158" t="s">
        <v>461</v>
      </c>
      <c r="F31" s="103">
        <v>0</v>
      </c>
      <c r="G31" s="27">
        <v>0</v>
      </c>
      <c r="H31" s="158">
        <v>0</v>
      </c>
      <c r="I31" s="43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7" customFormat="1" ht="15.75" customHeight="1" x14ac:dyDescent="0.25">
      <c r="B33" t="s">
        <v>456</v>
      </c>
    </row>
    <row r="34" spans="2:7" customFormat="1" ht="15.75" customHeight="1" x14ac:dyDescent="0.25"/>
    <row r="35" spans="2:7" customFormat="1" ht="15.75" customHeight="1" x14ac:dyDescent="0.3">
      <c r="B35" s="4" t="s">
        <v>272</v>
      </c>
      <c r="C35" s="4"/>
      <c r="D35" s="4"/>
      <c r="E35" s="34" t="s">
        <v>167</v>
      </c>
      <c r="F35" s="4"/>
      <c r="G35" s="4"/>
    </row>
    <row r="36" spans="2:7" customFormat="1" ht="15.75" customHeight="1" x14ac:dyDescent="0.3">
      <c r="B36" s="4" t="s">
        <v>168</v>
      </c>
      <c r="C36" s="4"/>
      <c r="D36" s="4"/>
      <c r="E36" s="4"/>
      <c r="F36" s="4"/>
      <c r="G36" s="4"/>
    </row>
    <row r="37" spans="2:7" customFormat="1" ht="15.75" customHeight="1" x14ac:dyDescent="0.25"/>
    <row r="38" spans="2:7" customFormat="1" ht="15.75" customHeight="1" x14ac:dyDescent="0.25"/>
    <row r="39" spans="2:7" customFormat="1" ht="15.75" customHeight="1" x14ac:dyDescent="0.25"/>
    <row r="40" spans="2:7" customFormat="1" ht="15.75" customHeight="1" x14ac:dyDescent="0.25"/>
    <row r="41" spans="2:7" customFormat="1" ht="15.75" customHeight="1" x14ac:dyDescent="0.25"/>
    <row r="42" spans="2:7" customFormat="1" ht="15.75" customHeight="1" x14ac:dyDescent="0.25"/>
    <row r="43" spans="2:7" customFormat="1" ht="15.75" customHeight="1" x14ac:dyDescent="0.25"/>
    <row r="44" spans="2:7" customFormat="1" ht="15.75" customHeight="1" x14ac:dyDescent="0.25"/>
    <row r="45" spans="2:7" customFormat="1" ht="15.75" customHeight="1" x14ac:dyDescent="0.25"/>
    <row r="46" spans="2:7" customFormat="1" ht="15.75" customHeight="1" x14ac:dyDescent="0.25"/>
    <row r="47" spans="2:7" customFormat="1" ht="15.75" customHeight="1" x14ac:dyDescent="0.25"/>
    <row r="48" spans="2:7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6F7A0EDC-F38F-4522-A9B2-926845136A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1D31-219F-4513-ADD2-D046860D1F3C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162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565</v>
      </c>
      <c r="B1" s="2"/>
      <c r="C1" s="2"/>
      <c r="D1" s="161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5" t="s">
        <v>400</v>
      </c>
      <c r="J2" s="163">
        <v>2</v>
      </c>
    </row>
    <row r="3" spans="1:25" ht="15.75" customHeight="1" x14ac:dyDescent="0.3">
      <c r="A3" s="8" t="s">
        <v>4</v>
      </c>
      <c r="B3" s="8"/>
      <c r="C3" s="8"/>
      <c r="D3" s="164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7" t="s">
        <v>463</v>
      </c>
      <c r="B4" s="58"/>
      <c r="C4" s="59">
        <v>585</v>
      </c>
      <c r="D4" s="165"/>
      <c r="E4" s="60" t="s">
        <v>15</v>
      </c>
      <c r="F4" s="61">
        <f>SUM(F5:F7)</f>
        <v>583.00900000000001</v>
      </c>
      <c r="G4" s="62" t="s">
        <v>284</v>
      </c>
      <c r="H4" s="67" t="s">
        <v>566</v>
      </c>
      <c r="I4" s="67"/>
      <c r="J4" s="166">
        <v>570</v>
      </c>
      <c r="K4" s="67"/>
      <c r="L4" s="67"/>
      <c r="M4" s="4">
        <v>570</v>
      </c>
      <c r="N4"/>
    </row>
    <row r="5" spans="1:25" ht="15.75" customHeight="1" x14ac:dyDescent="0.3">
      <c r="A5" s="133" t="s">
        <v>409</v>
      </c>
      <c r="B5" s="134"/>
      <c r="C5" s="135"/>
      <c r="D5" s="167">
        <v>94.003</v>
      </c>
      <c r="E5" s="136">
        <v>99.001000000000005</v>
      </c>
      <c r="F5" s="137">
        <f>SUM(D5:E5)</f>
        <v>193.00400000000002</v>
      </c>
      <c r="G5"/>
      <c r="H5" s="67"/>
      <c r="I5" s="67"/>
      <c r="J5" s="67"/>
      <c r="K5" s="67"/>
      <c r="L5" s="67"/>
      <c r="M5" s="67"/>
      <c r="N5"/>
    </row>
    <row r="6" spans="1:25" ht="15.75" customHeight="1" x14ac:dyDescent="0.3">
      <c r="A6" s="138" t="s">
        <v>508</v>
      </c>
      <c r="B6" s="139"/>
      <c r="C6" s="140"/>
      <c r="D6" s="168">
        <v>99.001999999999995</v>
      </c>
      <c r="E6" s="141">
        <v>97.001000000000005</v>
      </c>
      <c r="F6" s="142">
        <f>SUM(D6:E6)</f>
        <v>196.00299999999999</v>
      </c>
      <c r="G6"/>
      <c r="H6" s="67"/>
      <c r="I6" s="67"/>
      <c r="J6" s="67"/>
      <c r="K6" s="67"/>
      <c r="L6" s="67"/>
      <c r="M6" s="67"/>
      <c r="N6"/>
    </row>
    <row r="7" spans="1:25" ht="15.75" customHeight="1" x14ac:dyDescent="0.3">
      <c r="A7" s="143" t="s">
        <v>403</v>
      </c>
      <c r="B7" s="144"/>
      <c r="C7" s="145"/>
      <c r="D7" s="169">
        <v>97.001000000000005</v>
      </c>
      <c r="E7" s="146">
        <v>97.001000000000005</v>
      </c>
      <c r="F7" s="147">
        <f>SUM(D7:E7)</f>
        <v>194.00200000000001</v>
      </c>
      <c r="G7"/>
      <c r="H7" s="67"/>
      <c r="I7" s="67"/>
      <c r="J7" s="67"/>
      <c r="K7" s="67"/>
      <c r="L7" s="67"/>
      <c r="M7" s="67"/>
      <c r="N7"/>
    </row>
    <row r="8" spans="1:25" ht="15.75" customHeight="1" x14ac:dyDescent="0.3">
      <c r="A8" s="44"/>
      <c r="B8"/>
      <c r="C8"/>
      <c r="D8" s="170"/>
      <c r="E8"/>
      <c r="F8"/>
      <c r="G8"/>
      <c r="H8"/>
      <c r="I8"/>
      <c r="J8"/>
      <c r="K8"/>
      <c r="L8"/>
      <c r="M8"/>
      <c r="N8"/>
      <c r="O8" s="67"/>
    </row>
    <row r="9" spans="1:25" ht="15.75" customHeight="1" x14ac:dyDescent="0.3">
      <c r="A9" s="57" t="s">
        <v>567</v>
      </c>
      <c r="B9" s="58"/>
      <c r="C9" s="59">
        <v>586</v>
      </c>
      <c r="D9" s="171">
        <v>586</v>
      </c>
      <c r="E9" s="60" t="s">
        <v>15</v>
      </c>
      <c r="F9" s="61">
        <f>SUM(F10:F12)</f>
        <v>586.00600000000009</v>
      </c>
      <c r="G9" s="62" t="s">
        <v>284</v>
      </c>
      <c r="H9" s="57" t="s">
        <v>568</v>
      </c>
      <c r="I9" s="58"/>
      <c r="J9" s="59">
        <v>577</v>
      </c>
      <c r="K9" s="58"/>
      <c r="L9" s="60" t="s">
        <v>15</v>
      </c>
      <c r="M9" s="61">
        <f>SUM(M10:M12)</f>
        <v>183</v>
      </c>
      <c r="N9"/>
    </row>
    <row r="10" spans="1:25" ht="15.75" customHeight="1" x14ac:dyDescent="0.3">
      <c r="A10" s="133" t="s">
        <v>498</v>
      </c>
      <c r="B10" s="134"/>
      <c r="C10" s="135"/>
      <c r="D10" s="172">
        <v>98.001000000000005</v>
      </c>
      <c r="E10" s="136">
        <v>98.001000000000005</v>
      </c>
      <c r="F10" s="137">
        <f>SUM(D10:E10)</f>
        <v>196.00200000000001</v>
      </c>
      <c r="G10"/>
      <c r="H10" s="133" t="s">
        <v>412</v>
      </c>
      <c r="I10" s="134"/>
      <c r="J10" s="135"/>
      <c r="K10" s="136" t="s">
        <v>109</v>
      </c>
      <c r="L10" s="136"/>
      <c r="M10" s="137">
        <f>SUM(K10:L10)</f>
        <v>0</v>
      </c>
      <c r="N10"/>
    </row>
    <row r="11" spans="1:25" ht="15.75" customHeight="1" x14ac:dyDescent="0.3">
      <c r="A11" s="138" t="s">
        <v>417</v>
      </c>
      <c r="B11" s="139"/>
      <c r="C11" s="140"/>
      <c r="D11" s="173">
        <v>98.001000000000005</v>
      </c>
      <c r="E11" s="141">
        <v>98.001000000000005</v>
      </c>
      <c r="F11" s="142">
        <f>SUM(D11:E11)</f>
        <v>196.00200000000001</v>
      </c>
      <c r="G11"/>
      <c r="H11" s="148" t="s">
        <v>425</v>
      </c>
      <c r="I11" s="139"/>
      <c r="J11" s="140"/>
      <c r="K11" s="174">
        <v>90</v>
      </c>
      <c r="L11" s="174">
        <v>93</v>
      </c>
      <c r="M11" s="142">
        <f>SUM(K11:L11)</f>
        <v>183</v>
      </c>
      <c r="N11"/>
    </row>
    <row r="12" spans="1:25" ht="15.75" customHeight="1" x14ac:dyDescent="0.3">
      <c r="A12" s="143" t="s">
        <v>449</v>
      </c>
      <c r="B12" s="144"/>
      <c r="C12" s="145"/>
      <c r="D12" s="175">
        <v>96.001000000000005</v>
      </c>
      <c r="E12" s="146">
        <v>98.001000000000005</v>
      </c>
      <c r="F12" s="147">
        <f>SUM(D12:E12)</f>
        <v>194.00200000000001</v>
      </c>
      <c r="G12"/>
      <c r="H12" s="143" t="s">
        <v>435</v>
      </c>
      <c r="I12" s="144"/>
      <c r="J12" s="145"/>
      <c r="K12" s="146" t="s">
        <v>109</v>
      </c>
      <c r="L12" s="146"/>
      <c r="M12" s="147">
        <f>SUM(K12:L12)</f>
        <v>0</v>
      </c>
      <c r="N12"/>
    </row>
    <row r="13" spans="1:25" ht="15.75" customHeight="1" x14ac:dyDescent="0.3">
      <c r="A13" s="44"/>
      <c r="B13"/>
      <c r="C13"/>
      <c r="D13" s="170"/>
      <c r="E13" s="176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7" t="s">
        <v>569</v>
      </c>
      <c r="B14" s="58"/>
      <c r="C14" s="59">
        <v>563</v>
      </c>
      <c r="D14" s="171">
        <v>563</v>
      </c>
      <c r="E14" s="60" t="s">
        <v>15</v>
      </c>
      <c r="F14" s="61">
        <f>SUM(F15:F17)</f>
        <v>559.005</v>
      </c>
      <c r="G14" s="62" t="s">
        <v>284</v>
      </c>
      <c r="H14" s="57" t="s">
        <v>570</v>
      </c>
      <c r="I14" s="58"/>
      <c r="J14" s="59">
        <v>563</v>
      </c>
      <c r="K14" s="58"/>
      <c r="L14" s="60" t="s">
        <v>15</v>
      </c>
      <c r="M14" s="61">
        <f>SUM(M15:M17)</f>
        <v>569.00599999999997</v>
      </c>
      <c r="N14"/>
    </row>
    <row r="15" spans="1:25" ht="15.75" customHeight="1" x14ac:dyDescent="0.3">
      <c r="A15" s="133" t="s">
        <v>552</v>
      </c>
      <c r="B15" s="134"/>
      <c r="C15" s="135"/>
      <c r="D15" s="167">
        <v>95</v>
      </c>
      <c r="E15" s="136">
        <v>94.001000000000005</v>
      </c>
      <c r="F15" s="137">
        <f>SUM(D15:E15)</f>
        <v>189.001</v>
      </c>
      <c r="G15"/>
      <c r="H15" s="133" t="s">
        <v>553</v>
      </c>
      <c r="I15" s="134"/>
      <c r="J15" s="135"/>
      <c r="K15" s="136">
        <v>94.001000000000005</v>
      </c>
      <c r="L15" s="136">
        <v>94</v>
      </c>
      <c r="M15" s="137">
        <f>SUM(K15:L15)</f>
        <v>188.001</v>
      </c>
      <c r="N15"/>
    </row>
    <row r="16" spans="1:25" ht="15.75" customHeight="1" x14ac:dyDescent="0.3">
      <c r="A16" s="138" t="s">
        <v>482</v>
      </c>
      <c r="B16" s="139"/>
      <c r="C16" s="140"/>
      <c r="D16" s="168">
        <v>98.001000000000005</v>
      </c>
      <c r="E16" s="141">
        <v>98.003</v>
      </c>
      <c r="F16" s="142">
        <f>SUM(D16:E16)</f>
        <v>196.00400000000002</v>
      </c>
      <c r="G16"/>
      <c r="H16" s="138" t="s">
        <v>507</v>
      </c>
      <c r="I16" s="139"/>
      <c r="J16" s="140"/>
      <c r="K16" s="141">
        <v>98.001999999999995</v>
      </c>
      <c r="L16" s="141">
        <v>98.001999999999995</v>
      </c>
      <c r="M16" s="142">
        <f>SUM(K16:L16)</f>
        <v>196.00399999999999</v>
      </c>
      <c r="N16"/>
    </row>
    <row r="17" spans="1:16" ht="15.75" customHeight="1" x14ac:dyDescent="0.3">
      <c r="A17" s="143" t="s">
        <v>527</v>
      </c>
      <c r="B17" s="144"/>
      <c r="C17" s="145"/>
      <c r="D17" s="169">
        <v>87</v>
      </c>
      <c r="E17" s="146">
        <v>87</v>
      </c>
      <c r="F17" s="147">
        <f>SUM(D17:E17)</f>
        <v>174</v>
      </c>
      <c r="G17"/>
      <c r="H17" s="143" t="s">
        <v>519</v>
      </c>
      <c r="I17" s="144"/>
      <c r="J17" s="145"/>
      <c r="K17" s="146">
        <v>94</v>
      </c>
      <c r="L17" s="146">
        <v>91.001000000000005</v>
      </c>
      <c r="M17" s="147">
        <f>SUM(K17:L17)</f>
        <v>185.001</v>
      </c>
      <c r="N17"/>
    </row>
    <row r="18" spans="1:16" ht="15.75" customHeight="1" x14ac:dyDescent="0.3">
      <c r="A18"/>
      <c r="B18"/>
      <c r="C18"/>
      <c r="D18" s="177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70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">
      <c r="B20" s="9" t="s">
        <v>571</v>
      </c>
      <c r="E20" s="4"/>
      <c r="H20" s="71" t="s">
        <v>567</v>
      </c>
      <c r="I20" s="21">
        <v>1</v>
      </c>
      <c r="J20" s="21">
        <v>1</v>
      </c>
      <c r="K20" s="21"/>
      <c r="L20" s="21"/>
      <c r="M20" s="178">
        <v>586.00600000000009</v>
      </c>
      <c r="N20" s="64">
        <v>2</v>
      </c>
    </row>
    <row r="21" spans="1:16" ht="15.75" customHeight="1" x14ac:dyDescent="0.3">
      <c r="B21" s="72" t="s">
        <v>572</v>
      </c>
      <c r="E21" s="4"/>
      <c r="H21" s="154" t="s">
        <v>463</v>
      </c>
      <c r="I21" s="23">
        <v>1</v>
      </c>
      <c r="J21" s="23">
        <v>1</v>
      </c>
      <c r="K21" s="23"/>
      <c r="L21" s="23"/>
      <c r="M21" s="179">
        <v>583.00900000000001</v>
      </c>
      <c r="N21" s="24">
        <v>2</v>
      </c>
    </row>
    <row r="22" spans="1:16" ht="15.75" customHeight="1" x14ac:dyDescent="0.3">
      <c r="B22" s="9" t="s">
        <v>297</v>
      </c>
      <c r="E22" s="4"/>
      <c r="H22" s="65" t="s">
        <v>570</v>
      </c>
      <c r="I22" s="20">
        <v>1</v>
      </c>
      <c r="J22" s="20">
        <v>1</v>
      </c>
      <c r="K22" s="20"/>
      <c r="L22" s="20"/>
      <c r="M22" s="153">
        <v>569.00599999999997</v>
      </c>
      <c r="N22" s="22">
        <v>2</v>
      </c>
    </row>
    <row r="23" spans="1:16" ht="15.75" customHeight="1" x14ac:dyDescent="0.3">
      <c r="H23" s="65" t="s">
        <v>566</v>
      </c>
      <c r="I23" s="20">
        <v>1</v>
      </c>
      <c r="J23" s="20"/>
      <c r="K23" s="20"/>
      <c r="L23" s="20">
        <v>1</v>
      </c>
      <c r="M23" s="153">
        <v>570</v>
      </c>
      <c r="N23" s="22">
        <v>0</v>
      </c>
    </row>
    <row r="24" spans="1:16" ht="15.75" customHeight="1" x14ac:dyDescent="0.3">
      <c r="H24" s="65" t="s">
        <v>569</v>
      </c>
      <c r="I24" s="20">
        <v>1</v>
      </c>
      <c r="J24" s="20"/>
      <c r="K24" s="20"/>
      <c r="L24" s="20">
        <v>1</v>
      </c>
      <c r="M24" s="153">
        <v>559.005</v>
      </c>
      <c r="N24" s="22">
        <v>0</v>
      </c>
    </row>
    <row r="25" spans="1:16" ht="15.75" customHeight="1" x14ac:dyDescent="0.3">
      <c r="H25" s="180" t="s">
        <v>568</v>
      </c>
      <c r="I25" s="27">
        <v>1</v>
      </c>
      <c r="J25" s="27"/>
      <c r="K25" s="27"/>
      <c r="L25" s="27">
        <v>1</v>
      </c>
      <c r="M25" s="155">
        <v>183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456</v>
      </c>
      <c r="P27" s="76"/>
    </row>
    <row r="28" spans="1:16" ht="15.75" customHeight="1" x14ac:dyDescent="0.3"/>
    <row r="29" spans="1:16" ht="15.75" customHeight="1" x14ac:dyDescent="0.3">
      <c r="A29" s="4" t="s">
        <v>457</v>
      </c>
      <c r="E29" s="90" t="s">
        <v>167</v>
      </c>
      <c r="G29" s="4"/>
      <c r="H29" s="67"/>
      <c r="I29" s="67"/>
      <c r="J29" s="67"/>
      <c r="K29" s="67"/>
      <c r="L29" s="67"/>
      <c r="M29" s="67"/>
      <c r="N29" s="67"/>
    </row>
    <row r="30" spans="1:16" ht="15.75" customHeight="1" x14ac:dyDescent="0.3">
      <c r="A30" s="4" t="s">
        <v>168</v>
      </c>
      <c r="E30" s="4"/>
      <c r="H30" s="67"/>
      <c r="I30" s="67"/>
      <c r="J30" s="67"/>
      <c r="K30" s="67"/>
      <c r="L30" s="67"/>
      <c r="M30" s="67"/>
      <c r="N30" s="67"/>
    </row>
    <row r="31" spans="1:16" ht="15.75" customHeight="1" x14ac:dyDescent="0.3">
      <c r="A31" s="67"/>
      <c r="B31" s="67"/>
      <c r="C31" s="67"/>
      <c r="E31" s="67"/>
      <c r="F31" s="67"/>
      <c r="G31" s="156"/>
      <c r="H31" s="67"/>
      <c r="I31" s="67"/>
      <c r="J31" s="67"/>
      <c r="K31" s="67"/>
      <c r="L31" s="67"/>
      <c r="M31" s="67"/>
      <c r="N31" s="67"/>
    </row>
    <row r="32" spans="1:16" ht="15.75" customHeight="1" x14ac:dyDescent="0.3">
      <c r="A32" s="67"/>
      <c r="B32" s="67"/>
      <c r="C32" s="67"/>
      <c r="E32" s="67"/>
      <c r="F32" s="67"/>
      <c r="G32" s="156"/>
      <c r="H32" s="67"/>
      <c r="I32" s="67"/>
      <c r="J32" s="67"/>
      <c r="K32" s="67"/>
      <c r="L32" s="67"/>
      <c r="M32" s="67"/>
      <c r="N32" s="67"/>
    </row>
    <row r="33" spans="1:14" ht="15.75" customHeight="1" x14ac:dyDescent="0.3">
      <c r="A33" s="67"/>
      <c r="B33" s="67"/>
      <c r="C33" s="67"/>
      <c r="E33" s="67"/>
      <c r="F33" s="67"/>
      <c r="G33" s="156"/>
      <c r="H33" s="67"/>
      <c r="I33" s="67"/>
      <c r="J33" s="67"/>
      <c r="K33" s="67"/>
      <c r="L33" s="67"/>
      <c r="M33" s="67"/>
      <c r="N33" s="67"/>
    </row>
    <row r="34" spans="1:14" ht="15.75" customHeight="1" x14ac:dyDescent="0.3">
      <c r="A34" s="67"/>
      <c r="B34" s="67"/>
      <c r="C34" s="67"/>
      <c r="E34" s="67"/>
      <c r="F34" s="67"/>
      <c r="G34" s="156"/>
      <c r="H34" s="67"/>
      <c r="I34" s="67"/>
      <c r="J34" s="67"/>
      <c r="K34" s="67"/>
      <c r="L34" s="67"/>
      <c r="M34" s="67"/>
      <c r="N34" s="67"/>
    </row>
    <row r="35" spans="1:14" ht="15.75" customHeight="1" x14ac:dyDescent="0.3">
      <c r="A35" s="67"/>
      <c r="B35" s="67"/>
      <c r="C35" s="67"/>
      <c r="E35" s="67"/>
      <c r="F35" s="67"/>
      <c r="G35" s="156"/>
      <c r="H35" s="67"/>
      <c r="I35" s="67"/>
      <c r="J35" s="67"/>
      <c r="K35" s="67"/>
      <c r="L35" s="67"/>
      <c r="M35" s="67"/>
      <c r="N35" s="67"/>
    </row>
    <row r="36" spans="1:14" ht="15.75" customHeight="1" x14ac:dyDescent="0.3">
      <c r="A36" s="67"/>
      <c r="B36" s="67"/>
      <c r="C36" s="67"/>
      <c r="E36" s="67"/>
      <c r="F36" s="67"/>
      <c r="G36" s="156"/>
      <c r="H36" s="67"/>
      <c r="I36" s="67"/>
      <c r="J36" s="67"/>
      <c r="K36" s="67"/>
      <c r="L36" s="67"/>
      <c r="M36" s="67"/>
      <c r="N36" s="67"/>
    </row>
    <row r="37" spans="1:14" ht="15.75" customHeight="1" x14ac:dyDescent="0.3">
      <c r="A37" s="67"/>
      <c r="B37" s="67"/>
      <c r="C37" s="67"/>
      <c r="E37" s="67"/>
      <c r="F37" s="67"/>
      <c r="G37" s="156"/>
      <c r="H37" s="67"/>
      <c r="I37" s="67"/>
      <c r="J37" s="67"/>
      <c r="K37" s="67"/>
      <c r="L37" s="67"/>
      <c r="M37" s="67"/>
      <c r="N37" s="67"/>
    </row>
    <row r="38" spans="1:14" ht="15.75" customHeight="1" x14ac:dyDescent="0.3">
      <c r="A38" s="67"/>
      <c r="B38" s="67"/>
      <c r="C38" s="67"/>
      <c r="E38" s="67"/>
      <c r="F38" s="67"/>
      <c r="G38" s="156"/>
      <c r="H38" s="67"/>
      <c r="I38" s="67"/>
      <c r="J38" s="67"/>
      <c r="K38" s="67"/>
      <c r="L38" s="67"/>
      <c r="M38" s="67"/>
      <c r="N38" s="67"/>
    </row>
    <row r="39" spans="1:14" ht="15.75" customHeight="1" x14ac:dyDescent="0.3">
      <c r="A39" s="67"/>
      <c r="B39" s="67"/>
      <c r="C39" s="67"/>
      <c r="E39" s="67"/>
      <c r="F39" s="67"/>
      <c r="G39" s="156"/>
      <c r="H39" s="67"/>
      <c r="I39" s="67"/>
      <c r="J39" s="67"/>
      <c r="K39" s="67"/>
      <c r="L39" s="67"/>
      <c r="M39" s="67"/>
      <c r="N39" s="67"/>
    </row>
    <row r="40" spans="1:14" ht="15.75" customHeight="1" x14ac:dyDescent="0.3">
      <c r="A40" s="67"/>
      <c r="B40" s="67"/>
      <c r="C40" s="67"/>
      <c r="E40" s="67"/>
      <c r="F40" s="67"/>
      <c r="G40" s="156"/>
      <c r="H40" s="67"/>
      <c r="I40" s="67"/>
      <c r="J40" s="67"/>
      <c r="K40" s="67"/>
      <c r="L40" s="67"/>
      <c r="M40" s="67"/>
      <c r="N40" s="67"/>
    </row>
    <row r="41" spans="1:14" ht="15.75" customHeight="1" x14ac:dyDescent="0.3">
      <c r="A41" s="67"/>
      <c r="B41" s="67"/>
      <c r="C41" s="67"/>
      <c r="E41" s="67"/>
      <c r="F41" s="67"/>
      <c r="G41" s="156"/>
      <c r="H41" s="67"/>
      <c r="I41" s="67"/>
      <c r="J41" s="67"/>
      <c r="K41" s="67"/>
      <c r="L41" s="67"/>
      <c r="M41" s="67"/>
      <c r="N41" s="67"/>
    </row>
    <row r="42" spans="1:14" ht="15.75" customHeight="1" x14ac:dyDescent="0.3">
      <c r="A42" s="67"/>
      <c r="B42" s="67"/>
      <c r="C42" s="67"/>
      <c r="E42" s="67"/>
      <c r="F42" s="67"/>
      <c r="G42" s="156"/>
      <c r="H42" s="67"/>
      <c r="I42" s="67"/>
      <c r="J42" s="67"/>
      <c r="K42" s="67"/>
      <c r="L42" s="67"/>
      <c r="M42" s="67"/>
      <c r="N42" s="67"/>
    </row>
    <row r="43" spans="1:14" ht="15.75" customHeight="1" x14ac:dyDescent="0.3">
      <c r="A43" s="67"/>
      <c r="B43" s="67"/>
      <c r="C43" s="67"/>
      <c r="E43" s="67"/>
      <c r="F43" s="67"/>
      <c r="G43" s="156"/>
      <c r="H43" s="67"/>
      <c r="I43" s="67"/>
      <c r="J43" s="67"/>
      <c r="K43" s="67"/>
      <c r="L43" s="67"/>
      <c r="M43" s="67"/>
      <c r="N43" s="67"/>
    </row>
    <row r="44" spans="1:14" ht="15.75" customHeight="1" x14ac:dyDescent="0.3">
      <c r="A44" s="67"/>
      <c r="B44" s="67"/>
      <c r="C44" s="67"/>
      <c r="E44" s="67"/>
      <c r="F44" s="67"/>
      <c r="G44" s="156"/>
      <c r="H44" s="67"/>
      <c r="I44" s="67"/>
      <c r="J44" s="67"/>
      <c r="K44" s="67"/>
      <c r="L44" s="67"/>
      <c r="M44" s="67"/>
      <c r="N44" s="67"/>
    </row>
    <row r="45" spans="1:14" ht="15.75" customHeight="1" x14ac:dyDescent="0.3">
      <c r="A45" s="67"/>
      <c r="B45" s="67"/>
      <c r="C45" s="67"/>
      <c r="E45" s="67"/>
      <c r="F45" s="67"/>
      <c r="G45" s="156"/>
      <c r="H45" s="67"/>
      <c r="I45" s="67"/>
      <c r="J45" s="67"/>
      <c r="K45" s="67"/>
      <c r="L45" s="67"/>
      <c r="M45" s="67"/>
      <c r="N45" s="67"/>
    </row>
    <row r="46" spans="1:14" ht="15.75" customHeight="1" x14ac:dyDescent="0.3">
      <c r="A46" s="67"/>
      <c r="B46" s="67"/>
      <c r="C46" s="67"/>
      <c r="E46" s="67"/>
      <c r="F46" s="67"/>
      <c r="G46" s="156"/>
      <c r="H46" s="67"/>
      <c r="I46" s="67"/>
      <c r="J46" s="67"/>
      <c r="K46" s="67"/>
      <c r="L46" s="67"/>
      <c r="M46" s="67"/>
      <c r="N46" s="67"/>
    </row>
    <row r="47" spans="1:14" ht="15.75" customHeight="1" x14ac:dyDescent="0.3">
      <c r="A47" s="67"/>
      <c r="B47" s="67"/>
      <c r="C47" s="67"/>
      <c r="E47" s="67"/>
      <c r="F47" s="67"/>
      <c r="G47" s="156"/>
      <c r="H47" s="67"/>
      <c r="I47" s="67"/>
      <c r="J47" s="67"/>
      <c r="K47" s="67"/>
      <c r="L47" s="67"/>
      <c r="M47" s="67"/>
      <c r="N47" s="67"/>
    </row>
    <row r="48" spans="1:14" ht="15.75" customHeight="1" x14ac:dyDescent="0.3">
      <c r="A48" s="67"/>
      <c r="B48" s="67"/>
      <c r="C48" s="67"/>
      <c r="E48" s="67"/>
      <c r="F48" s="67"/>
      <c r="G48" s="156"/>
      <c r="H48" s="67"/>
      <c r="I48" s="67"/>
      <c r="J48" s="67"/>
      <c r="K48" s="67"/>
      <c r="L48" s="67"/>
      <c r="M48" s="67"/>
      <c r="N48" s="67"/>
    </row>
    <row r="49" spans="1:14" ht="15.75" customHeight="1" x14ac:dyDescent="0.3">
      <c r="A49" s="67"/>
      <c r="B49" s="67"/>
      <c r="C49" s="67"/>
      <c r="E49" s="67"/>
      <c r="F49" s="67"/>
      <c r="G49" s="156"/>
      <c r="H49" s="67"/>
      <c r="I49" s="67"/>
      <c r="J49" s="67"/>
      <c r="K49" s="67"/>
      <c r="L49" s="67"/>
      <c r="M49" s="67"/>
      <c r="N49" s="67"/>
    </row>
    <row r="50" spans="1:14" ht="15.75" customHeight="1" x14ac:dyDescent="0.3">
      <c r="A50" s="67"/>
      <c r="B50" s="67"/>
      <c r="C50" s="67"/>
      <c r="E50" s="67"/>
      <c r="F50" s="67"/>
      <c r="G50" s="156"/>
      <c r="H50" s="67"/>
      <c r="I50" s="67"/>
      <c r="J50" s="67"/>
      <c r="K50" s="67"/>
      <c r="L50" s="67"/>
      <c r="M50" s="67"/>
      <c r="N50" s="67"/>
    </row>
    <row r="51" spans="1:14" ht="15.75" customHeight="1" x14ac:dyDescent="0.3">
      <c r="A51" s="67"/>
      <c r="B51" s="67"/>
      <c r="C51" s="67"/>
      <c r="E51" s="67"/>
      <c r="F51" s="67"/>
      <c r="G51" s="156"/>
      <c r="H51" s="67"/>
      <c r="I51" s="67"/>
      <c r="J51" s="67"/>
      <c r="K51" s="67"/>
      <c r="L51" s="67"/>
      <c r="M51" s="67"/>
      <c r="N51" s="67"/>
    </row>
    <row r="52" spans="1:14" ht="15.75" customHeight="1" x14ac:dyDescent="0.3">
      <c r="A52" s="67"/>
      <c r="B52" s="67"/>
      <c r="C52" s="67"/>
      <c r="E52" s="67"/>
      <c r="F52" s="67"/>
      <c r="G52" s="156"/>
      <c r="H52" s="67"/>
      <c r="I52" s="67"/>
      <c r="J52" s="67"/>
      <c r="K52" s="67"/>
      <c r="L52" s="67"/>
      <c r="M52" s="67"/>
      <c r="N52" s="67"/>
    </row>
    <row r="53" spans="1:14" ht="15.75" customHeight="1" x14ac:dyDescent="0.3">
      <c r="A53" s="67"/>
      <c r="B53" s="67"/>
      <c r="C53" s="67"/>
      <c r="E53" s="67"/>
      <c r="F53" s="67"/>
      <c r="G53" s="156"/>
      <c r="H53" s="67"/>
      <c r="I53" s="67"/>
      <c r="J53" s="67"/>
      <c r="K53" s="67"/>
      <c r="L53" s="67"/>
      <c r="M53" s="67"/>
      <c r="N53" s="67"/>
    </row>
    <row r="54" spans="1:14" ht="15.75" customHeight="1" x14ac:dyDescent="0.3">
      <c r="A54" s="67"/>
      <c r="B54" s="67"/>
      <c r="C54" s="67"/>
      <c r="E54" s="67"/>
      <c r="F54" s="67"/>
      <c r="G54" s="156"/>
      <c r="H54" s="67"/>
      <c r="I54" s="67"/>
      <c r="J54" s="67"/>
      <c r="K54" s="67"/>
      <c r="L54" s="67"/>
      <c r="M54" s="67"/>
      <c r="N54" s="67"/>
    </row>
    <row r="55" spans="1:14" ht="15.75" customHeight="1" x14ac:dyDescent="0.3">
      <c r="A55" s="67"/>
      <c r="B55" s="67"/>
      <c r="C55" s="67"/>
      <c r="E55" s="67"/>
      <c r="F55" s="67"/>
      <c r="G55" s="156"/>
      <c r="H55" s="67"/>
      <c r="I55" s="67"/>
      <c r="J55" s="67"/>
      <c r="K55" s="67"/>
      <c r="L55" s="67"/>
      <c r="M55" s="67"/>
      <c r="N55" s="67"/>
    </row>
    <row r="56" spans="1:14" ht="15.75" customHeight="1" x14ac:dyDescent="0.3">
      <c r="A56" s="67"/>
      <c r="B56" s="67"/>
      <c r="C56" s="67"/>
      <c r="E56" s="67"/>
      <c r="F56" s="67"/>
      <c r="G56" s="156"/>
      <c r="H56" s="67"/>
      <c r="I56" s="67"/>
      <c r="J56" s="67"/>
      <c r="K56" s="67"/>
      <c r="L56" s="67"/>
      <c r="M56" s="67"/>
      <c r="N56" s="67"/>
    </row>
    <row r="57" spans="1:14" ht="15.75" customHeight="1" x14ac:dyDescent="0.3">
      <c r="A57" s="67"/>
      <c r="B57" s="67"/>
      <c r="C57" s="67"/>
      <c r="E57" s="67"/>
      <c r="F57" s="67"/>
      <c r="G57" s="156"/>
      <c r="H57" s="67"/>
      <c r="I57" s="67"/>
      <c r="J57" s="67"/>
      <c r="K57" s="67"/>
      <c r="L57" s="67"/>
      <c r="M57" s="67"/>
      <c r="N57" s="67"/>
    </row>
    <row r="58" spans="1:14" ht="15.75" customHeight="1" x14ac:dyDescent="0.3">
      <c r="A58" s="67"/>
      <c r="B58" s="67"/>
      <c r="C58" s="67"/>
      <c r="E58" s="67"/>
      <c r="F58" s="67"/>
      <c r="G58" s="156"/>
      <c r="H58" s="67"/>
      <c r="I58" s="67"/>
      <c r="J58" s="67"/>
      <c r="K58" s="67"/>
      <c r="L58" s="67"/>
      <c r="M58" s="67"/>
      <c r="N58" s="67"/>
    </row>
    <row r="59" spans="1:14" ht="15.75" customHeight="1" x14ac:dyDescent="0.3">
      <c r="A59" s="67"/>
      <c r="B59" s="67"/>
      <c r="C59" s="67"/>
      <c r="E59" s="67"/>
      <c r="F59" s="67"/>
      <c r="G59" s="156"/>
      <c r="H59" s="67"/>
      <c r="I59" s="67"/>
      <c r="J59" s="67"/>
      <c r="K59" s="67"/>
      <c r="L59" s="67"/>
      <c r="M59" s="67"/>
      <c r="N59" s="67"/>
    </row>
    <row r="60" spans="1:14" ht="15.75" customHeight="1" x14ac:dyDescent="0.3">
      <c r="A60" s="67"/>
      <c r="B60" s="67"/>
      <c r="C60" s="67"/>
      <c r="E60" s="67"/>
      <c r="F60" s="67"/>
      <c r="G60" s="156"/>
      <c r="H60" s="67"/>
      <c r="I60" s="67"/>
      <c r="J60" s="67"/>
      <c r="K60" s="67"/>
      <c r="L60" s="67"/>
      <c r="M60" s="67"/>
      <c r="N60" s="67"/>
    </row>
    <row r="61" spans="1:14" ht="15.75" customHeight="1" x14ac:dyDescent="0.3">
      <c r="A61" s="67"/>
      <c r="B61" s="67"/>
      <c r="C61" s="67"/>
      <c r="E61" s="67"/>
      <c r="F61" s="67"/>
      <c r="G61" s="156"/>
      <c r="H61" s="67"/>
      <c r="I61" s="67"/>
      <c r="J61" s="67"/>
      <c r="K61" s="67"/>
      <c r="L61" s="67"/>
      <c r="M61" s="67"/>
      <c r="N61" s="67"/>
    </row>
    <row r="62" spans="1:14" ht="15.75" customHeight="1" x14ac:dyDescent="0.3">
      <c r="A62" s="67"/>
      <c r="B62" s="67"/>
      <c r="C62" s="67"/>
      <c r="E62" s="67"/>
      <c r="F62" s="67"/>
      <c r="G62" s="156"/>
      <c r="H62" s="67"/>
      <c r="I62" s="67"/>
      <c r="J62" s="67"/>
      <c r="K62" s="67"/>
      <c r="L62" s="67"/>
      <c r="M62" s="67"/>
      <c r="N62" s="67"/>
    </row>
    <row r="63" spans="1:14" ht="15.75" customHeight="1" x14ac:dyDescent="0.3">
      <c r="A63" s="67"/>
      <c r="B63" s="67"/>
      <c r="C63" s="67"/>
      <c r="E63" s="67"/>
      <c r="F63" s="67"/>
      <c r="G63" s="156"/>
      <c r="H63" s="67"/>
      <c r="I63" s="67"/>
      <c r="J63" s="67"/>
      <c r="K63" s="67"/>
      <c r="L63" s="67"/>
      <c r="M63" s="67"/>
      <c r="N63" s="67"/>
    </row>
    <row r="64" spans="1:14" ht="15.75" customHeight="1" x14ac:dyDescent="0.3">
      <c r="A64" s="67"/>
      <c r="B64" s="67"/>
      <c r="C64" s="67"/>
      <c r="E64" s="67"/>
      <c r="F64" s="67"/>
      <c r="G64" s="156"/>
      <c r="H64" s="67"/>
      <c r="I64" s="67"/>
      <c r="J64" s="67"/>
      <c r="K64" s="67"/>
      <c r="L64" s="67"/>
      <c r="M64" s="67"/>
      <c r="N64" s="67"/>
    </row>
    <row r="65" spans="1:14" ht="15.75" customHeight="1" x14ac:dyDescent="0.3">
      <c r="A65" s="67"/>
      <c r="B65" s="67"/>
      <c r="C65" s="67"/>
      <c r="E65" s="67"/>
      <c r="F65" s="67"/>
      <c r="G65" s="156"/>
      <c r="H65" s="67"/>
      <c r="I65" s="67"/>
      <c r="J65" s="67"/>
      <c r="K65" s="67"/>
      <c r="L65" s="67"/>
      <c r="M65" s="67"/>
      <c r="N65" s="67"/>
    </row>
    <row r="66" spans="1:14" ht="15.75" customHeight="1" x14ac:dyDescent="0.3">
      <c r="A66" s="67"/>
      <c r="B66" s="67"/>
      <c r="C66" s="67"/>
      <c r="E66" s="67"/>
      <c r="F66" s="67"/>
      <c r="G66" s="156"/>
      <c r="H66" s="67"/>
      <c r="I66" s="67"/>
      <c r="J66" s="67"/>
      <c r="K66" s="67"/>
      <c r="L66" s="67"/>
      <c r="M66" s="67"/>
      <c r="N66" s="67"/>
    </row>
    <row r="67" spans="1:14" ht="15.75" customHeight="1" x14ac:dyDescent="0.3">
      <c r="A67" s="67"/>
      <c r="B67" s="67"/>
      <c r="C67" s="67"/>
      <c r="E67" s="67"/>
      <c r="F67" s="67"/>
      <c r="G67" s="156"/>
      <c r="H67" s="67"/>
      <c r="I67" s="67"/>
      <c r="J67" s="67"/>
      <c r="K67" s="67"/>
      <c r="L67" s="67"/>
      <c r="M67" s="67"/>
      <c r="N67" s="67"/>
    </row>
    <row r="68" spans="1:14" ht="15.75" customHeight="1" x14ac:dyDescent="0.3">
      <c r="A68" s="67"/>
      <c r="B68" s="67"/>
      <c r="C68" s="67"/>
      <c r="E68" s="67"/>
      <c r="F68" s="67"/>
      <c r="G68" s="156"/>
      <c r="H68" s="67"/>
      <c r="I68" s="67"/>
      <c r="J68" s="67"/>
      <c r="K68" s="67"/>
      <c r="L68" s="67"/>
      <c r="M68" s="67"/>
      <c r="N68" s="67"/>
    </row>
    <row r="69" spans="1:14" ht="15.75" customHeight="1" x14ac:dyDescent="0.3">
      <c r="A69" s="67"/>
      <c r="B69" s="67"/>
      <c r="C69" s="67"/>
      <c r="E69" s="67"/>
      <c r="F69" s="67"/>
      <c r="G69" s="156"/>
      <c r="H69" s="67"/>
      <c r="I69" s="67"/>
      <c r="J69" s="67"/>
      <c r="K69" s="67"/>
      <c r="L69" s="67"/>
      <c r="M69" s="67"/>
      <c r="N69" s="67"/>
    </row>
    <row r="70" spans="1:14" ht="15.75" customHeight="1" x14ac:dyDescent="0.3">
      <c r="A70" s="67"/>
      <c r="B70" s="67"/>
      <c r="C70" s="67"/>
      <c r="E70" s="67"/>
      <c r="F70" s="67"/>
      <c r="G70" s="156"/>
      <c r="H70" s="67"/>
      <c r="I70" s="67"/>
      <c r="J70" s="67"/>
      <c r="K70" s="67"/>
      <c r="L70" s="67"/>
      <c r="M70" s="67"/>
      <c r="N70" s="67"/>
    </row>
    <row r="71" spans="1:14" ht="15.75" customHeight="1" x14ac:dyDescent="0.3">
      <c r="A71" s="67"/>
      <c r="B71" s="67"/>
      <c r="C71" s="67"/>
      <c r="E71" s="67"/>
      <c r="F71" s="67"/>
      <c r="G71" s="156"/>
      <c r="H71" s="67"/>
      <c r="I71" s="67"/>
      <c r="J71" s="67"/>
      <c r="K71" s="67"/>
      <c r="L71" s="67"/>
      <c r="M71" s="67"/>
      <c r="N71" s="67"/>
    </row>
    <row r="72" spans="1:14" ht="15.75" customHeight="1" x14ac:dyDescent="0.3">
      <c r="A72" s="67"/>
      <c r="B72" s="67"/>
      <c r="C72" s="67"/>
      <c r="E72" s="67"/>
      <c r="F72" s="67"/>
      <c r="G72" s="156"/>
      <c r="H72" s="67"/>
      <c r="I72" s="67"/>
      <c r="J72" s="67"/>
      <c r="K72" s="67"/>
      <c r="L72" s="67"/>
      <c r="M72" s="67"/>
      <c r="N72" s="67"/>
    </row>
    <row r="73" spans="1:14" ht="15.75" customHeight="1" x14ac:dyDescent="0.3">
      <c r="A73" s="67"/>
      <c r="B73" s="67"/>
      <c r="C73" s="67"/>
      <c r="E73" s="67"/>
      <c r="F73" s="67"/>
      <c r="G73" s="156"/>
      <c r="H73" s="67"/>
      <c r="I73" s="67"/>
      <c r="J73" s="67"/>
      <c r="K73" s="67"/>
      <c r="L73" s="67"/>
      <c r="M73" s="67"/>
      <c r="N73" s="67"/>
    </row>
    <row r="74" spans="1:14" ht="15.75" customHeight="1" x14ac:dyDescent="0.3">
      <c r="A74" s="67"/>
      <c r="B74" s="67"/>
      <c r="C74" s="67"/>
      <c r="E74" s="67"/>
      <c r="F74" s="67"/>
      <c r="G74" s="156"/>
      <c r="H74" s="67"/>
      <c r="I74" s="67"/>
      <c r="J74" s="67"/>
      <c r="K74" s="67"/>
      <c r="L74" s="67"/>
      <c r="M74" s="67"/>
      <c r="N74" s="67"/>
    </row>
    <row r="75" spans="1:14" ht="15.75" customHeight="1" x14ac:dyDescent="0.3">
      <c r="A75" s="67"/>
      <c r="B75" s="67"/>
      <c r="C75" s="67"/>
      <c r="E75" s="67"/>
      <c r="F75" s="67"/>
      <c r="G75" s="156"/>
      <c r="H75" s="67"/>
      <c r="I75" s="67"/>
      <c r="J75" s="67"/>
      <c r="K75" s="67"/>
      <c r="L75" s="67"/>
      <c r="M75" s="67"/>
      <c r="N75" s="67"/>
    </row>
    <row r="76" spans="1:14" ht="15.75" customHeight="1" x14ac:dyDescent="0.3">
      <c r="A76" s="67"/>
      <c r="B76" s="67"/>
      <c r="C76" s="67"/>
      <c r="E76" s="67"/>
      <c r="F76" s="67"/>
      <c r="G76" s="156"/>
      <c r="H76" s="67"/>
      <c r="I76" s="67"/>
      <c r="J76" s="67"/>
      <c r="K76" s="67"/>
      <c r="L76" s="67"/>
      <c r="M76" s="67"/>
      <c r="N76" s="67"/>
    </row>
    <row r="77" spans="1:14" ht="15.75" customHeight="1" x14ac:dyDescent="0.3">
      <c r="A77" s="67"/>
      <c r="B77" s="67"/>
      <c r="C77" s="67"/>
      <c r="E77" s="67"/>
      <c r="F77" s="67"/>
      <c r="G77" s="156"/>
      <c r="H77" s="67"/>
      <c r="I77" s="67"/>
      <c r="J77" s="67"/>
      <c r="K77" s="67"/>
      <c r="L77" s="67"/>
      <c r="M77" s="67"/>
      <c r="N77" s="67"/>
    </row>
    <row r="78" spans="1:14" ht="15.75" customHeight="1" x14ac:dyDescent="0.3">
      <c r="A78" s="67"/>
      <c r="B78" s="67"/>
      <c r="C78" s="67"/>
      <c r="E78" s="67"/>
      <c r="F78" s="67"/>
      <c r="G78" s="156"/>
      <c r="H78" s="67"/>
      <c r="I78" s="67"/>
      <c r="J78" s="67"/>
      <c r="K78" s="67"/>
      <c r="L78" s="67"/>
      <c r="M78" s="67"/>
      <c r="N78" s="67"/>
    </row>
    <row r="79" spans="1:14" ht="15.75" customHeight="1" x14ac:dyDescent="0.3">
      <c r="A79" s="67"/>
      <c r="B79" s="67"/>
      <c r="C79" s="67"/>
      <c r="E79" s="67"/>
      <c r="F79" s="67"/>
      <c r="G79" s="156"/>
      <c r="H79" s="67"/>
      <c r="I79" s="67"/>
      <c r="J79" s="67"/>
      <c r="K79" s="67"/>
      <c r="L79" s="67"/>
      <c r="M79" s="67"/>
      <c r="N79" s="67"/>
    </row>
    <row r="80" spans="1:14" ht="15.75" customHeight="1" x14ac:dyDescent="0.3">
      <c r="A80" s="67"/>
      <c r="B80" s="67"/>
      <c r="C80" s="67"/>
      <c r="E80" s="67"/>
      <c r="F80" s="67"/>
      <c r="G80" s="156"/>
      <c r="H80" s="67"/>
      <c r="I80" s="67"/>
      <c r="J80" s="67"/>
      <c r="K80" s="67"/>
      <c r="L80" s="67"/>
      <c r="M80" s="67"/>
      <c r="N80" s="67"/>
    </row>
    <row r="81" spans="1:14" ht="15.75" customHeight="1" x14ac:dyDescent="0.3">
      <c r="A81" s="67"/>
      <c r="B81" s="67"/>
      <c r="C81" s="67"/>
      <c r="E81" s="67"/>
      <c r="F81" s="67"/>
      <c r="G81" s="156"/>
      <c r="H81" s="67"/>
      <c r="I81" s="67"/>
      <c r="J81" s="67"/>
      <c r="K81" s="67"/>
      <c r="L81" s="67"/>
      <c r="M81" s="67"/>
      <c r="N81" s="67"/>
    </row>
    <row r="82" spans="1:14" ht="15.75" customHeight="1" x14ac:dyDescent="0.3">
      <c r="A82" s="67"/>
      <c r="B82" s="67"/>
      <c r="C82" s="67"/>
      <c r="E82" s="67"/>
      <c r="F82" s="67"/>
      <c r="G82" s="156"/>
      <c r="H82" s="67"/>
      <c r="I82" s="67"/>
      <c r="J82" s="67"/>
      <c r="K82" s="67"/>
      <c r="L82" s="67"/>
      <c r="M82" s="67"/>
      <c r="N82" s="67"/>
    </row>
    <row r="83" spans="1:14" ht="15.75" customHeight="1" x14ac:dyDescent="0.3">
      <c r="A83" s="67"/>
      <c r="B83" s="67"/>
      <c r="C83" s="67"/>
      <c r="E83" s="67"/>
      <c r="F83" s="67"/>
      <c r="G83" s="156"/>
      <c r="H83" s="67"/>
      <c r="I83" s="67"/>
      <c r="J83" s="67"/>
      <c r="K83" s="67"/>
      <c r="L83" s="67"/>
      <c r="M83" s="67"/>
      <c r="N83" s="67"/>
    </row>
    <row r="84" spans="1:14" ht="15.75" customHeight="1" x14ac:dyDescent="0.3">
      <c r="A84" s="67"/>
      <c r="B84" s="67"/>
      <c r="C84" s="67"/>
      <c r="E84" s="67"/>
      <c r="F84" s="67"/>
      <c r="G84" s="156"/>
      <c r="H84" s="67"/>
      <c r="I84" s="67"/>
      <c r="J84" s="67"/>
      <c r="K84" s="67"/>
      <c r="L84" s="67"/>
      <c r="M84" s="67"/>
      <c r="N84" s="67"/>
    </row>
    <row r="85" spans="1:14" ht="15.75" customHeight="1" x14ac:dyDescent="0.3">
      <c r="A85" s="67"/>
      <c r="B85" s="67"/>
      <c r="C85" s="67"/>
      <c r="E85" s="67"/>
      <c r="F85" s="67"/>
      <c r="G85" s="156"/>
      <c r="H85" s="67"/>
      <c r="I85" s="67"/>
      <c r="J85" s="67"/>
      <c r="K85" s="67"/>
      <c r="L85" s="67"/>
      <c r="M85" s="67"/>
      <c r="N85" s="67"/>
    </row>
    <row r="86" spans="1:14" ht="15.75" customHeight="1" x14ac:dyDescent="0.3">
      <c r="A86" s="67"/>
      <c r="B86" s="67"/>
      <c r="C86" s="67"/>
      <c r="E86" s="67"/>
      <c r="F86" s="67"/>
      <c r="G86" s="156"/>
      <c r="H86" s="67"/>
      <c r="I86" s="67"/>
      <c r="J86" s="67"/>
      <c r="K86" s="67"/>
      <c r="L86" s="67"/>
      <c r="M86" s="67"/>
      <c r="N86" s="67"/>
    </row>
    <row r="87" spans="1:14" ht="15.75" customHeight="1" x14ac:dyDescent="0.3">
      <c r="A87" s="67"/>
      <c r="B87" s="67"/>
      <c r="C87" s="67"/>
      <c r="E87" s="67"/>
      <c r="F87" s="67"/>
      <c r="G87" s="156"/>
      <c r="H87" s="67"/>
      <c r="I87" s="67"/>
      <c r="J87" s="67"/>
      <c r="K87" s="67"/>
      <c r="L87" s="67"/>
      <c r="M87" s="67"/>
      <c r="N87" s="67"/>
    </row>
    <row r="88" spans="1:14" ht="15.75" customHeight="1" x14ac:dyDescent="0.3">
      <c r="A88" s="67"/>
      <c r="B88" s="67"/>
      <c r="C88" s="67"/>
      <c r="E88" s="67"/>
      <c r="F88" s="67"/>
      <c r="G88" s="156"/>
      <c r="H88" s="67"/>
      <c r="I88" s="67"/>
      <c r="J88" s="67"/>
      <c r="K88" s="67"/>
      <c r="L88" s="67"/>
      <c r="M88" s="67"/>
      <c r="N88" s="67"/>
    </row>
    <row r="89" spans="1:14" ht="15.75" customHeight="1" x14ac:dyDescent="0.3">
      <c r="A89" s="67"/>
      <c r="B89" s="67"/>
      <c r="C89" s="67"/>
      <c r="E89" s="67"/>
      <c r="F89" s="67"/>
      <c r="G89" s="156"/>
      <c r="H89" s="67"/>
      <c r="I89" s="67"/>
      <c r="J89" s="67"/>
      <c r="K89" s="67"/>
      <c r="L89" s="67"/>
      <c r="M89" s="67"/>
      <c r="N89" s="67"/>
    </row>
    <row r="90" spans="1:14" ht="15.75" customHeight="1" x14ac:dyDescent="0.3">
      <c r="A90" s="67"/>
      <c r="B90" s="67"/>
      <c r="C90" s="67"/>
      <c r="E90" s="67"/>
      <c r="F90" s="67"/>
      <c r="G90" s="156"/>
      <c r="H90" s="67"/>
      <c r="I90" s="67"/>
      <c r="J90" s="67"/>
      <c r="K90" s="67"/>
      <c r="L90" s="67"/>
      <c r="M90" s="67"/>
      <c r="N90" s="67"/>
    </row>
    <row r="91" spans="1:14" ht="15.75" customHeight="1" x14ac:dyDescent="0.3">
      <c r="A91" s="67"/>
      <c r="B91" s="67"/>
      <c r="C91" s="67"/>
      <c r="E91" s="67"/>
      <c r="F91" s="67"/>
      <c r="G91" s="156"/>
      <c r="H91" s="67"/>
      <c r="I91" s="67"/>
      <c r="J91" s="67"/>
      <c r="K91" s="67"/>
      <c r="L91" s="67"/>
      <c r="M91" s="67"/>
      <c r="N91" s="67"/>
    </row>
    <row r="92" spans="1:14" ht="15.75" customHeight="1" x14ac:dyDescent="0.3">
      <c r="A92" s="67"/>
      <c r="B92" s="67"/>
      <c r="C92" s="67"/>
      <c r="E92" s="67"/>
      <c r="F92" s="67"/>
      <c r="G92" s="156"/>
      <c r="H92" s="67"/>
      <c r="I92" s="67"/>
      <c r="J92" s="67"/>
      <c r="K92" s="67"/>
      <c r="L92" s="67"/>
      <c r="M92" s="67"/>
      <c r="N92" s="67"/>
    </row>
    <row r="93" spans="1:14" ht="15.75" customHeight="1" x14ac:dyDescent="0.3">
      <c r="A93" s="67"/>
      <c r="B93" s="67"/>
      <c r="C93" s="67"/>
      <c r="E93" s="67"/>
      <c r="F93" s="67"/>
      <c r="G93" s="156"/>
      <c r="H93" s="67"/>
      <c r="I93" s="67"/>
      <c r="J93" s="67"/>
      <c r="K93" s="67"/>
      <c r="L93" s="67"/>
      <c r="M93" s="67"/>
      <c r="N93" s="67"/>
    </row>
    <row r="94" spans="1:14" ht="15.75" customHeight="1" x14ac:dyDescent="0.3">
      <c r="A94" s="67"/>
      <c r="B94" s="67"/>
      <c r="C94" s="67"/>
      <c r="E94" s="67"/>
      <c r="F94" s="67"/>
      <c r="G94" s="156"/>
      <c r="H94" s="67"/>
      <c r="I94" s="67"/>
      <c r="J94" s="67"/>
      <c r="K94" s="67"/>
      <c r="L94" s="67"/>
      <c r="M94" s="67"/>
      <c r="N94" s="67"/>
    </row>
    <row r="95" spans="1:14" ht="15.75" customHeight="1" x14ac:dyDescent="0.3">
      <c r="A95" s="67"/>
      <c r="B95" s="67"/>
      <c r="C95" s="67"/>
      <c r="E95" s="67"/>
      <c r="F95" s="67"/>
      <c r="G95" s="156"/>
      <c r="H95" s="67"/>
      <c r="I95" s="67"/>
      <c r="J95" s="67"/>
      <c r="K95" s="67"/>
      <c r="L95" s="67"/>
      <c r="M95" s="67"/>
      <c r="N95" s="67"/>
    </row>
    <row r="96" spans="1:14" ht="15.75" customHeight="1" x14ac:dyDescent="0.3">
      <c r="A96" s="67"/>
      <c r="B96" s="67"/>
      <c r="C96" s="67"/>
      <c r="E96" s="67"/>
      <c r="F96" s="67"/>
      <c r="G96" s="156"/>
      <c r="H96" s="67"/>
      <c r="I96" s="67"/>
      <c r="J96" s="67"/>
      <c r="K96" s="67"/>
      <c r="L96" s="67"/>
      <c r="M96" s="67"/>
      <c r="N96" s="67"/>
    </row>
    <row r="97" spans="1:14" ht="15.75" customHeight="1" x14ac:dyDescent="0.3">
      <c r="A97" s="67"/>
      <c r="B97" s="67"/>
      <c r="C97" s="67"/>
      <c r="E97" s="67"/>
      <c r="F97" s="67"/>
      <c r="G97" s="156"/>
      <c r="H97" s="67"/>
      <c r="I97" s="67"/>
      <c r="J97" s="67"/>
      <c r="K97" s="67"/>
      <c r="L97" s="67"/>
      <c r="M97" s="67"/>
      <c r="N97" s="67"/>
    </row>
    <row r="98" spans="1:14" ht="15.75" customHeight="1" x14ac:dyDescent="0.3">
      <c r="A98" s="67"/>
      <c r="B98" s="67"/>
      <c r="C98" s="67"/>
      <c r="E98" s="67"/>
      <c r="F98" s="67"/>
      <c r="G98" s="156"/>
      <c r="H98" s="67"/>
      <c r="I98" s="67"/>
      <c r="J98" s="67"/>
      <c r="K98" s="67"/>
      <c r="L98" s="67"/>
      <c r="M98" s="67"/>
      <c r="N98" s="67"/>
    </row>
    <row r="99" spans="1:14" ht="15.75" customHeight="1" x14ac:dyDescent="0.3">
      <c r="A99" s="67"/>
      <c r="B99" s="67"/>
      <c r="C99" s="67"/>
      <c r="E99" s="67"/>
      <c r="F99" s="67"/>
      <c r="G99" s="156"/>
      <c r="H99" s="67"/>
      <c r="I99" s="67"/>
      <c r="J99" s="67"/>
      <c r="K99" s="67"/>
      <c r="L99" s="67"/>
      <c r="M99" s="67"/>
      <c r="N99" s="67"/>
    </row>
    <row r="100" spans="1:14" ht="15.75" customHeight="1" x14ac:dyDescent="0.3">
      <c r="A100" s="67"/>
      <c r="B100" s="67"/>
      <c r="C100" s="67"/>
      <c r="E100" s="67"/>
      <c r="F100" s="67"/>
      <c r="G100" s="156"/>
      <c r="H100" s="67"/>
      <c r="I100" s="67"/>
      <c r="J100" s="67"/>
      <c r="K100" s="67"/>
      <c r="L100" s="67"/>
      <c r="M100" s="67"/>
      <c r="N100" s="67"/>
    </row>
    <row r="101" spans="1:14" ht="15.75" customHeight="1" x14ac:dyDescent="0.3">
      <c r="A101" s="67"/>
      <c r="B101" s="67"/>
      <c r="C101" s="67"/>
      <c r="E101" s="67"/>
      <c r="F101" s="67"/>
      <c r="G101" s="156"/>
      <c r="H101" s="67"/>
      <c r="I101" s="67"/>
      <c r="J101" s="67"/>
      <c r="K101" s="67"/>
      <c r="L101" s="67"/>
      <c r="M101" s="67"/>
      <c r="N101" s="67"/>
    </row>
    <row r="102" spans="1:14" ht="15.75" customHeight="1" x14ac:dyDescent="0.3">
      <c r="A102" s="67"/>
      <c r="B102" s="67"/>
      <c r="C102" s="67"/>
      <c r="E102" s="67"/>
      <c r="F102" s="67"/>
      <c r="G102" s="156"/>
      <c r="H102" s="67"/>
      <c r="I102" s="67"/>
      <c r="J102" s="67"/>
      <c r="K102" s="67"/>
      <c r="L102" s="67"/>
      <c r="M102" s="67"/>
      <c r="N102" s="67"/>
    </row>
    <row r="103" spans="1:14" ht="15.75" customHeight="1" x14ac:dyDescent="0.3">
      <c r="A103" s="67"/>
      <c r="B103" s="67"/>
      <c r="C103" s="67"/>
      <c r="E103" s="67"/>
      <c r="F103" s="67"/>
      <c r="G103" s="156"/>
      <c r="H103" s="67"/>
      <c r="I103" s="67"/>
      <c r="J103" s="67"/>
      <c r="K103" s="67"/>
      <c r="L103" s="67"/>
      <c r="M103" s="67"/>
      <c r="N103" s="67"/>
    </row>
    <row r="104" spans="1:14" ht="15.75" customHeight="1" x14ac:dyDescent="0.3">
      <c r="A104" s="67"/>
      <c r="B104" s="67"/>
      <c r="C104" s="67"/>
      <c r="E104" s="67"/>
      <c r="F104" s="67"/>
      <c r="G104" s="156"/>
      <c r="H104" s="67"/>
      <c r="I104" s="67"/>
      <c r="J104" s="67"/>
      <c r="K104" s="67"/>
      <c r="L104" s="67"/>
      <c r="M104" s="67"/>
      <c r="N104" s="67"/>
    </row>
    <row r="105" spans="1:14" ht="15.75" customHeight="1" x14ac:dyDescent="0.3">
      <c r="A105" s="67"/>
      <c r="B105" s="67"/>
      <c r="C105" s="67"/>
      <c r="E105" s="67"/>
      <c r="F105" s="67"/>
      <c r="G105" s="156"/>
      <c r="H105" s="67"/>
      <c r="I105" s="67"/>
      <c r="J105" s="67"/>
      <c r="K105" s="67"/>
      <c r="L105" s="67"/>
      <c r="M105" s="67"/>
      <c r="N105" s="67"/>
    </row>
    <row r="106" spans="1:14" ht="15.75" customHeight="1" x14ac:dyDescent="0.3">
      <c r="A106" s="67"/>
      <c r="B106" s="67"/>
      <c r="C106" s="67"/>
      <c r="E106" s="67"/>
      <c r="F106" s="67"/>
      <c r="G106" s="156"/>
      <c r="H106" s="67"/>
      <c r="I106" s="67"/>
      <c r="J106" s="67"/>
      <c r="K106" s="67"/>
      <c r="L106" s="67"/>
      <c r="M106" s="67"/>
      <c r="N106" s="67"/>
    </row>
    <row r="107" spans="1:14" ht="15.75" customHeight="1" x14ac:dyDescent="0.3">
      <c r="A107" s="67"/>
      <c r="B107" s="67"/>
      <c r="C107" s="67"/>
      <c r="E107" s="67"/>
      <c r="F107" s="67"/>
      <c r="G107" s="156"/>
      <c r="H107" s="67"/>
      <c r="I107" s="67"/>
      <c r="J107" s="67"/>
      <c r="K107" s="67"/>
      <c r="L107" s="67"/>
      <c r="M107" s="67"/>
      <c r="N107" s="67"/>
    </row>
    <row r="108" spans="1:14" ht="15.75" customHeight="1" x14ac:dyDescent="0.3">
      <c r="A108" s="67"/>
      <c r="B108" s="67"/>
      <c r="C108" s="67"/>
      <c r="E108" s="67"/>
      <c r="F108" s="67"/>
      <c r="G108" s="156"/>
      <c r="H108" s="67"/>
      <c r="I108" s="67"/>
      <c r="J108" s="67"/>
      <c r="K108" s="67"/>
      <c r="L108" s="67"/>
      <c r="M108" s="67"/>
      <c r="N108" s="67"/>
    </row>
    <row r="109" spans="1:14" ht="15.75" customHeight="1" x14ac:dyDescent="0.3">
      <c r="A109" s="67"/>
      <c r="B109" s="67"/>
      <c r="C109" s="67"/>
      <c r="E109" s="67"/>
      <c r="F109" s="67"/>
      <c r="G109" s="156"/>
      <c r="H109" s="67"/>
      <c r="I109" s="67"/>
      <c r="J109" s="67"/>
      <c r="K109" s="67"/>
      <c r="L109" s="67"/>
      <c r="M109" s="67"/>
      <c r="N109" s="67"/>
    </row>
    <row r="110" spans="1:14" ht="15.75" customHeight="1" x14ac:dyDescent="0.3">
      <c r="A110" s="67"/>
      <c r="B110" s="67"/>
      <c r="C110" s="67"/>
      <c r="E110" s="67"/>
      <c r="F110" s="67"/>
      <c r="G110" s="156"/>
      <c r="H110" s="67"/>
      <c r="I110" s="67"/>
      <c r="J110" s="67"/>
      <c r="K110" s="67"/>
      <c r="L110" s="67"/>
      <c r="M110" s="67"/>
      <c r="N110" s="67"/>
    </row>
    <row r="111" spans="1:14" ht="15.75" customHeight="1" x14ac:dyDescent="0.3">
      <c r="A111" s="67"/>
      <c r="B111" s="67"/>
      <c r="C111" s="67"/>
      <c r="E111" s="67"/>
      <c r="F111" s="67"/>
      <c r="G111" s="156"/>
      <c r="H111" s="67"/>
      <c r="I111" s="67"/>
      <c r="J111" s="67"/>
      <c r="K111" s="67"/>
      <c r="L111" s="67"/>
      <c r="M111" s="67"/>
      <c r="N111" s="67"/>
    </row>
  </sheetData>
  <hyperlinks>
    <hyperlink ref="A2" location="'Index'!A3" tooltip="Go to the Index sheet" display="á" xr:uid="{0991311A-EFB7-41A6-B070-0512373FB8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6499-1AC4-498A-98D6-51AA3B09E6B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1263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1264</v>
      </c>
    </row>
    <row r="3" spans="1:25" ht="15.75" customHeight="1" x14ac:dyDescent="0.3">
      <c r="A3" s="7"/>
      <c r="B3" s="8" t="s">
        <v>4</v>
      </c>
      <c r="C3" s="9" t="s">
        <v>1265</v>
      </c>
      <c r="D3" s="9"/>
      <c r="E3" s="9" t="s">
        <v>1399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25">
        <v>2</v>
      </c>
      <c r="B4" s="426" t="s">
        <v>10</v>
      </c>
      <c r="C4" s="427" t="s">
        <v>11</v>
      </c>
      <c r="D4" s="428"/>
      <c r="E4" s="429"/>
      <c r="F4" s="430" t="s">
        <v>12</v>
      </c>
      <c r="G4" s="430" t="s">
        <v>13</v>
      </c>
      <c r="H4" s="430" t="s">
        <v>14</v>
      </c>
      <c r="I4" s="431" t="s">
        <v>15</v>
      </c>
      <c r="K4" s="4"/>
    </row>
    <row r="5" spans="1:25" ht="15.75" customHeight="1" x14ac:dyDescent="0.3">
      <c r="A5" s="465">
        <v>9</v>
      </c>
      <c r="B5" s="112" t="s">
        <v>1271</v>
      </c>
      <c r="C5" s="112" t="s">
        <v>53</v>
      </c>
      <c r="D5" s="114">
        <v>100.003</v>
      </c>
      <c r="E5" s="114">
        <v>100.002</v>
      </c>
      <c r="F5" s="114">
        <f>SUM(D5,E5)</f>
        <v>200.005</v>
      </c>
      <c r="G5" s="115">
        <v>9</v>
      </c>
      <c r="H5" s="114">
        <v>200.005</v>
      </c>
      <c r="I5" s="491">
        <v>9</v>
      </c>
      <c r="K5" s="4"/>
    </row>
    <row r="6" spans="1:25" ht="15.75" customHeight="1" x14ac:dyDescent="0.3">
      <c r="A6" s="117">
        <v>6</v>
      </c>
      <c r="B6" s="118" t="s">
        <v>185</v>
      </c>
      <c r="C6" s="118" t="s">
        <v>186</v>
      </c>
      <c r="D6" s="119">
        <v>100.002</v>
      </c>
      <c r="E6" s="119">
        <v>99.001000000000005</v>
      </c>
      <c r="F6" s="119">
        <f>SUM(D6,E6)</f>
        <v>199.00299999999999</v>
      </c>
      <c r="G6" s="432">
        <v>8</v>
      </c>
      <c r="H6" s="119">
        <v>199.00299999999999</v>
      </c>
      <c r="I6" s="434">
        <v>8</v>
      </c>
      <c r="N6" s="162"/>
      <c r="O6" s="162"/>
      <c r="P6" s="162"/>
      <c r="R6" s="162"/>
      <c r="S6" s="433"/>
    </row>
    <row r="7" spans="1:25" ht="15.75" customHeight="1" x14ac:dyDescent="0.3">
      <c r="A7" s="117">
        <v>8</v>
      </c>
      <c r="B7" s="118" t="s">
        <v>1270</v>
      </c>
      <c r="C7" s="118" t="s">
        <v>53</v>
      </c>
      <c r="D7" s="119">
        <v>100.003</v>
      </c>
      <c r="E7" s="119">
        <v>98</v>
      </c>
      <c r="F7" s="119">
        <f>SUM(D7,E7)</f>
        <v>198.00299999999999</v>
      </c>
      <c r="G7" s="432">
        <v>7</v>
      </c>
      <c r="H7" s="119">
        <v>198.00299999999999</v>
      </c>
      <c r="I7" s="434">
        <v>7</v>
      </c>
      <c r="J7" s="95"/>
      <c r="K7" s="4"/>
    </row>
    <row r="8" spans="1:25" ht="15.75" customHeight="1" x14ac:dyDescent="0.3">
      <c r="A8" s="117">
        <v>5</v>
      </c>
      <c r="B8" s="118" t="s">
        <v>1269</v>
      </c>
      <c r="C8" s="118" t="s">
        <v>193</v>
      </c>
      <c r="D8" s="119">
        <v>99.001000000000005</v>
      </c>
      <c r="E8" s="119">
        <v>99.001000000000005</v>
      </c>
      <c r="F8" s="119">
        <f>SUM(D8,E8)</f>
        <v>198.00200000000001</v>
      </c>
      <c r="G8" s="432">
        <v>6</v>
      </c>
      <c r="H8" s="119">
        <v>198.00200000000001</v>
      </c>
      <c r="I8" s="434">
        <v>6</v>
      </c>
    </row>
    <row r="9" spans="1:25" ht="15.75" customHeight="1" x14ac:dyDescent="0.3">
      <c r="A9" s="117">
        <v>2</v>
      </c>
      <c r="B9" s="118" t="s">
        <v>334</v>
      </c>
      <c r="C9" s="118" t="s">
        <v>190</v>
      </c>
      <c r="D9" s="119">
        <v>99</v>
      </c>
      <c r="E9" s="119">
        <v>99</v>
      </c>
      <c r="F9" s="119">
        <f>SUM(D9,E9)</f>
        <v>198</v>
      </c>
      <c r="G9" s="432">
        <v>5</v>
      </c>
      <c r="H9" s="119">
        <v>198</v>
      </c>
      <c r="I9" s="121">
        <v>5</v>
      </c>
      <c r="P9" s="435"/>
      <c r="Q9" s="435"/>
      <c r="R9" s="435"/>
      <c r="S9" s="435"/>
    </row>
    <row r="10" spans="1:25" ht="15.75" customHeight="1" x14ac:dyDescent="0.3">
      <c r="A10" s="117">
        <v>7</v>
      </c>
      <c r="B10" s="118" t="s">
        <v>180</v>
      </c>
      <c r="C10" s="118" t="s">
        <v>124</v>
      </c>
      <c r="D10" s="119">
        <v>100.001</v>
      </c>
      <c r="E10" s="119">
        <v>97.001000000000005</v>
      </c>
      <c r="F10" s="119">
        <f>SUM(D10,E10)</f>
        <v>197.00200000000001</v>
      </c>
      <c r="G10" s="432">
        <v>4</v>
      </c>
      <c r="H10" s="119">
        <v>197.00200000000001</v>
      </c>
      <c r="I10" s="434">
        <v>4</v>
      </c>
    </row>
    <row r="11" spans="1:25" ht="15.75" customHeight="1" x14ac:dyDescent="0.3">
      <c r="A11" s="117">
        <v>1</v>
      </c>
      <c r="B11" s="118" t="s">
        <v>1266</v>
      </c>
      <c r="C11" s="118" t="s">
        <v>124</v>
      </c>
      <c r="D11" s="119">
        <v>99.001999999999995</v>
      </c>
      <c r="E11" s="119">
        <v>97.004000000000005</v>
      </c>
      <c r="F11" s="119">
        <f>SUM(D11,E11)</f>
        <v>196.006</v>
      </c>
      <c r="G11" s="432">
        <v>3</v>
      </c>
      <c r="H11" s="119">
        <v>196.006</v>
      </c>
      <c r="I11" s="121">
        <v>3</v>
      </c>
    </row>
    <row r="12" spans="1:25" ht="15.75" customHeight="1" x14ac:dyDescent="0.3">
      <c r="A12" s="117">
        <v>4</v>
      </c>
      <c r="B12" s="118" t="s">
        <v>1268</v>
      </c>
      <c r="C12" s="118" t="s">
        <v>21</v>
      </c>
      <c r="D12" s="119">
        <v>98</v>
      </c>
      <c r="E12" s="119">
        <v>94</v>
      </c>
      <c r="F12" s="119">
        <f>SUM(D12,E12)</f>
        <v>192</v>
      </c>
      <c r="G12" s="432">
        <v>2</v>
      </c>
      <c r="H12" s="119">
        <v>192</v>
      </c>
      <c r="I12" s="434">
        <v>2</v>
      </c>
    </row>
    <row r="13" spans="1:25" ht="15.75" customHeight="1" x14ac:dyDescent="0.3">
      <c r="A13" s="466">
        <v>3</v>
      </c>
      <c r="B13" s="467" t="s">
        <v>1267</v>
      </c>
      <c r="C13" s="467" t="s">
        <v>583</v>
      </c>
      <c r="D13" s="468">
        <v>93</v>
      </c>
      <c r="E13" s="468">
        <v>85</v>
      </c>
      <c r="F13" s="468">
        <f>SUM(D13,E13)</f>
        <v>178</v>
      </c>
      <c r="G13" s="469">
        <v>1</v>
      </c>
      <c r="H13" s="468">
        <v>178</v>
      </c>
      <c r="I13" s="470">
        <v>1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1272</v>
      </c>
      <c r="D15" s="9"/>
      <c r="E15" s="9" t="s">
        <v>1401</v>
      </c>
      <c r="F15" s="8"/>
      <c r="G15" s="8"/>
      <c r="H15" s="8"/>
      <c r="I15" s="8"/>
    </row>
    <row r="16" spans="1:25" ht="15.75" customHeight="1" x14ac:dyDescent="0.3">
      <c r="A16" s="425">
        <v>2</v>
      </c>
      <c r="B16" s="426" t="s">
        <v>10</v>
      </c>
      <c r="C16" s="427" t="s">
        <v>11</v>
      </c>
      <c r="D16" s="428"/>
      <c r="E16" s="429"/>
      <c r="F16" s="430" t="s">
        <v>12</v>
      </c>
      <c r="G16" s="430" t="s">
        <v>13</v>
      </c>
      <c r="H16" s="430" t="s">
        <v>14</v>
      </c>
      <c r="I16" s="431" t="s">
        <v>15</v>
      </c>
    </row>
    <row r="17" spans="1:9" ht="15.75" customHeight="1" x14ac:dyDescent="0.3">
      <c r="A17" s="465">
        <v>4</v>
      </c>
      <c r="B17" s="112" t="s">
        <v>871</v>
      </c>
      <c r="C17" s="112" t="s">
        <v>193</v>
      </c>
      <c r="D17" s="114">
        <v>100.001</v>
      </c>
      <c r="E17" s="114">
        <v>99.001999999999995</v>
      </c>
      <c r="F17" s="114">
        <f>SUM(D17,E17)</f>
        <v>199.00299999999999</v>
      </c>
      <c r="G17" s="115">
        <v>9</v>
      </c>
      <c r="H17" s="114">
        <v>199.00299999999999</v>
      </c>
      <c r="I17" s="491">
        <v>9</v>
      </c>
    </row>
    <row r="18" spans="1:9" ht="15.75" customHeight="1" x14ac:dyDescent="0.3">
      <c r="A18" s="117">
        <v>9</v>
      </c>
      <c r="B18" s="118" t="s">
        <v>1278</v>
      </c>
      <c r="C18" s="118" t="s">
        <v>78</v>
      </c>
      <c r="D18" s="119">
        <v>99.001000000000005</v>
      </c>
      <c r="E18" s="119">
        <v>99.001000000000005</v>
      </c>
      <c r="F18" s="119">
        <f>SUM(D18,E18)</f>
        <v>198.00200000000001</v>
      </c>
      <c r="G18" s="432">
        <v>8</v>
      </c>
      <c r="H18" s="119">
        <v>198.00200000000001</v>
      </c>
      <c r="I18" s="434">
        <v>8</v>
      </c>
    </row>
    <row r="19" spans="1:9" ht="15.75" customHeight="1" x14ac:dyDescent="0.3">
      <c r="A19" s="117">
        <v>6</v>
      </c>
      <c r="B19" s="118" t="s">
        <v>1276</v>
      </c>
      <c r="C19" s="118" t="s">
        <v>53</v>
      </c>
      <c r="D19" s="119">
        <v>99</v>
      </c>
      <c r="E19" s="119">
        <v>97.001000000000005</v>
      </c>
      <c r="F19" s="119">
        <f>SUM(D19,E19)</f>
        <v>196.001</v>
      </c>
      <c r="G19" s="432">
        <v>7</v>
      </c>
      <c r="H19" s="119">
        <v>196.001</v>
      </c>
      <c r="I19" s="434">
        <v>7</v>
      </c>
    </row>
    <row r="20" spans="1:9" ht="15.75" customHeight="1" x14ac:dyDescent="0.3">
      <c r="A20" s="117">
        <v>5</v>
      </c>
      <c r="B20" s="118" t="s">
        <v>93</v>
      </c>
      <c r="C20" s="118" t="s">
        <v>41</v>
      </c>
      <c r="D20" s="119">
        <v>100.002</v>
      </c>
      <c r="E20" s="119">
        <v>95.001000000000005</v>
      </c>
      <c r="F20" s="119">
        <f>SUM(D20,E20)</f>
        <v>195.00299999999999</v>
      </c>
      <c r="G20" s="432">
        <v>6</v>
      </c>
      <c r="H20" s="119">
        <v>195.00299999999999</v>
      </c>
      <c r="I20" s="434">
        <v>6</v>
      </c>
    </row>
    <row r="21" spans="1:9" ht="15.75" customHeight="1" x14ac:dyDescent="0.3">
      <c r="A21" s="117">
        <v>1</v>
      </c>
      <c r="B21" s="118" t="s">
        <v>1273</v>
      </c>
      <c r="C21" s="118" t="s">
        <v>64</v>
      </c>
      <c r="D21" s="119">
        <v>98</v>
      </c>
      <c r="E21" s="119">
        <v>97.001000000000005</v>
      </c>
      <c r="F21" s="119">
        <f>SUM(D21,E21)</f>
        <v>195.001</v>
      </c>
      <c r="G21" s="432">
        <v>5</v>
      </c>
      <c r="H21" s="119">
        <v>195.001</v>
      </c>
      <c r="I21" s="121">
        <v>5</v>
      </c>
    </row>
    <row r="22" spans="1:9" ht="15.75" customHeight="1" x14ac:dyDescent="0.3">
      <c r="A22" s="117">
        <v>7</v>
      </c>
      <c r="B22" s="118" t="s">
        <v>1277</v>
      </c>
      <c r="C22" s="118" t="s">
        <v>78</v>
      </c>
      <c r="D22" s="119">
        <v>99</v>
      </c>
      <c r="E22" s="119">
        <v>96.001000000000005</v>
      </c>
      <c r="F22" s="119">
        <f>SUM(D22,E22)</f>
        <v>195.001</v>
      </c>
      <c r="G22" s="432">
        <v>5</v>
      </c>
      <c r="H22" s="119">
        <v>195.001</v>
      </c>
      <c r="I22" s="434">
        <v>5</v>
      </c>
    </row>
    <row r="23" spans="1:9" ht="15.75" customHeight="1" x14ac:dyDescent="0.3">
      <c r="A23" s="117">
        <v>8</v>
      </c>
      <c r="B23" s="118" t="s">
        <v>237</v>
      </c>
      <c r="C23" s="118" t="s">
        <v>124</v>
      </c>
      <c r="D23" s="119">
        <v>99.001000000000005</v>
      </c>
      <c r="E23" s="119">
        <v>91</v>
      </c>
      <c r="F23" s="119">
        <f>SUM(D23,E23)</f>
        <v>190.001</v>
      </c>
      <c r="G23" s="432">
        <v>3</v>
      </c>
      <c r="H23" s="119">
        <v>190.001</v>
      </c>
      <c r="I23" s="434">
        <v>3</v>
      </c>
    </row>
    <row r="24" spans="1:9" ht="15.75" customHeight="1" x14ac:dyDescent="0.3">
      <c r="A24" s="117">
        <v>2</v>
      </c>
      <c r="B24" s="118" t="s">
        <v>1274</v>
      </c>
      <c r="C24" s="118" t="s">
        <v>124</v>
      </c>
      <c r="D24" s="119">
        <v>100.002</v>
      </c>
      <c r="E24" s="119">
        <v>88.001999999999995</v>
      </c>
      <c r="F24" s="119">
        <f>SUM(D24,E24)</f>
        <v>188.00399999999999</v>
      </c>
      <c r="G24" s="432">
        <v>2</v>
      </c>
      <c r="H24" s="119">
        <v>188.00399999999999</v>
      </c>
      <c r="I24" s="434">
        <v>2</v>
      </c>
    </row>
    <row r="25" spans="1:9" ht="15.75" customHeight="1" x14ac:dyDescent="0.3">
      <c r="A25" s="466">
        <v>3</v>
      </c>
      <c r="B25" s="467" t="s">
        <v>1275</v>
      </c>
      <c r="C25" s="467" t="s">
        <v>117</v>
      </c>
      <c r="D25" s="468">
        <v>97.001999999999995</v>
      </c>
      <c r="E25" s="468">
        <v>91</v>
      </c>
      <c r="F25" s="468">
        <f>SUM(D25,E25)</f>
        <v>188.00200000000001</v>
      </c>
      <c r="G25" s="469">
        <v>1</v>
      </c>
      <c r="H25" s="468">
        <v>188.00200000000001</v>
      </c>
      <c r="I25" s="470">
        <v>1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1279</v>
      </c>
      <c r="D27" s="9"/>
      <c r="E27" s="9" t="s">
        <v>1402</v>
      </c>
      <c r="F27" s="8"/>
      <c r="G27" s="8"/>
      <c r="H27" s="8"/>
      <c r="I27" s="8"/>
    </row>
    <row r="28" spans="1:9" ht="15.75" customHeight="1" x14ac:dyDescent="0.3">
      <c r="A28" s="425">
        <v>2</v>
      </c>
      <c r="B28" s="426" t="s">
        <v>10</v>
      </c>
      <c r="C28" s="427" t="s">
        <v>11</v>
      </c>
      <c r="D28" s="428"/>
      <c r="E28" s="429"/>
      <c r="F28" s="430" t="s">
        <v>12</v>
      </c>
      <c r="G28" s="430" t="s">
        <v>13</v>
      </c>
      <c r="H28" s="430" t="s">
        <v>14</v>
      </c>
      <c r="I28" s="431" t="s">
        <v>15</v>
      </c>
    </row>
    <row r="29" spans="1:9" ht="15.75" customHeight="1" x14ac:dyDescent="0.3">
      <c r="A29" s="465">
        <v>5</v>
      </c>
      <c r="B29" s="112" t="s">
        <v>1284</v>
      </c>
      <c r="C29" s="112" t="s">
        <v>418</v>
      </c>
      <c r="D29" s="114">
        <v>100</v>
      </c>
      <c r="E29" s="114">
        <v>98</v>
      </c>
      <c r="F29" s="114">
        <f>SUM(D29,E29)</f>
        <v>198</v>
      </c>
      <c r="G29" s="115">
        <v>9</v>
      </c>
      <c r="H29" s="114">
        <v>198</v>
      </c>
      <c r="I29" s="491">
        <v>9</v>
      </c>
    </row>
    <row r="30" spans="1:9" ht="15.75" customHeight="1" x14ac:dyDescent="0.3">
      <c r="A30" s="117">
        <v>6</v>
      </c>
      <c r="B30" s="118" t="s">
        <v>1285</v>
      </c>
      <c r="C30" s="118" t="s">
        <v>89</v>
      </c>
      <c r="D30" s="119">
        <v>96.001999999999995</v>
      </c>
      <c r="E30" s="119">
        <v>96</v>
      </c>
      <c r="F30" s="119">
        <f>SUM(D30,E30)</f>
        <v>192.00200000000001</v>
      </c>
      <c r="G30" s="432">
        <v>8</v>
      </c>
      <c r="H30" s="119">
        <v>192.00200000000001</v>
      </c>
      <c r="I30" s="434">
        <v>8</v>
      </c>
    </row>
    <row r="31" spans="1:9" ht="15.75" customHeight="1" x14ac:dyDescent="0.3">
      <c r="A31" s="117">
        <v>1</v>
      </c>
      <c r="B31" s="118" t="s">
        <v>1280</v>
      </c>
      <c r="C31" s="118" t="s">
        <v>579</v>
      </c>
      <c r="D31" s="119">
        <v>96.001000000000005</v>
      </c>
      <c r="E31" s="119">
        <v>96</v>
      </c>
      <c r="F31" s="119">
        <f>SUM(D31,E31)</f>
        <v>192.001</v>
      </c>
      <c r="G31" s="432">
        <v>7</v>
      </c>
      <c r="H31" s="119">
        <v>192.001</v>
      </c>
      <c r="I31" s="121">
        <v>7</v>
      </c>
    </row>
    <row r="32" spans="1:9" ht="15.75" customHeight="1" x14ac:dyDescent="0.3">
      <c r="A32" s="117">
        <v>8</v>
      </c>
      <c r="B32" s="118" t="s">
        <v>1153</v>
      </c>
      <c r="C32" s="118" t="s">
        <v>21</v>
      </c>
      <c r="D32" s="119">
        <v>95</v>
      </c>
      <c r="E32" s="119">
        <v>94</v>
      </c>
      <c r="F32" s="119">
        <f>SUM(D32,E32)</f>
        <v>189</v>
      </c>
      <c r="G32" s="432">
        <v>6</v>
      </c>
      <c r="H32" s="119">
        <v>189</v>
      </c>
      <c r="I32" s="434">
        <v>6</v>
      </c>
    </row>
    <row r="33" spans="1:9" ht="15.75" customHeight="1" x14ac:dyDescent="0.3">
      <c r="A33" s="117">
        <v>4</v>
      </c>
      <c r="B33" s="118" t="s">
        <v>1283</v>
      </c>
      <c r="C33" s="118" t="s">
        <v>583</v>
      </c>
      <c r="D33" s="119">
        <v>93</v>
      </c>
      <c r="E33" s="119">
        <v>92</v>
      </c>
      <c r="F33" s="119">
        <f>SUM(D33,E33)</f>
        <v>185</v>
      </c>
      <c r="G33" s="432">
        <v>5</v>
      </c>
      <c r="H33" s="119">
        <v>185</v>
      </c>
      <c r="I33" s="434">
        <v>5</v>
      </c>
    </row>
    <row r="34" spans="1:9" ht="15.75" customHeight="1" x14ac:dyDescent="0.3">
      <c r="A34" s="117">
        <v>2</v>
      </c>
      <c r="B34" s="118" t="s">
        <v>1281</v>
      </c>
      <c r="C34" s="118" t="s">
        <v>579</v>
      </c>
      <c r="D34" s="119">
        <v>92</v>
      </c>
      <c r="E34" s="119">
        <v>92</v>
      </c>
      <c r="F34" s="119">
        <f>SUM(D34,E34)</f>
        <v>184</v>
      </c>
      <c r="G34" s="432">
        <v>4</v>
      </c>
      <c r="H34" s="119">
        <v>184</v>
      </c>
      <c r="I34" s="434">
        <v>4</v>
      </c>
    </row>
    <row r="35" spans="1:9" ht="15.75" customHeight="1" x14ac:dyDescent="0.3">
      <c r="A35" s="117">
        <v>7</v>
      </c>
      <c r="B35" s="118" t="s">
        <v>814</v>
      </c>
      <c r="C35" s="118" t="s">
        <v>162</v>
      </c>
      <c r="D35" s="119">
        <v>96.001999999999995</v>
      </c>
      <c r="E35" s="119">
        <v>75</v>
      </c>
      <c r="F35" s="119">
        <f>SUM(D35,E35)</f>
        <v>171.00200000000001</v>
      </c>
      <c r="G35" s="432">
        <v>3</v>
      </c>
      <c r="H35" s="119">
        <v>171.00200000000001</v>
      </c>
      <c r="I35" s="434">
        <v>3</v>
      </c>
    </row>
    <row r="36" spans="1:9" ht="15.75" customHeight="1" x14ac:dyDescent="0.3">
      <c r="A36" s="117">
        <v>9</v>
      </c>
      <c r="B36" s="118" t="s">
        <v>423</v>
      </c>
      <c r="C36" s="118" t="s">
        <v>406</v>
      </c>
      <c r="D36" s="119">
        <v>90</v>
      </c>
      <c r="E36" s="119">
        <v>80</v>
      </c>
      <c r="F36" s="119">
        <f>SUM(D36,E36)</f>
        <v>170</v>
      </c>
      <c r="G36" s="432">
        <v>2</v>
      </c>
      <c r="H36" s="119">
        <v>170</v>
      </c>
      <c r="I36" s="434">
        <v>2</v>
      </c>
    </row>
    <row r="37" spans="1:9" ht="15.75" customHeight="1" x14ac:dyDescent="0.3">
      <c r="A37" s="466">
        <v>3</v>
      </c>
      <c r="B37" s="467" t="s">
        <v>1282</v>
      </c>
      <c r="C37" s="467" t="s">
        <v>89</v>
      </c>
      <c r="D37" s="468">
        <v>86</v>
      </c>
      <c r="E37" s="493">
        <v>76</v>
      </c>
      <c r="F37" s="468">
        <f>SUM(D37,E37)</f>
        <v>162</v>
      </c>
      <c r="G37" s="469">
        <v>1</v>
      </c>
      <c r="H37" s="468">
        <v>162</v>
      </c>
      <c r="I37" s="470">
        <v>1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521</v>
      </c>
      <c r="D39" s="9"/>
      <c r="E39" s="9" t="s">
        <v>541</v>
      </c>
      <c r="F39" s="8"/>
      <c r="G39" s="8"/>
      <c r="H39" s="8"/>
      <c r="I39" s="8"/>
    </row>
    <row r="40" spans="1:9" ht="15.75" customHeight="1" x14ac:dyDescent="0.3">
      <c r="A40" s="425">
        <v>2</v>
      </c>
      <c r="B40" s="426" t="s">
        <v>10</v>
      </c>
      <c r="C40" s="427" t="s">
        <v>11</v>
      </c>
      <c r="D40" s="428"/>
      <c r="E40" s="429"/>
      <c r="F40" s="430" t="s">
        <v>12</v>
      </c>
      <c r="G40" s="430" t="s">
        <v>13</v>
      </c>
      <c r="H40" s="430" t="s">
        <v>14</v>
      </c>
      <c r="I40" s="431" t="s">
        <v>15</v>
      </c>
    </row>
    <row r="41" spans="1:9" ht="15.75" customHeight="1" x14ac:dyDescent="0.3">
      <c r="A41" s="465">
        <v>3</v>
      </c>
      <c r="B41" s="112" t="s">
        <v>829</v>
      </c>
      <c r="C41" s="112" t="s">
        <v>53</v>
      </c>
      <c r="D41" s="114">
        <v>99.001000000000005</v>
      </c>
      <c r="E41" s="114">
        <v>97</v>
      </c>
      <c r="F41" s="114">
        <f>SUM(D41,E41)</f>
        <v>196.001</v>
      </c>
      <c r="G41" s="115">
        <v>9</v>
      </c>
      <c r="H41" s="114">
        <v>196.001</v>
      </c>
      <c r="I41" s="491">
        <v>9</v>
      </c>
    </row>
    <row r="42" spans="1:9" ht="15.75" customHeight="1" x14ac:dyDescent="0.3">
      <c r="A42" s="117">
        <v>7</v>
      </c>
      <c r="B42" s="118" t="s">
        <v>1289</v>
      </c>
      <c r="C42" s="118" t="s">
        <v>579</v>
      </c>
      <c r="D42" s="119">
        <v>99.001000000000005</v>
      </c>
      <c r="E42" s="119">
        <v>96.001999999999995</v>
      </c>
      <c r="F42" s="119">
        <f>SUM(D42,E42)</f>
        <v>195.00299999999999</v>
      </c>
      <c r="G42" s="432">
        <v>8</v>
      </c>
      <c r="H42" s="119">
        <v>195.00299999999999</v>
      </c>
      <c r="I42" s="434">
        <v>8</v>
      </c>
    </row>
    <row r="43" spans="1:9" ht="15.75" customHeight="1" x14ac:dyDescent="0.3">
      <c r="A43" s="117">
        <v>5</v>
      </c>
      <c r="B43" s="118" t="s">
        <v>1137</v>
      </c>
      <c r="C43" s="118" t="s">
        <v>124</v>
      </c>
      <c r="D43" s="119">
        <v>99.003</v>
      </c>
      <c r="E43" s="119">
        <v>94</v>
      </c>
      <c r="F43" s="119">
        <f>SUM(D43,E43)</f>
        <v>193.00299999999999</v>
      </c>
      <c r="G43" s="432">
        <v>7</v>
      </c>
      <c r="H43" s="119">
        <v>193.00299999999999</v>
      </c>
      <c r="I43" s="434">
        <v>7</v>
      </c>
    </row>
    <row r="44" spans="1:9" ht="15.75" customHeight="1" x14ac:dyDescent="0.3">
      <c r="A44" s="117">
        <v>1</v>
      </c>
      <c r="B44" s="118" t="s">
        <v>1286</v>
      </c>
      <c r="C44" s="118" t="s">
        <v>579</v>
      </c>
      <c r="D44" s="119">
        <v>98</v>
      </c>
      <c r="E44" s="119">
        <v>95</v>
      </c>
      <c r="F44" s="119">
        <f>SUM(D44,E44)</f>
        <v>193</v>
      </c>
      <c r="G44" s="432">
        <v>6</v>
      </c>
      <c r="H44" s="119">
        <v>193</v>
      </c>
      <c r="I44" s="121">
        <v>6</v>
      </c>
    </row>
    <row r="45" spans="1:9" ht="15.75" customHeight="1" x14ac:dyDescent="0.3">
      <c r="A45" s="117">
        <v>8</v>
      </c>
      <c r="B45" s="118" t="s">
        <v>1290</v>
      </c>
      <c r="C45" s="118" t="s">
        <v>162</v>
      </c>
      <c r="D45" s="119">
        <v>96.001999999999995</v>
      </c>
      <c r="E45" s="119">
        <v>93</v>
      </c>
      <c r="F45" s="119">
        <f>SUM(D45,E45)</f>
        <v>189.00200000000001</v>
      </c>
      <c r="G45" s="432">
        <v>5</v>
      </c>
      <c r="H45" s="119">
        <v>189.00200000000001</v>
      </c>
      <c r="I45" s="434">
        <v>5</v>
      </c>
    </row>
    <row r="46" spans="1:9" ht="15.75" customHeight="1" x14ac:dyDescent="0.3">
      <c r="A46" s="117">
        <v>9</v>
      </c>
      <c r="B46" s="118" t="s">
        <v>60</v>
      </c>
      <c r="C46" s="118" t="s">
        <v>55</v>
      </c>
      <c r="D46" s="119">
        <v>95.001000000000005</v>
      </c>
      <c r="E46" s="119">
        <v>93.001000000000005</v>
      </c>
      <c r="F46" s="119">
        <f>SUM(D46,E46)</f>
        <v>188.00200000000001</v>
      </c>
      <c r="G46" s="432">
        <v>4</v>
      </c>
      <c r="H46" s="119">
        <v>188.00200000000001</v>
      </c>
      <c r="I46" s="434">
        <v>4</v>
      </c>
    </row>
    <row r="47" spans="1:9" ht="15.75" customHeight="1" x14ac:dyDescent="0.3">
      <c r="A47" s="117">
        <v>4</v>
      </c>
      <c r="B47" s="118" t="s">
        <v>504</v>
      </c>
      <c r="C47" s="118" t="s">
        <v>579</v>
      </c>
      <c r="D47" s="119">
        <v>92.001000000000005</v>
      </c>
      <c r="E47" s="119">
        <v>92</v>
      </c>
      <c r="F47" s="119">
        <f>SUM(D47,E47)</f>
        <v>184.001</v>
      </c>
      <c r="G47" s="432">
        <v>3</v>
      </c>
      <c r="H47" s="119">
        <v>184.001</v>
      </c>
      <c r="I47" s="434">
        <v>3</v>
      </c>
    </row>
    <row r="48" spans="1:9" ht="15.75" customHeight="1" x14ac:dyDescent="0.3">
      <c r="A48" s="117">
        <v>6</v>
      </c>
      <c r="B48" s="118" t="s">
        <v>1288</v>
      </c>
      <c r="C48" s="118" t="s">
        <v>579</v>
      </c>
      <c r="D48" s="119">
        <v>93.001000000000005</v>
      </c>
      <c r="E48" s="119">
        <v>89</v>
      </c>
      <c r="F48" s="119">
        <f>SUM(D48,E48)</f>
        <v>182.001</v>
      </c>
      <c r="G48" s="432">
        <v>2</v>
      </c>
      <c r="H48" s="119">
        <v>182.001</v>
      </c>
      <c r="I48" s="434">
        <v>2</v>
      </c>
    </row>
    <row r="49" spans="1:9" ht="15.75" customHeight="1" x14ac:dyDescent="0.3">
      <c r="A49" s="466">
        <v>2</v>
      </c>
      <c r="B49" s="467" t="s">
        <v>1287</v>
      </c>
      <c r="C49" s="467" t="s">
        <v>241</v>
      </c>
      <c r="D49" s="468">
        <v>92</v>
      </c>
      <c r="E49" s="468">
        <v>74</v>
      </c>
      <c r="F49" s="468">
        <f>SUM(D49,E49)</f>
        <v>166</v>
      </c>
      <c r="G49" s="469">
        <v>1</v>
      </c>
      <c r="H49" s="468">
        <v>166</v>
      </c>
      <c r="I49" s="470">
        <v>1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1198</v>
      </c>
      <c r="D51" s="9"/>
      <c r="E51" s="9" t="s">
        <v>1403</v>
      </c>
      <c r="F51" s="8"/>
      <c r="G51" s="8"/>
      <c r="H51" s="8"/>
      <c r="I51" s="8"/>
    </row>
    <row r="52" spans="1:9" ht="15.75" customHeight="1" x14ac:dyDescent="0.3">
      <c r="A52" s="425">
        <v>2</v>
      </c>
      <c r="B52" s="426" t="s">
        <v>10</v>
      </c>
      <c r="C52" s="427" t="s">
        <v>11</v>
      </c>
      <c r="D52" s="428"/>
      <c r="E52" s="429"/>
      <c r="F52" s="430" t="s">
        <v>12</v>
      </c>
      <c r="G52" s="430" t="s">
        <v>13</v>
      </c>
      <c r="H52" s="430" t="s">
        <v>14</v>
      </c>
      <c r="I52" s="431" t="s">
        <v>15</v>
      </c>
    </row>
    <row r="53" spans="1:9" ht="15.75" customHeight="1" x14ac:dyDescent="0.3">
      <c r="A53" s="465">
        <v>2</v>
      </c>
      <c r="B53" s="112" t="s">
        <v>245</v>
      </c>
      <c r="C53" s="112" t="s">
        <v>38</v>
      </c>
      <c r="D53" s="114">
        <v>100.001</v>
      </c>
      <c r="E53" s="114">
        <v>98.001000000000005</v>
      </c>
      <c r="F53" s="114">
        <f>SUM(D53,E53)</f>
        <v>198.00200000000001</v>
      </c>
      <c r="G53" s="115">
        <v>9</v>
      </c>
      <c r="H53" s="114">
        <v>198.00200000000001</v>
      </c>
      <c r="I53" s="491">
        <v>9</v>
      </c>
    </row>
    <row r="54" spans="1:9" ht="15.75" customHeight="1" x14ac:dyDescent="0.3">
      <c r="A54" s="117">
        <v>5</v>
      </c>
      <c r="B54" s="118" t="s">
        <v>487</v>
      </c>
      <c r="C54" s="118" t="s">
        <v>485</v>
      </c>
      <c r="D54" s="119">
        <v>99.001000000000005</v>
      </c>
      <c r="E54" s="119">
        <v>98.001000000000005</v>
      </c>
      <c r="F54" s="119">
        <f>SUM(D54,E54)</f>
        <v>197.00200000000001</v>
      </c>
      <c r="G54" s="432">
        <v>8</v>
      </c>
      <c r="H54" s="119">
        <v>197.00200000000001</v>
      </c>
      <c r="I54" s="434">
        <v>8</v>
      </c>
    </row>
    <row r="55" spans="1:9" ht="15.75" customHeight="1" x14ac:dyDescent="0.3">
      <c r="A55" s="117">
        <v>8</v>
      </c>
      <c r="B55" s="118" t="s">
        <v>1293</v>
      </c>
      <c r="C55" s="118" t="s">
        <v>89</v>
      </c>
      <c r="D55" s="119">
        <v>99.001000000000005</v>
      </c>
      <c r="E55" s="119">
        <v>97</v>
      </c>
      <c r="F55" s="119">
        <f>SUM(D55,E55)</f>
        <v>196.001</v>
      </c>
      <c r="G55" s="432">
        <v>7</v>
      </c>
      <c r="H55" s="119">
        <v>196.001</v>
      </c>
      <c r="I55" s="434">
        <v>7</v>
      </c>
    </row>
    <row r="56" spans="1:9" ht="15.75" customHeight="1" x14ac:dyDescent="0.3">
      <c r="A56" s="117">
        <v>7</v>
      </c>
      <c r="B56" s="118" t="s">
        <v>42</v>
      </c>
      <c r="C56" s="118" t="s">
        <v>41</v>
      </c>
      <c r="D56" s="119">
        <v>97.001000000000005</v>
      </c>
      <c r="E56" s="119">
        <v>97.001000000000005</v>
      </c>
      <c r="F56" s="119">
        <f>SUM(D56,E56)</f>
        <v>194.00200000000001</v>
      </c>
      <c r="G56" s="432">
        <v>6</v>
      </c>
      <c r="H56" s="119">
        <v>194.00200000000001</v>
      </c>
      <c r="I56" s="434">
        <v>6</v>
      </c>
    </row>
    <row r="57" spans="1:9" ht="15.75" customHeight="1" x14ac:dyDescent="0.3">
      <c r="A57" s="117">
        <v>6</v>
      </c>
      <c r="B57" s="118" t="s">
        <v>1292</v>
      </c>
      <c r="C57" s="118" t="s">
        <v>162</v>
      </c>
      <c r="D57" s="119">
        <v>97.001000000000005</v>
      </c>
      <c r="E57" s="119">
        <v>95.001000000000005</v>
      </c>
      <c r="F57" s="119">
        <f>SUM(D57,E57)</f>
        <v>192.00200000000001</v>
      </c>
      <c r="G57" s="432">
        <v>5</v>
      </c>
      <c r="H57" s="119">
        <v>192.00200000000001</v>
      </c>
      <c r="I57" s="434">
        <v>5</v>
      </c>
    </row>
    <row r="58" spans="1:9" ht="15.75" customHeight="1" x14ac:dyDescent="0.3">
      <c r="A58" s="117">
        <v>4</v>
      </c>
      <c r="B58" s="118" t="s">
        <v>1291</v>
      </c>
      <c r="C58" s="118" t="s">
        <v>418</v>
      </c>
      <c r="D58" s="119">
        <v>95.001000000000005</v>
      </c>
      <c r="E58" s="119">
        <v>94</v>
      </c>
      <c r="F58" s="119">
        <f>SUM(D58,E58)</f>
        <v>189.001</v>
      </c>
      <c r="G58" s="432">
        <v>4</v>
      </c>
      <c r="H58" s="119">
        <v>189.001</v>
      </c>
      <c r="I58" s="434">
        <v>4</v>
      </c>
    </row>
    <row r="59" spans="1:9" ht="15.75" customHeight="1" x14ac:dyDescent="0.3">
      <c r="A59" s="117">
        <v>9</v>
      </c>
      <c r="B59" s="118" t="s">
        <v>1294</v>
      </c>
      <c r="C59" s="118" t="s">
        <v>406</v>
      </c>
      <c r="D59" s="119">
        <v>95.001000000000005</v>
      </c>
      <c r="E59" s="119">
        <v>92.001000000000005</v>
      </c>
      <c r="F59" s="119">
        <f>SUM(D59,E59)</f>
        <v>187.00200000000001</v>
      </c>
      <c r="G59" s="432">
        <v>3</v>
      </c>
      <c r="H59" s="119">
        <v>187.00200000000001</v>
      </c>
      <c r="I59" s="434">
        <v>3</v>
      </c>
    </row>
    <row r="60" spans="1:9" ht="15.75" customHeight="1" x14ac:dyDescent="0.3">
      <c r="A60" s="117">
        <v>1</v>
      </c>
      <c r="B60" s="118" t="s">
        <v>886</v>
      </c>
      <c r="C60" s="118" t="s">
        <v>887</v>
      </c>
      <c r="D60" s="119">
        <v>96.001999999999995</v>
      </c>
      <c r="E60" s="119">
        <v>90</v>
      </c>
      <c r="F60" s="119">
        <f>SUM(D60,E60)</f>
        <v>186.00200000000001</v>
      </c>
      <c r="G60" s="432">
        <v>2</v>
      </c>
      <c r="H60" s="119">
        <v>186.00200000000001</v>
      </c>
      <c r="I60" s="121">
        <v>2</v>
      </c>
    </row>
    <row r="61" spans="1:9" ht="15.75" customHeight="1" x14ac:dyDescent="0.3">
      <c r="A61" s="466">
        <v>3</v>
      </c>
      <c r="B61" s="467" t="s">
        <v>1145</v>
      </c>
      <c r="C61" s="467" t="s">
        <v>117</v>
      </c>
      <c r="D61" s="468" t="s">
        <v>109</v>
      </c>
      <c r="E61" s="468"/>
      <c r="F61" s="468">
        <f>SUM(D61,E61)</f>
        <v>0</v>
      </c>
      <c r="G61" s="469">
        <v>0</v>
      </c>
      <c r="H61" s="468">
        <v>0</v>
      </c>
      <c r="I61" s="470">
        <v>0</v>
      </c>
    </row>
    <row r="62" spans="1:9" ht="15.75" customHeight="1" x14ac:dyDescent="0.3"/>
    <row r="63" spans="1:9" ht="15.75" customHeight="1" x14ac:dyDescent="0.3">
      <c r="B63" s="4" t="s">
        <v>456</v>
      </c>
    </row>
    <row r="64" spans="1:9" ht="15.75" customHeight="1" x14ac:dyDescent="0.3"/>
    <row r="65" spans="2:5" ht="15.75" customHeight="1" x14ac:dyDescent="0.3">
      <c r="B65" s="4" t="s">
        <v>1295</v>
      </c>
      <c r="E65" s="34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2818AA62-C3D4-4EE7-89F1-DEAEA4F4DE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49B4-51A9-4A93-BC0C-5598E021C5E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1263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1264</v>
      </c>
    </row>
    <row r="3" spans="1:25" ht="15.75" customHeight="1" x14ac:dyDescent="0.3">
      <c r="A3" s="7"/>
      <c r="B3" s="8" t="s">
        <v>82</v>
      </c>
      <c r="C3" s="9" t="s">
        <v>1154</v>
      </c>
      <c r="D3" s="9"/>
      <c r="E3" s="9" t="s">
        <v>1404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92">
        <v>6</v>
      </c>
      <c r="B5" s="15" t="s">
        <v>1301</v>
      </c>
      <c r="C5" s="15" t="s">
        <v>418</v>
      </c>
      <c r="D5" s="159">
        <v>98</v>
      </c>
      <c r="E5" s="159">
        <v>97.001000000000005</v>
      </c>
      <c r="F5" s="100">
        <f>SUM(D5,E5)</f>
        <v>195.001</v>
      </c>
      <c r="G5" s="16">
        <v>8</v>
      </c>
      <c r="H5" s="159">
        <v>195.001</v>
      </c>
      <c r="I5" s="36">
        <v>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1298</v>
      </c>
      <c r="C6" s="19" t="s">
        <v>104</v>
      </c>
      <c r="D6" s="157">
        <v>98</v>
      </c>
      <c r="E6" s="157">
        <v>96</v>
      </c>
      <c r="F6" s="101">
        <f>SUM(D6,E6)</f>
        <v>194</v>
      </c>
      <c r="G6" s="21">
        <v>7</v>
      </c>
      <c r="H6" s="157">
        <v>194</v>
      </c>
      <c r="I6" s="39">
        <v>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">
        <v>8</v>
      </c>
      <c r="B7" s="19" t="s">
        <v>1302</v>
      </c>
      <c r="C7" s="19" t="s">
        <v>104</v>
      </c>
      <c r="D7" s="157">
        <v>99</v>
      </c>
      <c r="E7" s="157">
        <v>94</v>
      </c>
      <c r="F7" s="101">
        <f>SUM(D7,E7)</f>
        <v>193</v>
      </c>
      <c r="G7" s="21">
        <v>6</v>
      </c>
      <c r="H7" s="157">
        <v>193</v>
      </c>
      <c r="I7" s="39">
        <v>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1300</v>
      </c>
      <c r="C8" s="19" t="s">
        <v>104</v>
      </c>
      <c r="D8" s="157">
        <v>96</v>
      </c>
      <c r="E8" s="157">
        <v>95</v>
      </c>
      <c r="F8" s="101">
        <f>SUM(D8,E8)</f>
        <v>191</v>
      </c>
      <c r="G8" s="21">
        <v>5</v>
      </c>
      <c r="H8" s="157">
        <v>191</v>
      </c>
      <c r="I8" s="39">
        <v>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2</v>
      </c>
      <c r="B9" s="19" t="s">
        <v>1297</v>
      </c>
      <c r="C9" s="19" t="s">
        <v>887</v>
      </c>
      <c r="D9" s="157">
        <v>99.001999999999995</v>
      </c>
      <c r="E9" s="157">
        <v>91</v>
      </c>
      <c r="F9" s="101">
        <f>SUM(D9,E9)</f>
        <v>190.00200000000001</v>
      </c>
      <c r="G9" s="21">
        <v>4</v>
      </c>
      <c r="H9" s="157">
        <v>190.00200000000001</v>
      </c>
      <c r="I9" s="39">
        <v>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">
        <v>4</v>
      </c>
      <c r="B10" s="19" t="s">
        <v>1299</v>
      </c>
      <c r="C10" s="19" t="s">
        <v>579</v>
      </c>
      <c r="D10" s="157">
        <v>95.001000000000005</v>
      </c>
      <c r="E10" s="157">
        <v>94.003</v>
      </c>
      <c r="F10" s="101">
        <f>SUM(D10,E10)</f>
        <v>189.00400000000002</v>
      </c>
      <c r="G10" s="21">
        <v>3</v>
      </c>
      <c r="H10" s="157">
        <v>189.00400000000002</v>
      </c>
      <c r="I10" s="39">
        <v>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1296</v>
      </c>
      <c r="C11" s="19" t="s">
        <v>19</v>
      </c>
      <c r="D11" s="101">
        <v>93</v>
      </c>
      <c r="E11" s="101">
        <v>91</v>
      </c>
      <c r="F11" s="101">
        <f>SUM(D11,E11)</f>
        <v>184</v>
      </c>
      <c r="G11" s="21">
        <v>2</v>
      </c>
      <c r="H11" s="101">
        <v>184</v>
      </c>
      <c r="I11" s="24">
        <v>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42">
        <v>7</v>
      </c>
      <c r="B12" s="443" t="s">
        <v>486</v>
      </c>
      <c r="C12" s="443" t="s">
        <v>485</v>
      </c>
      <c r="D12" s="471">
        <v>96.001000000000005</v>
      </c>
      <c r="E12" s="471">
        <v>86</v>
      </c>
      <c r="F12" s="472">
        <f>SUM(D12,E12)</f>
        <v>182.001</v>
      </c>
      <c r="G12" s="445">
        <v>1</v>
      </c>
      <c r="H12" s="471">
        <v>182.001</v>
      </c>
      <c r="I12" s="447">
        <v>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 s="44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110</v>
      </c>
      <c r="C14" s="9" t="s">
        <v>1163</v>
      </c>
      <c r="D14" s="9"/>
      <c r="E14" s="9" t="s">
        <v>1405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03">
        <v>2</v>
      </c>
      <c r="B15" s="409" t="s">
        <v>10</v>
      </c>
      <c r="C15" s="417" t="s">
        <v>11</v>
      </c>
      <c r="D15" s="390"/>
      <c r="E15" s="418"/>
      <c r="F15" s="398" t="s">
        <v>12</v>
      </c>
      <c r="G15" s="398" t="s">
        <v>13</v>
      </c>
      <c r="H15" s="398" t="s">
        <v>14</v>
      </c>
      <c r="I15" s="399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92">
        <v>2</v>
      </c>
      <c r="B16" s="15" t="s">
        <v>1304</v>
      </c>
      <c r="C16" s="15" t="s">
        <v>104</v>
      </c>
      <c r="D16" s="159">
        <v>97.001000000000005</v>
      </c>
      <c r="E16" s="159">
        <v>93</v>
      </c>
      <c r="F16" s="100">
        <f>SUM(D16,E16)</f>
        <v>190.001</v>
      </c>
      <c r="G16" s="16">
        <v>8</v>
      </c>
      <c r="H16" s="159">
        <v>190.001</v>
      </c>
      <c r="I16" s="36">
        <v>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1</v>
      </c>
      <c r="B17" s="19" t="s">
        <v>1303</v>
      </c>
      <c r="C17" s="19" t="s">
        <v>579</v>
      </c>
      <c r="D17" s="101">
        <v>95</v>
      </c>
      <c r="E17" s="101">
        <v>94.001000000000005</v>
      </c>
      <c r="F17" s="101">
        <f>SUM(D17,E17)</f>
        <v>189.001</v>
      </c>
      <c r="G17" s="21">
        <v>7</v>
      </c>
      <c r="H17" s="101">
        <v>189.001</v>
      </c>
      <c r="I17" s="24">
        <v>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7">
        <v>4</v>
      </c>
      <c r="B18" s="19" t="s">
        <v>1306</v>
      </c>
      <c r="C18" s="19" t="s">
        <v>104</v>
      </c>
      <c r="D18" s="157">
        <v>96</v>
      </c>
      <c r="E18" s="157">
        <v>93.001000000000005</v>
      </c>
      <c r="F18" s="101">
        <f>SUM(D18,E18)</f>
        <v>189.001</v>
      </c>
      <c r="G18" s="21">
        <v>7</v>
      </c>
      <c r="H18" s="157">
        <v>189.001</v>
      </c>
      <c r="I18" s="39">
        <v>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7">
        <v>8</v>
      </c>
      <c r="B19" s="19" t="s">
        <v>423</v>
      </c>
      <c r="C19" s="19" t="s">
        <v>420</v>
      </c>
      <c r="D19" s="157">
        <v>95</v>
      </c>
      <c r="E19" s="157">
        <v>93</v>
      </c>
      <c r="F19" s="101">
        <f>SUM(D19,E19)</f>
        <v>188</v>
      </c>
      <c r="G19" s="21">
        <v>5</v>
      </c>
      <c r="H19" s="157">
        <v>188</v>
      </c>
      <c r="I19" s="39">
        <v>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7">
        <v>6</v>
      </c>
      <c r="B20" s="19" t="s">
        <v>1131</v>
      </c>
      <c r="C20" s="19" t="s">
        <v>62</v>
      </c>
      <c r="D20" s="157">
        <v>95</v>
      </c>
      <c r="E20" s="157">
        <v>88</v>
      </c>
      <c r="F20" s="101">
        <f>SUM(D20,E20)</f>
        <v>183</v>
      </c>
      <c r="G20" s="21">
        <v>4</v>
      </c>
      <c r="H20" s="157">
        <v>183</v>
      </c>
      <c r="I20" s="39">
        <v>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1308</v>
      </c>
      <c r="C21" s="19" t="s">
        <v>579</v>
      </c>
      <c r="D21" s="157">
        <v>94</v>
      </c>
      <c r="E21" s="157">
        <v>89</v>
      </c>
      <c r="F21" s="101">
        <f>SUM(D21,E21)</f>
        <v>183</v>
      </c>
      <c r="G21" s="21">
        <v>4</v>
      </c>
      <c r="H21" s="157">
        <v>183</v>
      </c>
      <c r="I21" s="39">
        <v>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1307</v>
      </c>
      <c r="C22" s="19" t="s">
        <v>117</v>
      </c>
      <c r="D22" s="157">
        <v>94.001000000000005</v>
      </c>
      <c r="E22" s="157">
        <v>88</v>
      </c>
      <c r="F22" s="101">
        <f>SUM(D22,E22)</f>
        <v>182.001</v>
      </c>
      <c r="G22" s="21">
        <v>2</v>
      </c>
      <c r="H22" s="157">
        <v>182.001</v>
      </c>
      <c r="I22" s="39">
        <v>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42">
        <v>3</v>
      </c>
      <c r="B23" s="443" t="s">
        <v>1305</v>
      </c>
      <c r="C23" s="443" t="s">
        <v>418</v>
      </c>
      <c r="D23" s="471" t="s">
        <v>109</v>
      </c>
      <c r="E23" s="471"/>
      <c r="F23" s="472">
        <f>SUM(D23,E23)</f>
        <v>0</v>
      </c>
      <c r="G23" s="445">
        <v>0</v>
      </c>
      <c r="H23" s="471">
        <v>0</v>
      </c>
      <c r="I23" s="447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 s="4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113</v>
      </c>
      <c r="C25" s="9" t="s">
        <v>1309</v>
      </c>
      <c r="D25" s="9"/>
      <c r="E25" s="9" t="s">
        <v>1406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03">
        <v>2</v>
      </c>
      <c r="B26" s="409" t="s">
        <v>10</v>
      </c>
      <c r="C26" s="417" t="s">
        <v>11</v>
      </c>
      <c r="D26" s="390"/>
      <c r="E26" s="418"/>
      <c r="F26" s="398" t="s">
        <v>12</v>
      </c>
      <c r="G26" s="398" t="s">
        <v>13</v>
      </c>
      <c r="H26" s="398" t="s">
        <v>14</v>
      </c>
      <c r="I26" s="399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92">
        <v>8</v>
      </c>
      <c r="B27" s="15" t="s">
        <v>527</v>
      </c>
      <c r="C27" s="15" t="s">
        <v>19</v>
      </c>
      <c r="D27" s="159">
        <v>94</v>
      </c>
      <c r="E27" s="159">
        <v>93</v>
      </c>
      <c r="F27" s="100">
        <f>SUM(D27,E27)</f>
        <v>187</v>
      </c>
      <c r="G27" s="16">
        <v>8</v>
      </c>
      <c r="H27" s="159">
        <v>187</v>
      </c>
      <c r="I27" s="36">
        <v>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7">
        <v>2</v>
      </c>
      <c r="B28" s="19" t="s">
        <v>881</v>
      </c>
      <c r="C28" s="19" t="s">
        <v>162</v>
      </c>
      <c r="D28" s="157">
        <v>93</v>
      </c>
      <c r="E28" s="157">
        <v>93</v>
      </c>
      <c r="F28" s="101">
        <f>SUM(D28,E28)</f>
        <v>186</v>
      </c>
      <c r="G28" s="21">
        <v>7</v>
      </c>
      <c r="H28" s="157">
        <v>186</v>
      </c>
      <c r="I28" s="39">
        <v>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7">
        <v>6</v>
      </c>
      <c r="B29" s="19" t="s">
        <v>591</v>
      </c>
      <c r="C29" s="19" t="s">
        <v>485</v>
      </c>
      <c r="D29" s="157">
        <v>94</v>
      </c>
      <c r="E29" s="157">
        <v>91</v>
      </c>
      <c r="F29" s="101">
        <f>SUM(D29,E29)</f>
        <v>185</v>
      </c>
      <c r="G29" s="21">
        <v>6</v>
      </c>
      <c r="H29" s="157">
        <v>185</v>
      </c>
      <c r="I29" s="39">
        <v>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907</v>
      </c>
      <c r="C30" s="19" t="s">
        <v>485</v>
      </c>
      <c r="D30" s="157">
        <v>93</v>
      </c>
      <c r="E30" s="157">
        <v>90</v>
      </c>
      <c r="F30" s="101">
        <f>SUM(D30,E30)</f>
        <v>183</v>
      </c>
      <c r="G30" s="21">
        <v>5</v>
      </c>
      <c r="H30" s="157">
        <v>183</v>
      </c>
      <c r="I30" s="39">
        <v>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37">
        <v>4</v>
      </c>
      <c r="B31" s="19" t="s">
        <v>434</v>
      </c>
      <c r="C31" s="19" t="s">
        <v>45</v>
      </c>
      <c r="D31" s="157">
        <v>90</v>
      </c>
      <c r="E31" s="157">
        <v>89</v>
      </c>
      <c r="F31" s="101">
        <f>SUM(D31,E31)</f>
        <v>179</v>
      </c>
      <c r="G31" s="21">
        <v>4</v>
      </c>
      <c r="H31" s="157">
        <v>179</v>
      </c>
      <c r="I31" s="39">
        <v>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1312</v>
      </c>
      <c r="C32" s="19" t="s">
        <v>579</v>
      </c>
      <c r="D32" s="157">
        <v>90</v>
      </c>
      <c r="E32" s="157">
        <v>89</v>
      </c>
      <c r="F32" s="101">
        <f>SUM(D32,E32)</f>
        <v>179</v>
      </c>
      <c r="G32" s="21">
        <v>4</v>
      </c>
      <c r="H32" s="157">
        <v>179</v>
      </c>
      <c r="I32" s="39">
        <v>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1310</v>
      </c>
      <c r="C33" s="19" t="s">
        <v>162</v>
      </c>
      <c r="D33" s="101">
        <v>87.001000000000005</v>
      </c>
      <c r="E33" s="101">
        <v>83</v>
      </c>
      <c r="F33" s="101">
        <f>SUM(D33,E33)</f>
        <v>170.001</v>
      </c>
      <c r="G33" s="21">
        <v>2</v>
      </c>
      <c r="H33" s="101">
        <v>170.001</v>
      </c>
      <c r="I33" s="24">
        <v>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42">
        <v>5</v>
      </c>
      <c r="B34" s="443" t="s">
        <v>1311</v>
      </c>
      <c r="C34" s="443" t="s">
        <v>579</v>
      </c>
      <c r="D34" s="471" t="s">
        <v>109</v>
      </c>
      <c r="E34" s="471"/>
      <c r="F34" s="472">
        <f>SUM(D34,E34)</f>
        <v>0</v>
      </c>
      <c r="G34" s="445">
        <v>0</v>
      </c>
      <c r="H34" s="471">
        <v>0</v>
      </c>
      <c r="I34" s="447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 s="44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139</v>
      </c>
      <c r="C36" s="9" t="s">
        <v>1313</v>
      </c>
      <c r="D36" s="9"/>
      <c r="E36" s="9" t="s">
        <v>1407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3">
        <v>2</v>
      </c>
      <c r="B37" s="409" t="s">
        <v>10</v>
      </c>
      <c r="C37" s="417" t="s">
        <v>11</v>
      </c>
      <c r="D37" s="390"/>
      <c r="E37" s="418"/>
      <c r="F37" s="398" t="s">
        <v>12</v>
      </c>
      <c r="G37" s="398" t="s">
        <v>13</v>
      </c>
      <c r="H37" s="398" t="s">
        <v>14</v>
      </c>
      <c r="I37" s="399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41">
        <v>3</v>
      </c>
      <c r="B38" s="15" t="s">
        <v>1316</v>
      </c>
      <c r="C38" s="15" t="s">
        <v>104</v>
      </c>
      <c r="D38" s="159">
        <v>92</v>
      </c>
      <c r="E38" s="159">
        <v>91.001000000000005</v>
      </c>
      <c r="F38" s="100">
        <f>SUM(D38,E38)</f>
        <v>183.001</v>
      </c>
      <c r="G38" s="16">
        <v>8</v>
      </c>
      <c r="H38" s="159">
        <v>183.001</v>
      </c>
      <c r="I38" s="36">
        <v>8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37">
        <v>2</v>
      </c>
      <c r="B39" s="19" t="s">
        <v>1315</v>
      </c>
      <c r="C39" s="19" t="s">
        <v>53</v>
      </c>
      <c r="D39" s="157">
        <v>91</v>
      </c>
      <c r="E39" s="157">
        <v>89</v>
      </c>
      <c r="F39" s="101">
        <f>SUM(D39,E39)</f>
        <v>180</v>
      </c>
      <c r="G39" s="21">
        <v>7</v>
      </c>
      <c r="H39" s="157">
        <v>180</v>
      </c>
      <c r="I39" s="39">
        <v>7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7">
        <v>4</v>
      </c>
      <c r="B40" s="19" t="s">
        <v>1317</v>
      </c>
      <c r="C40" s="19" t="s">
        <v>78</v>
      </c>
      <c r="D40" s="157">
        <v>92</v>
      </c>
      <c r="E40" s="157">
        <v>88</v>
      </c>
      <c r="F40" s="101">
        <f>SUM(D40,E40)</f>
        <v>180</v>
      </c>
      <c r="G40" s="21">
        <v>7</v>
      </c>
      <c r="H40" s="157">
        <v>180</v>
      </c>
      <c r="I40" s="39">
        <v>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7">
        <v>8</v>
      </c>
      <c r="B41" s="19" t="s">
        <v>1320</v>
      </c>
      <c r="C41" s="19" t="s">
        <v>41</v>
      </c>
      <c r="D41" s="157">
        <v>90.001000000000005</v>
      </c>
      <c r="E41" s="157">
        <v>84</v>
      </c>
      <c r="F41" s="101">
        <f>SUM(D41,E41)</f>
        <v>174.001</v>
      </c>
      <c r="G41" s="21">
        <v>5</v>
      </c>
      <c r="H41" s="157">
        <v>174.001</v>
      </c>
      <c r="I41" s="39">
        <v>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37">
        <v>6</v>
      </c>
      <c r="B42" s="19" t="s">
        <v>1029</v>
      </c>
      <c r="C42" s="19" t="s">
        <v>86</v>
      </c>
      <c r="D42" s="157">
        <v>89</v>
      </c>
      <c r="E42" s="157">
        <v>85</v>
      </c>
      <c r="F42" s="101">
        <f>SUM(D42,E42)</f>
        <v>174</v>
      </c>
      <c r="G42" s="21">
        <v>4</v>
      </c>
      <c r="H42" s="157">
        <v>174</v>
      </c>
      <c r="I42" s="39">
        <v>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1319</v>
      </c>
      <c r="C43" s="19" t="s">
        <v>579</v>
      </c>
      <c r="D43" s="157">
        <v>84</v>
      </c>
      <c r="E43" s="157">
        <v>83</v>
      </c>
      <c r="F43" s="101">
        <f>SUM(D43,E43)</f>
        <v>167</v>
      </c>
      <c r="G43" s="21">
        <v>3</v>
      </c>
      <c r="H43" s="157">
        <v>167</v>
      </c>
      <c r="I43" s="39">
        <v>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1318</v>
      </c>
      <c r="C44" s="19" t="s">
        <v>19</v>
      </c>
      <c r="D44" s="157">
        <v>83</v>
      </c>
      <c r="E44" s="157">
        <v>83</v>
      </c>
      <c r="F44" s="101">
        <f>SUM(D44,E44)</f>
        <v>166</v>
      </c>
      <c r="G44" s="21">
        <v>2</v>
      </c>
      <c r="H44" s="157">
        <v>166</v>
      </c>
      <c r="I44" s="39">
        <v>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42">
        <v>1</v>
      </c>
      <c r="B45" s="443" t="s">
        <v>1314</v>
      </c>
      <c r="C45" s="443" t="s">
        <v>162</v>
      </c>
      <c r="D45" s="472">
        <v>81</v>
      </c>
      <c r="E45" s="472">
        <v>73</v>
      </c>
      <c r="F45" s="472">
        <f>SUM(D45,E45)</f>
        <v>154</v>
      </c>
      <c r="G45" s="445">
        <v>1</v>
      </c>
      <c r="H45" s="472">
        <v>154</v>
      </c>
      <c r="I45" s="485">
        <v>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 s="44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142</v>
      </c>
      <c r="C47" s="9" t="s">
        <v>1321</v>
      </c>
      <c r="D47" s="9"/>
      <c r="E47" s="9" t="s">
        <v>1400</v>
      </c>
      <c r="F47" s="8"/>
      <c r="G47" s="8"/>
      <c r="H47" s="8"/>
      <c r="I47" s="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03">
        <v>2</v>
      </c>
      <c r="B48" s="409" t="s">
        <v>10</v>
      </c>
      <c r="C48" s="417" t="s">
        <v>11</v>
      </c>
      <c r="D48" s="390"/>
      <c r="E48" s="418"/>
      <c r="F48" s="398" t="s">
        <v>12</v>
      </c>
      <c r="G48" s="398" t="s">
        <v>13</v>
      </c>
      <c r="H48" s="398" t="s">
        <v>14</v>
      </c>
      <c r="I48" s="399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92">
        <v>8</v>
      </c>
      <c r="B49" s="15" t="s">
        <v>721</v>
      </c>
      <c r="C49" s="15" t="s">
        <v>485</v>
      </c>
      <c r="D49" s="159">
        <v>98.001000000000005</v>
      </c>
      <c r="E49" s="159">
        <v>97.001999999999995</v>
      </c>
      <c r="F49" s="100">
        <f>SUM(D49,E49)</f>
        <v>195.00299999999999</v>
      </c>
      <c r="G49" s="16">
        <v>8</v>
      </c>
      <c r="H49" s="159">
        <v>195.00299999999999</v>
      </c>
      <c r="I49" s="36">
        <v>8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37">
        <v>2</v>
      </c>
      <c r="B50" s="19" t="s">
        <v>1322</v>
      </c>
      <c r="C50" s="19" t="s">
        <v>241</v>
      </c>
      <c r="D50" s="157">
        <v>93</v>
      </c>
      <c r="E50" s="157">
        <v>92.001000000000005</v>
      </c>
      <c r="F50" s="101">
        <f>SUM(D50,E50)</f>
        <v>185.001</v>
      </c>
      <c r="G50" s="21">
        <v>7</v>
      </c>
      <c r="H50" s="157">
        <v>185.001</v>
      </c>
      <c r="I50" s="39">
        <v>7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8">
        <v>5</v>
      </c>
      <c r="B51" s="19" t="s">
        <v>1325</v>
      </c>
      <c r="C51" s="19" t="s">
        <v>45</v>
      </c>
      <c r="D51" s="157">
        <v>93.001000000000005</v>
      </c>
      <c r="E51" s="157">
        <v>90</v>
      </c>
      <c r="F51" s="101">
        <f>SUM(D51,E51)</f>
        <v>183.001</v>
      </c>
      <c r="G51" s="21">
        <v>6</v>
      </c>
      <c r="H51" s="157">
        <v>183.001</v>
      </c>
      <c r="I51" s="39">
        <v>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8">
        <v>1</v>
      </c>
      <c r="B52" s="19" t="s">
        <v>484</v>
      </c>
      <c r="C52" s="19" t="s">
        <v>485</v>
      </c>
      <c r="D52" s="101">
        <v>92</v>
      </c>
      <c r="E52" s="101">
        <v>87</v>
      </c>
      <c r="F52" s="101">
        <f>SUM(D52,E52)</f>
        <v>179</v>
      </c>
      <c r="G52" s="21">
        <v>5</v>
      </c>
      <c r="H52" s="101">
        <v>179</v>
      </c>
      <c r="I52" s="24">
        <v>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7">
        <v>4</v>
      </c>
      <c r="B53" s="19" t="s">
        <v>1324</v>
      </c>
      <c r="C53" s="19" t="s">
        <v>605</v>
      </c>
      <c r="D53" s="157">
        <v>85</v>
      </c>
      <c r="E53" s="157">
        <v>80</v>
      </c>
      <c r="F53" s="101">
        <f>SUM(D53,E53)</f>
        <v>165</v>
      </c>
      <c r="G53" s="21">
        <v>4</v>
      </c>
      <c r="H53" s="157">
        <v>165</v>
      </c>
      <c r="I53" s="39">
        <v>4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7</v>
      </c>
      <c r="B54" s="19" t="s">
        <v>1327</v>
      </c>
      <c r="C54" s="19" t="s">
        <v>19</v>
      </c>
      <c r="D54" s="157">
        <v>71</v>
      </c>
      <c r="E54" s="157">
        <v>69</v>
      </c>
      <c r="F54" s="101">
        <f>SUM(D54,E54)</f>
        <v>140</v>
      </c>
      <c r="G54" s="21">
        <v>3</v>
      </c>
      <c r="H54" s="157">
        <v>140</v>
      </c>
      <c r="I54" s="39">
        <v>3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1323</v>
      </c>
      <c r="C55" s="19" t="s">
        <v>162</v>
      </c>
      <c r="D55" s="157">
        <v>69</v>
      </c>
      <c r="E55" s="436">
        <v>58</v>
      </c>
      <c r="F55" s="101">
        <f>SUM(D55,E55)</f>
        <v>127</v>
      </c>
      <c r="G55" s="21">
        <v>2</v>
      </c>
      <c r="H55" s="157">
        <v>127</v>
      </c>
      <c r="I55" s="39">
        <v>2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63">
        <v>6</v>
      </c>
      <c r="B56" s="443" t="s">
        <v>1326</v>
      </c>
      <c r="C56" s="443" t="s">
        <v>19</v>
      </c>
      <c r="D56" s="471" t="s">
        <v>109</v>
      </c>
      <c r="E56" s="471"/>
      <c r="F56" s="472">
        <f>SUM(D56,E56)</f>
        <v>0</v>
      </c>
      <c r="G56" s="445">
        <v>0</v>
      </c>
      <c r="H56" s="471">
        <v>0</v>
      </c>
      <c r="I56" s="447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456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4" t="s">
        <v>1295</v>
      </c>
      <c r="E60" s="34" t="s">
        <v>167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168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A791D559-FD1C-4B0E-9E68-74E4715D21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4540F-F45E-4A4B-85A3-EBE0EB91F28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1263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1328</v>
      </c>
    </row>
    <row r="3" spans="1:25" ht="15.75" customHeight="1" x14ac:dyDescent="0.3">
      <c r="A3" s="7"/>
      <c r="B3" s="8" t="s">
        <v>4</v>
      </c>
      <c r="C3" s="9" t="s">
        <v>1329</v>
      </c>
      <c r="D3" s="9"/>
      <c r="E3" s="9" t="s">
        <v>541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8">
        <v>5</v>
      </c>
      <c r="B5" s="450" t="s">
        <v>185</v>
      </c>
      <c r="C5" s="450" t="s">
        <v>186</v>
      </c>
      <c r="D5" s="494">
        <v>100.002</v>
      </c>
      <c r="E5" s="494">
        <v>99.001000000000005</v>
      </c>
      <c r="F5" s="473">
        <v>199.00299999999999</v>
      </c>
      <c r="G5" s="451">
        <v>7</v>
      </c>
      <c r="H5" s="494">
        <v>199.00299999999999</v>
      </c>
      <c r="I5" s="489">
        <v>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52">
        <v>2</v>
      </c>
      <c r="B6" s="453" t="s">
        <v>334</v>
      </c>
      <c r="C6" s="453" t="s">
        <v>190</v>
      </c>
      <c r="D6" s="474">
        <v>99</v>
      </c>
      <c r="E6" s="474">
        <v>99</v>
      </c>
      <c r="F6" s="475">
        <v>198</v>
      </c>
      <c r="G6" s="455">
        <v>6</v>
      </c>
      <c r="H6" s="474">
        <v>198</v>
      </c>
      <c r="I6" s="456">
        <v>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52">
        <v>4</v>
      </c>
      <c r="B7" s="453" t="s">
        <v>1268</v>
      </c>
      <c r="C7" s="453" t="s">
        <v>21</v>
      </c>
      <c r="D7" s="474">
        <v>98</v>
      </c>
      <c r="E7" s="474">
        <v>94</v>
      </c>
      <c r="F7" s="475">
        <v>192</v>
      </c>
      <c r="G7" s="455">
        <v>5</v>
      </c>
      <c r="H7" s="474">
        <v>192</v>
      </c>
      <c r="I7" s="456">
        <v>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52">
        <v>6</v>
      </c>
      <c r="B8" s="453" t="s">
        <v>1153</v>
      </c>
      <c r="C8" s="453" t="s">
        <v>21</v>
      </c>
      <c r="D8" s="474">
        <v>95</v>
      </c>
      <c r="E8" s="474">
        <v>94</v>
      </c>
      <c r="F8" s="475">
        <v>189</v>
      </c>
      <c r="G8" s="455">
        <v>4</v>
      </c>
      <c r="H8" s="474">
        <v>189</v>
      </c>
      <c r="I8" s="456">
        <v>4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57">
        <v>1</v>
      </c>
      <c r="B9" s="453" t="s">
        <v>1283</v>
      </c>
      <c r="C9" s="453" t="s">
        <v>583</v>
      </c>
      <c r="D9" s="475">
        <v>93</v>
      </c>
      <c r="E9" s="475">
        <v>92</v>
      </c>
      <c r="F9" s="475">
        <v>185</v>
      </c>
      <c r="G9" s="455">
        <v>3</v>
      </c>
      <c r="H9" s="475">
        <v>185</v>
      </c>
      <c r="I9" s="490">
        <v>3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7">
        <v>3</v>
      </c>
      <c r="B10" s="453" t="s">
        <v>1267</v>
      </c>
      <c r="C10" s="453" t="s">
        <v>583</v>
      </c>
      <c r="D10" s="474">
        <v>93</v>
      </c>
      <c r="E10" s="474">
        <v>85</v>
      </c>
      <c r="F10" s="475">
        <v>178</v>
      </c>
      <c r="G10" s="455">
        <v>2</v>
      </c>
      <c r="H10" s="474">
        <v>178</v>
      </c>
      <c r="I10" s="456">
        <v>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58">
        <v>7</v>
      </c>
      <c r="B11" s="459" t="s">
        <v>423</v>
      </c>
      <c r="C11" s="459" t="s">
        <v>406</v>
      </c>
      <c r="D11" s="476">
        <v>90</v>
      </c>
      <c r="E11" s="476">
        <v>80</v>
      </c>
      <c r="F11" s="477">
        <v>170</v>
      </c>
      <c r="G11" s="461">
        <v>1</v>
      </c>
      <c r="H11" s="476">
        <v>170</v>
      </c>
      <c r="I11" s="462">
        <v>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1330</v>
      </c>
      <c r="D13" s="9"/>
      <c r="E13" s="9" t="s">
        <v>1408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03">
        <v>2</v>
      </c>
      <c r="B14" s="409" t="s">
        <v>10</v>
      </c>
      <c r="C14" s="417" t="s">
        <v>11</v>
      </c>
      <c r="D14" s="390"/>
      <c r="E14" s="418"/>
      <c r="F14" s="398" t="s">
        <v>12</v>
      </c>
      <c r="G14" s="398" t="s">
        <v>13</v>
      </c>
      <c r="H14" s="398" t="s">
        <v>14</v>
      </c>
      <c r="I14" s="399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48">
        <v>3</v>
      </c>
      <c r="B15" s="450" t="s">
        <v>245</v>
      </c>
      <c r="C15" s="450" t="s">
        <v>38</v>
      </c>
      <c r="D15" s="494">
        <v>100.001</v>
      </c>
      <c r="E15" s="494">
        <v>98.001000000000005</v>
      </c>
      <c r="F15" s="473">
        <v>198.00200000000001</v>
      </c>
      <c r="G15" s="451">
        <v>6</v>
      </c>
      <c r="H15" s="494">
        <v>198.00200000000001</v>
      </c>
      <c r="I15" s="489">
        <v>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52">
        <v>2</v>
      </c>
      <c r="B16" s="453" t="s">
        <v>1297</v>
      </c>
      <c r="C16" s="453" t="s">
        <v>887</v>
      </c>
      <c r="D16" s="474">
        <v>99.001999999999995</v>
      </c>
      <c r="E16" s="474">
        <v>91</v>
      </c>
      <c r="F16" s="475">
        <v>190.00200000000001</v>
      </c>
      <c r="G16" s="455">
        <v>5</v>
      </c>
      <c r="H16" s="474">
        <v>190.00200000000001</v>
      </c>
      <c r="I16" s="456">
        <v>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2">
        <v>4</v>
      </c>
      <c r="B17" s="453" t="s">
        <v>60</v>
      </c>
      <c r="C17" s="453" t="s">
        <v>55</v>
      </c>
      <c r="D17" s="474">
        <v>95.001000000000005</v>
      </c>
      <c r="E17" s="474">
        <v>93.001000000000005</v>
      </c>
      <c r="F17" s="475">
        <v>188.00200000000001</v>
      </c>
      <c r="G17" s="455">
        <v>4</v>
      </c>
      <c r="H17" s="474">
        <v>188.00200000000001</v>
      </c>
      <c r="I17" s="456">
        <v>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57">
        <v>5</v>
      </c>
      <c r="B18" s="453" t="s">
        <v>423</v>
      </c>
      <c r="C18" s="453" t="s">
        <v>420</v>
      </c>
      <c r="D18" s="474">
        <v>95</v>
      </c>
      <c r="E18" s="474">
        <v>93</v>
      </c>
      <c r="F18" s="475">
        <v>188</v>
      </c>
      <c r="G18" s="455">
        <v>3</v>
      </c>
      <c r="H18" s="474">
        <v>188</v>
      </c>
      <c r="I18" s="456">
        <v>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52">
        <v>6</v>
      </c>
      <c r="B19" s="453" t="s">
        <v>1294</v>
      </c>
      <c r="C19" s="453" t="s">
        <v>406</v>
      </c>
      <c r="D19" s="474">
        <v>95.001000000000005</v>
      </c>
      <c r="E19" s="474">
        <v>92.001000000000005</v>
      </c>
      <c r="F19" s="475">
        <v>187.00200000000001</v>
      </c>
      <c r="G19" s="455">
        <v>2</v>
      </c>
      <c r="H19" s="474">
        <v>187.00200000000001</v>
      </c>
      <c r="I19" s="456">
        <v>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58">
        <v>1</v>
      </c>
      <c r="B20" s="459" t="s">
        <v>886</v>
      </c>
      <c r="C20" s="459" t="s">
        <v>887</v>
      </c>
      <c r="D20" s="477">
        <v>96.001999999999995</v>
      </c>
      <c r="E20" s="477">
        <v>90</v>
      </c>
      <c r="F20" s="477">
        <v>186.00200000000001</v>
      </c>
      <c r="G20" s="461">
        <v>1</v>
      </c>
      <c r="H20" s="477">
        <v>186.00200000000001</v>
      </c>
      <c r="I20" s="495">
        <v>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456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4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á" xr:uid="{70428027-66C3-446D-BA84-DB728BF3B0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078-502A-4F1A-BE95-F4978E00A9A7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1331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0"/>
      <c r="F2" s="4"/>
      <c r="G2" s="30"/>
      <c r="H2" s="4"/>
      <c r="I2" s="55" t="s">
        <v>1264</v>
      </c>
      <c r="J2" s="56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9" t="s">
        <v>1332</v>
      </c>
      <c r="B4" s="390"/>
      <c r="C4" s="391">
        <v>557</v>
      </c>
      <c r="D4" s="390"/>
      <c r="E4" s="392" t="s">
        <v>15</v>
      </c>
      <c r="F4" s="420">
        <f>SUM(F5:F7)</f>
        <v>578</v>
      </c>
      <c r="G4" s="62" t="s">
        <v>284</v>
      </c>
      <c r="H4" s="389" t="s">
        <v>1333</v>
      </c>
      <c r="I4" s="390"/>
      <c r="J4" s="391">
        <v>594</v>
      </c>
      <c r="K4" s="390"/>
      <c r="L4" s="392" t="s">
        <v>15</v>
      </c>
      <c r="M4" s="420">
        <f>SUM(M5:M7)</f>
        <v>594.00900000000001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394" t="s">
        <v>1298</v>
      </c>
      <c r="B5" s="395"/>
      <c r="C5" s="396"/>
      <c r="D5" s="141">
        <v>98</v>
      </c>
      <c r="E5" s="141">
        <v>96</v>
      </c>
      <c r="F5" s="142">
        <f>SUM(D5:E5)</f>
        <v>194</v>
      </c>
      <c r="G5" s="44"/>
      <c r="H5" s="394" t="s">
        <v>1276</v>
      </c>
      <c r="I5" s="395"/>
      <c r="J5" s="396"/>
      <c r="K5" s="141">
        <v>99</v>
      </c>
      <c r="L5" s="141">
        <v>97.001000000000005</v>
      </c>
      <c r="M5" s="142">
        <f>SUM(K5:L5)</f>
        <v>196.001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38" t="s">
        <v>1300</v>
      </c>
      <c r="B6" s="139"/>
      <c r="C6" s="140"/>
      <c r="D6" s="141">
        <v>96</v>
      </c>
      <c r="E6" s="141">
        <v>95</v>
      </c>
      <c r="F6" s="421">
        <f>SUM(D6:E6)</f>
        <v>191</v>
      </c>
      <c r="G6" s="44"/>
      <c r="H6" s="138" t="s">
        <v>1270</v>
      </c>
      <c r="I6" s="139"/>
      <c r="J6" s="140"/>
      <c r="K6" s="141">
        <v>100.003</v>
      </c>
      <c r="L6" s="141">
        <v>98</v>
      </c>
      <c r="M6" s="421">
        <f>SUM(K6:L6)</f>
        <v>198.00299999999999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43" t="s">
        <v>1302</v>
      </c>
      <c r="B7" s="144"/>
      <c r="C7" s="145"/>
      <c r="D7" s="422">
        <v>99</v>
      </c>
      <c r="E7" s="422">
        <v>94</v>
      </c>
      <c r="F7" s="423">
        <f>SUM(D7:E7)</f>
        <v>193</v>
      </c>
      <c r="G7" s="44"/>
      <c r="H7" s="143" t="s">
        <v>1271</v>
      </c>
      <c r="I7" s="144"/>
      <c r="J7" s="145"/>
      <c r="K7" s="422">
        <v>100.003</v>
      </c>
      <c r="L7" s="422">
        <v>100.002</v>
      </c>
      <c r="M7" s="423">
        <f>SUM(K7:L7)</f>
        <v>200.005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O8" s="67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89" t="s">
        <v>1334</v>
      </c>
      <c r="B9" s="390"/>
      <c r="C9" s="437">
        <v>546</v>
      </c>
      <c r="D9" s="390"/>
      <c r="E9" s="392" t="s">
        <v>15</v>
      </c>
      <c r="F9" s="420">
        <f>SUM(F10:F12)</f>
        <v>562.00300000000004</v>
      </c>
      <c r="G9" s="69" t="s">
        <v>284</v>
      </c>
      <c r="H9" s="389" t="s">
        <v>1335</v>
      </c>
      <c r="I9" s="390"/>
      <c r="J9" s="437">
        <v>567</v>
      </c>
      <c r="K9" s="390"/>
      <c r="L9" s="392" t="s">
        <v>15</v>
      </c>
      <c r="M9" s="420">
        <f>SUM(M10:M12)</f>
        <v>370.00300000000004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94" t="s">
        <v>1316</v>
      </c>
      <c r="B10" s="395"/>
      <c r="C10" s="396"/>
      <c r="D10" s="141">
        <v>92</v>
      </c>
      <c r="E10" s="141">
        <v>91.001000000000005</v>
      </c>
      <c r="F10" s="142">
        <f>SUM(D10:E10)</f>
        <v>183.001</v>
      </c>
      <c r="G10" s="44"/>
      <c r="H10" s="394" t="s">
        <v>1275</v>
      </c>
      <c r="I10" s="395"/>
      <c r="J10" s="396"/>
      <c r="K10" s="141">
        <v>97.001999999999995</v>
      </c>
      <c r="L10" s="141">
        <v>91</v>
      </c>
      <c r="M10" s="142">
        <f>SUM(K10:L10)</f>
        <v>188.00200000000001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38" t="s">
        <v>1304</v>
      </c>
      <c r="B11" s="139"/>
      <c r="C11" s="140"/>
      <c r="D11" s="141">
        <v>97.001000000000005</v>
      </c>
      <c r="E11" s="141">
        <v>93</v>
      </c>
      <c r="F11" s="421">
        <f>SUM(D11:E11)</f>
        <v>190.001</v>
      </c>
      <c r="G11" s="44"/>
      <c r="H11" s="138" t="s">
        <v>1307</v>
      </c>
      <c r="I11" s="139"/>
      <c r="J11" s="140"/>
      <c r="K11" s="141">
        <v>94.001000000000005</v>
      </c>
      <c r="L11" s="141">
        <v>88</v>
      </c>
      <c r="M11" s="421">
        <f>SUM(K11:L11)</f>
        <v>182.001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43" t="s">
        <v>1306</v>
      </c>
      <c r="B12" s="144"/>
      <c r="C12" s="145"/>
      <c r="D12" s="422">
        <v>96</v>
      </c>
      <c r="E12" s="422">
        <v>93.001000000000005</v>
      </c>
      <c r="F12" s="423">
        <f>SUM(D12:E12)</f>
        <v>189.001</v>
      </c>
      <c r="G12" s="44"/>
      <c r="H12" s="143" t="s">
        <v>1145</v>
      </c>
      <c r="I12" s="144"/>
      <c r="J12" s="145"/>
      <c r="K12" s="422" t="s">
        <v>109</v>
      </c>
      <c r="L12" s="422"/>
      <c r="M12" s="423">
        <f>SUM(K12:L12)</f>
        <v>0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89" t="s">
        <v>1336</v>
      </c>
      <c r="B14" s="390"/>
      <c r="C14" s="437">
        <v>592</v>
      </c>
      <c r="D14" s="390"/>
      <c r="E14" s="392" t="s">
        <v>15</v>
      </c>
      <c r="F14" s="420">
        <f>SUM(F15:F17)</f>
        <v>579.01099999999997</v>
      </c>
      <c r="G14" s="69" t="s">
        <v>284</v>
      </c>
      <c r="H14" s="389" t="s">
        <v>1337</v>
      </c>
      <c r="I14" s="390"/>
      <c r="J14" s="437">
        <v>568</v>
      </c>
      <c r="K14" s="390"/>
      <c r="L14" s="392" t="s">
        <v>15</v>
      </c>
      <c r="M14" s="420">
        <f>SUM(M15:M17)</f>
        <v>582.00199999999995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94" t="s">
        <v>1266</v>
      </c>
      <c r="B15" s="395"/>
      <c r="C15" s="396"/>
      <c r="D15" s="141">
        <v>99.001999999999995</v>
      </c>
      <c r="E15" s="141">
        <v>97.004000000000005</v>
      </c>
      <c r="F15" s="142">
        <f>SUM(D15:E15)</f>
        <v>196.006</v>
      </c>
      <c r="G15" s="44"/>
      <c r="H15" s="394" t="s">
        <v>1284</v>
      </c>
      <c r="I15" s="395"/>
      <c r="J15" s="396"/>
      <c r="K15" s="141">
        <v>100</v>
      </c>
      <c r="L15" s="141">
        <v>98</v>
      </c>
      <c r="M15" s="142">
        <f>SUM(K15:L15)</f>
        <v>198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38" t="s">
        <v>1274</v>
      </c>
      <c r="B16" s="139"/>
      <c r="C16" s="140"/>
      <c r="D16" s="141">
        <v>100.002</v>
      </c>
      <c r="E16" s="141">
        <v>88.001999999999995</v>
      </c>
      <c r="F16" s="421">
        <f>SUM(D16:E16)</f>
        <v>188.00399999999999</v>
      </c>
      <c r="G16" s="44"/>
      <c r="H16" s="138" t="s">
        <v>1291</v>
      </c>
      <c r="I16" s="139"/>
      <c r="J16" s="140"/>
      <c r="K16" s="141">
        <v>95.001000000000005</v>
      </c>
      <c r="L16" s="141">
        <v>94</v>
      </c>
      <c r="M16" s="421">
        <f>SUM(K16:L16)</f>
        <v>189.001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43" t="s">
        <v>180</v>
      </c>
      <c r="B17" s="144"/>
      <c r="C17" s="145"/>
      <c r="D17" s="422">
        <v>98</v>
      </c>
      <c r="E17" s="422">
        <v>97.001000000000005</v>
      </c>
      <c r="F17" s="423">
        <f>SUM(D17:E17)</f>
        <v>195.001</v>
      </c>
      <c r="G17" s="44"/>
      <c r="H17" s="143" t="s">
        <v>1301</v>
      </c>
      <c r="I17" s="144"/>
      <c r="J17" s="145"/>
      <c r="K17" s="422">
        <v>98</v>
      </c>
      <c r="L17" s="422">
        <v>97.001000000000005</v>
      </c>
      <c r="M17" s="423">
        <f>SUM(K17:L17)</f>
        <v>195.001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97" t="s">
        <v>4</v>
      </c>
      <c r="I19" s="398" t="s">
        <v>290</v>
      </c>
      <c r="J19" s="398" t="s">
        <v>291</v>
      </c>
      <c r="K19" s="398" t="s">
        <v>292</v>
      </c>
      <c r="L19" s="398" t="s">
        <v>293</v>
      </c>
      <c r="M19" s="398" t="s">
        <v>14</v>
      </c>
      <c r="N19" s="399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1338</v>
      </c>
      <c r="C20" s="4"/>
      <c r="D20" s="4"/>
      <c r="E20" s="4"/>
      <c r="F20" s="4"/>
      <c r="G20" s="30"/>
      <c r="H20" s="71" t="s">
        <v>1333</v>
      </c>
      <c r="I20" s="21">
        <v>1</v>
      </c>
      <c r="J20" s="21">
        <v>1</v>
      </c>
      <c r="K20" s="21"/>
      <c r="L20" s="21"/>
      <c r="M20" s="178">
        <v>594.00900000000001</v>
      </c>
      <c r="N20" s="64">
        <v>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2" t="s">
        <v>1434</v>
      </c>
      <c r="C21" s="4"/>
      <c r="D21" s="4"/>
      <c r="E21" s="4"/>
      <c r="F21" s="4"/>
      <c r="G21" s="30"/>
      <c r="H21" s="154" t="s">
        <v>1337</v>
      </c>
      <c r="I21" s="20">
        <v>1</v>
      </c>
      <c r="J21" s="20">
        <v>1</v>
      </c>
      <c r="K21" s="20"/>
      <c r="L21" s="20"/>
      <c r="M21" s="153">
        <v>582.00199999999995</v>
      </c>
      <c r="N21" s="22">
        <v>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65" t="s">
        <v>1334</v>
      </c>
      <c r="I22" s="20">
        <v>1</v>
      </c>
      <c r="J22" s="20">
        <v>1</v>
      </c>
      <c r="K22" s="20"/>
      <c r="L22" s="20"/>
      <c r="M22" s="153">
        <v>562.00300000000004</v>
      </c>
      <c r="N22" s="22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154" t="s">
        <v>1336</v>
      </c>
      <c r="I23" s="20">
        <v>1</v>
      </c>
      <c r="J23" s="20"/>
      <c r="K23" s="20"/>
      <c r="L23" s="20">
        <v>1</v>
      </c>
      <c r="M23" s="153">
        <v>579.01099999999997</v>
      </c>
      <c r="N23" s="22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65" t="s">
        <v>1332</v>
      </c>
      <c r="I24" s="23">
        <v>1</v>
      </c>
      <c r="J24" s="23"/>
      <c r="K24" s="23"/>
      <c r="L24" s="23">
        <v>1</v>
      </c>
      <c r="M24" s="179">
        <v>578</v>
      </c>
      <c r="N24" s="24"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66" t="s">
        <v>1335</v>
      </c>
      <c r="I25" s="27">
        <v>1</v>
      </c>
      <c r="J25" s="27"/>
      <c r="K25" s="27"/>
      <c r="L25" s="27">
        <v>1</v>
      </c>
      <c r="M25" s="155">
        <v>370.00300000000004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 t="s">
        <v>456</v>
      </c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76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4" t="s">
        <v>1295</v>
      </c>
      <c r="B29" s="4"/>
      <c r="C29" s="4"/>
      <c r="D29" s="4"/>
      <c r="E29" s="95" t="s">
        <v>167</v>
      </c>
      <c r="F29" s="4"/>
      <c r="G29" s="4"/>
      <c r="H29" s="67"/>
      <c r="I29" s="67"/>
      <c r="J29" s="67"/>
      <c r="K29" s="67"/>
      <c r="L29" s="67"/>
      <c r="M29" s="67"/>
      <c r="N29" s="67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4" t="s">
        <v>168</v>
      </c>
      <c r="B30" s="4"/>
      <c r="C30" s="4"/>
      <c r="D30" s="4"/>
      <c r="E30" s="4"/>
      <c r="F30" s="4"/>
      <c r="G30" s="30"/>
      <c r="H30" s="67"/>
      <c r="I30" s="67"/>
      <c r="J30" s="67"/>
      <c r="K30" s="67"/>
      <c r="L30" s="67"/>
      <c r="M30" s="67"/>
      <c r="N30" s="67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customFormat="1" ht="15.75" customHeight="1" x14ac:dyDescent="0.3">
      <c r="A31" s="67"/>
      <c r="B31" s="67"/>
      <c r="C31" s="67"/>
      <c r="D31" s="67"/>
      <c r="E31" s="67"/>
      <c r="F31" s="67"/>
      <c r="G31" s="156"/>
      <c r="H31" s="67"/>
      <c r="I31" s="67"/>
      <c r="J31" s="67"/>
      <c r="K31" s="67"/>
      <c r="L31" s="67"/>
      <c r="M31" s="67"/>
      <c r="N31" s="67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customFormat="1" ht="15.75" customHeight="1" x14ac:dyDescent="0.3">
      <c r="A32" s="67"/>
      <c r="B32" s="67"/>
      <c r="C32" s="67"/>
      <c r="D32" s="67"/>
      <c r="E32" s="67"/>
      <c r="F32" s="67"/>
      <c r="G32" s="156"/>
      <c r="H32" s="67"/>
      <c r="I32" s="67"/>
      <c r="J32" s="67"/>
      <c r="K32" s="67"/>
      <c r="L32" s="67"/>
      <c r="M32" s="67"/>
      <c r="N32" s="67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customFormat="1" ht="15.75" customHeight="1" x14ac:dyDescent="0.3">
      <c r="A33" s="67"/>
      <c r="B33" s="67"/>
      <c r="C33" s="67"/>
      <c r="D33" s="67"/>
      <c r="E33" s="67"/>
      <c r="F33" s="67"/>
      <c r="G33" s="156"/>
      <c r="H33" s="67"/>
      <c r="I33" s="67"/>
      <c r="J33" s="67"/>
      <c r="K33" s="67"/>
      <c r="L33" s="67"/>
      <c r="M33" s="67"/>
      <c r="N33" s="67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customFormat="1" ht="15.75" customHeight="1" x14ac:dyDescent="0.3">
      <c r="A34" s="67"/>
      <c r="B34" s="67"/>
      <c r="C34" s="67"/>
      <c r="D34" s="67"/>
      <c r="E34" s="67"/>
      <c r="F34" s="67"/>
      <c r="G34" s="156"/>
      <c r="H34" s="67"/>
      <c r="I34" s="67"/>
      <c r="J34" s="67"/>
      <c r="K34" s="67"/>
      <c r="L34" s="67"/>
      <c r="M34" s="67"/>
      <c r="N34" s="67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customFormat="1" ht="15.75" customHeight="1" x14ac:dyDescent="0.3">
      <c r="A35" s="67"/>
      <c r="B35" s="67"/>
      <c r="C35" s="67"/>
      <c r="D35" s="67"/>
      <c r="E35" s="67"/>
      <c r="F35" s="67"/>
      <c r="G35" s="156"/>
      <c r="H35" s="67"/>
      <c r="I35" s="67"/>
      <c r="J35" s="67"/>
      <c r="K35" s="67"/>
      <c r="L35" s="67"/>
      <c r="M35" s="67"/>
      <c r="N35" s="67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customFormat="1" ht="15.75" customHeight="1" x14ac:dyDescent="0.3">
      <c r="A36" s="67"/>
      <c r="B36" s="67"/>
      <c r="C36" s="67"/>
      <c r="D36" s="67"/>
      <c r="E36" s="67"/>
      <c r="F36" s="67"/>
      <c r="G36" s="156"/>
      <c r="H36" s="67"/>
      <c r="I36" s="67"/>
      <c r="J36" s="67"/>
      <c r="K36" s="67"/>
      <c r="L36" s="67"/>
      <c r="M36" s="67"/>
      <c r="N36" s="67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customFormat="1" ht="15.75" customHeight="1" x14ac:dyDescent="0.3">
      <c r="A37" s="67"/>
      <c r="B37" s="67"/>
      <c r="C37" s="67"/>
      <c r="D37" s="67"/>
      <c r="E37" s="67"/>
      <c r="F37" s="67"/>
      <c r="G37" s="156"/>
      <c r="H37" s="67"/>
      <c r="I37" s="67"/>
      <c r="J37" s="67"/>
      <c r="K37" s="67"/>
      <c r="L37" s="67"/>
      <c r="M37" s="67"/>
      <c r="N37" s="67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customFormat="1" ht="15.75" customHeight="1" x14ac:dyDescent="0.3">
      <c r="A38" s="67"/>
      <c r="B38" s="67"/>
      <c r="C38" s="67"/>
      <c r="D38" s="67"/>
      <c r="E38" s="67"/>
      <c r="F38" s="67"/>
      <c r="G38" s="156"/>
      <c r="H38" s="67"/>
      <c r="I38" s="67"/>
      <c r="J38" s="67"/>
      <c r="K38" s="67"/>
      <c r="L38" s="67"/>
      <c r="M38" s="67"/>
      <c r="N38" s="67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customFormat="1" ht="15.75" customHeight="1" x14ac:dyDescent="0.3">
      <c r="A39" s="67"/>
      <c r="B39" s="67"/>
      <c r="C39" s="67"/>
      <c r="D39" s="67"/>
      <c r="E39" s="67"/>
      <c r="F39" s="67"/>
      <c r="G39" s="156"/>
      <c r="H39" s="67"/>
      <c r="I39" s="67"/>
      <c r="J39" s="67"/>
      <c r="K39" s="67"/>
      <c r="L39" s="67"/>
      <c r="M39" s="67"/>
      <c r="N39" s="67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customFormat="1" ht="15.75" customHeight="1" x14ac:dyDescent="0.3">
      <c r="A40" s="67"/>
      <c r="B40" s="67"/>
      <c r="C40" s="67"/>
      <c r="D40" s="67"/>
      <c r="E40" s="67"/>
      <c r="F40" s="67"/>
      <c r="G40" s="156"/>
      <c r="H40" s="67"/>
      <c r="I40" s="67"/>
      <c r="J40" s="67"/>
      <c r="K40" s="67"/>
      <c r="L40" s="67"/>
      <c r="M40" s="67"/>
      <c r="N40" s="67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customFormat="1" ht="15.75" customHeight="1" x14ac:dyDescent="0.3">
      <c r="A41" s="67"/>
      <c r="B41" s="67"/>
      <c r="C41" s="67"/>
      <c r="D41" s="67"/>
      <c r="E41" s="67"/>
      <c r="F41" s="67"/>
      <c r="G41" s="156"/>
      <c r="H41" s="67"/>
      <c r="I41" s="67"/>
      <c r="J41" s="67"/>
      <c r="K41" s="67"/>
      <c r="L41" s="67"/>
      <c r="M41" s="67"/>
      <c r="N41" s="67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customFormat="1" ht="15.75" customHeight="1" x14ac:dyDescent="0.3">
      <c r="A42" s="67"/>
      <c r="B42" s="67"/>
      <c r="C42" s="67"/>
      <c r="D42" s="67"/>
      <c r="E42" s="67"/>
      <c r="F42" s="67"/>
      <c r="G42" s="156"/>
      <c r="H42" s="67"/>
      <c r="I42" s="67"/>
      <c r="J42" s="67"/>
      <c r="K42" s="67"/>
      <c r="L42" s="67"/>
      <c r="M42" s="67"/>
      <c r="N42" s="67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customFormat="1" ht="15.75" customHeight="1" x14ac:dyDescent="0.3">
      <c r="A43" s="67"/>
      <c r="B43" s="67"/>
      <c r="C43" s="67"/>
      <c r="D43" s="67"/>
      <c r="E43" s="67"/>
      <c r="F43" s="67"/>
      <c r="G43" s="156"/>
      <c r="H43" s="67"/>
      <c r="I43" s="67"/>
      <c r="J43" s="67"/>
      <c r="K43" s="67"/>
      <c r="L43" s="67"/>
      <c r="M43" s="67"/>
      <c r="N43" s="67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customFormat="1" ht="15.75" customHeight="1" x14ac:dyDescent="0.3">
      <c r="A44" s="67"/>
      <c r="B44" s="67"/>
      <c r="C44" s="67"/>
      <c r="D44" s="67"/>
      <c r="E44" s="67"/>
      <c r="F44" s="67"/>
      <c r="G44" s="156"/>
      <c r="H44" s="67"/>
      <c r="I44" s="67"/>
      <c r="J44" s="67"/>
      <c r="K44" s="67"/>
      <c r="L44" s="67"/>
      <c r="M44" s="67"/>
      <c r="N44" s="67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customFormat="1" ht="15.75" customHeight="1" x14ac:dyDescent="0.3">
      <c r="A45" s="67"/>
      <c r="B45" s="67"/>
      <c r="C45" s="67"/>
      <c r="D45" s="67"/>
      <c r="E45" s="67"/>
      <c r="F45" s="67"/>
      <c r="G45" s="156"/>
      <c r="H45" s="67"/>
      <c r="I45" s="67"/>
      <c r="J45" s="67"/>
      <c r="K45" s="67"/>
      <c r="L45" s="67"/>
      <c r="M45" s="67"/>
      <c r="N45" s="67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67"/>
      <c r="B46" s="67"/>
      <c r="C46" s="67"/>
      <c r="D46" s="67"/>
      <c r="E46" s="67"/>
      <c r="F46" s="67"/>
      <c r="G46" s="156"/>
      <c r="H46" s="67"/>
      <c r="I46" s="67"/>
      <c r="J46" s="67"/>
      <c r="K46" s="67"/>
      <c r="L46" s="67"/>
      <c r="M46" s="67"/>
      <c r="N46" s="67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67"/>
      <c r="B47" s="67"/>
      <c r="C47" s="67"/>
      <c r="D47" s="67"/>
      <c r="E47" s="67"/>
      <c r="F47" s="67"/>
      <c r="G47" s="156"/>
      <c r="H47" s="67"/>
      <c r="I47" s="67"/>
      <c r="J47" s="67"/>
      <c r="K47" s="67"/>
      <c r="L47" s="67"/>
      <c r="M47" s="67"/>
      <c r="N47" s="67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67"/>
      <c r="B48" s="67"/>
      <c r="C48" s="67"/>
      <c r="D48" s="67"/>
      <c r="E48" s="67"/>
      <c r="F48" s="67"/>
      <c r="G48" s="156"/>
      <c r="H48" s="67"/>
      <c r="I48" s="67"/>
      <c r="J48" s="67"/>
      <c r="K48" s="67"/>
      <c r="L48" s="67"/>
      <c r="M48" s="67"/>
      <c r="N48" s="67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67"/>
      <c r="B49" s="67"/>
      <c r="C49" s="67"/>
      <c r="D49" s="67"/>
      <c r="E49" s="67"/>
      <c r="F49" s="67"/>
      <c r="G49" s="156"/>
      <c r="H49" s="67"/>
      <c r="I49" s="67"/>
      <c r="J49" s="67"/>
      <c r="K49" s="67"/>
      <c r="L49" s="67"/>
      <c r="M49" s="67"/>
      <c r="N49" s="67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67"/>
      <c r="B50" s="67"/>
      <c r="C50" s="67"/>
      <c r="D50" s="67"/>
      <c r="E50" s="67"/>
      <c r="F50" s="67"/>
      <c r="G50" s="156"/>
      <c r="H50" s="67"/>
      <c r="I50" s="67"/>
      <c r="J50" s="67"/>
      <c r="K50" s="67"/>
      <c r="L50" s="67"/>
      <c r="M50" s="67"/>
      <c r="N50" s="67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67"/>
      <c r="B51" s="67"/>
      <c r="C51" s="67"/>
      <c r="D51" s="67"/>
      <c r="E51" s="67"/>
      <c r="F51" s="67"/>
      <c r="G51" s="156"/>
      <c r="H51" s="67"/>
      <c r="I51" s="67"/>
      <c r="J51" s="67"/>
      <c r="K51" s="67"/>
      <c r="L51" s="67"/>
      <c r="M51" s="67"/>
      <c r="N51" s="67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7"/>
      <c r="B52" s="67"/>
      <c r="C52" s="67"/>
      <c r="D52" s="67"/>
      <c r="E52" s="67"/>
      <c r="F52" s="67"/>
      <c r="G52" s="156"/>
      <c r="H52" s="67"/>
      <c r="I52" s="67"/>
      <c r="J52" s="67"/>
      <c r="K52" s="67"/>
      <c r="L52" s="67"/>
      <c r="M52" s="67"/>
      <c r="N52" s="67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7"/>
      <c r="B53" s="67"/>
      <c r="C53" s="67"/>
      <c r="D53" s="67"/>
      <c r="E53" s="67"/>
      <c r="F53" s="67"/>
      <c r="G53" s="156"/>
      <c r="H53" s="67"/>
      <c r="I53" s="67"/>
      <c r="J53" s="67"/>
      <c r="K53" s="67"/>
      <c r="L53" s="67"/>
      <c r="M53" s="67"/>
      <c r="N53" s="67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7"/>
      <c r="B54" s="67"/>
      <c r="C54" s="67"/>
      <c r="D54" s="67"/>
      <c r="E54" s="67"/>
      <c r="F54" s="67"/>
      <c r="G54" s="156"/>
      <c r="H54" s="67"/>
      <c r="I54" s="67"/>
      <c r="J54" s="67"/>
      <c r="K54" s="67"/>
      <c r="L54" s="67"/>
      <c r="M54" s="67"/>
      <c r="N54" s="67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67"/>
      <c r="B55" s="67"/>
      <c r="C55" s="67"/>
      <c r="D55" s="67"/>
      <c r="E55" s="67"/>
      <c r="F55" s="67"/>
      <c r="G55" s="156"/>
      <c r="H55" s="67"/>
      <c r="I55" s="67"/>
      <c r="J55" s="67"/>
      <c r="K55" s="67"/>
      <c r="L55" s="67"/>
      <c r="M55" s="67"/>
      <c r="N55" s="6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67"/>
      <c r="B56" s="67"/>
      <c r="C56" s="67"/>
      <c r="D56" s="67"/>
      <c r="E56" s="67"/>
      <c r="F56" s="67"/>
      <c r="G56" s="156"/>
      <c r="H56" s="67"/>
      <c r="I56" s="67"/>
      <c r="J56" s="67"/>
      <c r="K56" s="67"/>
      <c r="L56" s="67"/>
      <c r="M56" s="67"/>
      <c r="N56" s="67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7"/>
      <c r="B57" s="67"/>
      <c r="C57" s="67"/>
      <c r="D57" s="67"/>
      <c r="E57" s="67"/>
      <c r="F57" s="67"/>
      <c r="G57" s="156"/>
      <c r="H57" s="67"/>
      <c r="I57" s="67"/>
      <c r="J57" s="67"/>
      <c r="K57" s="67"/>
      <c r="L57" s="67"/>
      <c r="M57" s="67"/>
      <c r="N57" s="67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7"/>
      <c r="B58" s="67"/>
      <c r="C58" s="67"/>
      <c r="D58" s="67"/>
      <c r="E58" s="67"/>
      <c r="F58" s="67"/>
      <c r="G58" s="156"/>
      <c r="H58" s="67"/>
      <c r="I58" s="67"/>
      <c r="J58" s="67"/>
      <c r="K58" s="67"/>
      <c r="L58" s="67"/>
      <c r="M58" s="67"/>
      <c r="N58" s="67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7"/>
      <c r="B59" s="67"/>
      <c r="C59" s="67"/>
      <c r="D59" s="67"/>
      <c r="E59" s="67"/>
      <c r="F59" s="67"/>
      <c r="G59" s="156"/>
      <c r="H59" s="67"/>
      <c r="I59" s="67"/>
      <c r="J59" s="67"/>
      <c r="K59" s="67"/>
      <c r="L59" s="67"/>
      <c r="M59" s="67"/>
      <c r="N59" s="67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7"/>
      <c r="B60" s="67"/>
      <c r="C60" s="67"/>
      <c r="D60" s="67"/>
      <c r="E60" s="67"/>
      <c r="F60" s="67"/>
      <c r="G60" s="156"/>
      <c r="H60" s="67"/>
      <c r="I60" s="67"/>
      <c r="J60" s="67"/>
      <c r="K60" s="67"/>
      <c r="L60" s="67"/>
      <c r="M60" s="67"/>
      <c r="N60" s="67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7"/>
      <c r="B61" s="67"/>
      <c r="C61" s="67"/>
      <c r="D61" s="67"/>
      <c r="E61" s="67"/>
      <c r="F61" s="67"/>
      <c r="G61" s="156"/>
      <c r="H61" s="67"/>
      <c r="I61" s="67"/>
      <c r="J61" s="67"/>
      <c r="K61" s="67"/>
      <c r="L61" s="67"/>
      <c r="M61" s="67"/>
      <c r="N61" s="67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7"/>
      <c r="B62" s="67"/>
      <c r="C62" s="67"/>
      <c r="D62" s="67"/>
      <c r="E62" s="67"/>
      <c r="F62" s="67"/>
      <c r="G62" s="156"/>
      <c r="H62" s="67"/>
      <c r="I62" s="67"/>
      <c r="J62" s="67"/>
      <c r="K62" s="67"/>
      <c r="L62" s="67"/>
      <c r="M62" s="67"/>
      <c r="N62" s="6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7"/>
      <c r="B63" s="67"/>
      <c r="C63" s="67"/>
      <c r="D63" s="67"/>
      <c r="E63" s="67"/>
      <c r="F63" s="67"/>
      <c r="G63" s="156"/>
      <c r="H63" s="67"/>
      <c r="I63" s="67"/>
      <c r="J63" s="67"/>
      <c r="K63" s="67"/>
      <c r="L63" s="67"/>
      <c r="M63" s="67"/>
      <c r="N63" s="6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7"/>
      <c r="B64" s="67"/>
      <c r="C64" s="67"/>
      <c r="D64" s="67"/>
      <c r="E64" s="67"/>
      <c r="F64" s="67"/>
      <c r="G64" s="156"/>
      <c r="H64" s="67"/>
      <c r="I64" s="67"/>
      <c r="J64" s="67"/>
      <c r="K64" s="67"/>
      <c r="L64" s="67"/>
      <c r="M64" s="67"/>
      <c r="N64" s="67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7"/>
      <c r="B65" s="67"/>
      <c r="C65" s="67"/>
      <c r="D65" s="67"/>
      <c r="E65" s="67"/>
      <c r="F65" s="67"/>
      <c r="G65" s="156"/>
      <c r="H65" s="67"/>
      <c r="I65" s="67"/>
      <c r="J65" s="67"/>
      <c r="K65" s="67"/>
      <c r="L65" s="67"/>
      <c r="M65" s="67"/>
      <c r="N65" s="67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7"/>
      <c r="B66" s="67"/>
      <c r="C66" s="67"/>
      <c r="D66" s="67"/>
      <c r="E66" s="67"/>
      <c r="F66" s="67"/>
      <c r="G66" s="156"/>
      <c r="H66" s="67"/>
      <c r="I66" s="67"/>
      <c r="J66" s="67"/>
      <c r="K66" s="67"/>
      <c r="L66" s="67"/>
      <c r="M66" s="67"/>
      <c r="N66" s="67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7"/>
      <c r="B67" s="67"/>
      <c r="C67" s="67"/>
      <c r="D67" s="67"/>
      <c r="E67" s="67"/>
      <c r="F67" s="67"/>
      <c r="G67" s="156"/>
      <c r="H67" s="67"/>
      <c r="I67" s="67"/>
      <c r="J67" s="67"/>
      <c r="K67" s="67"/>
      <c r="L67" s="67"/>
      <c r="M67" s="67"/>
      <c r="N67" s="6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7"/>
      <c r="B68" s="67"/>
      <c r="C68" s="67"/>
      <c r="D68" s="67"/>
      <c r="E68" s="67"/>
      <c r="F68" s="67"/>
      <c r="G68" s="156"/>
      <c r="H68" s="67"/>
      <c r="I68" s="67"/>
      <c r="J68" s="67"/>
      <c r="K68" s="67"/>
      <c r="L68" s="67"/>
      <c r="M68" s="67"/>
      <c r="N68" s="6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7"/>
      <c r="B69" s="67"/>
      <c r="C69" s="67"/>
      <c r="D69" s="67"/>
      <c r="E69" s="67"/>
      <c r="F69" s="67"/>
      <c r="G69" s="156"/>
      <c r="H69" s="67"/>
      <c r="I69" s="67"/>
      <c r="J69" s="67"/>
      <c r="K69" s="67"/>
      <c r="L69" s="67"/>
      <c r="M69" s="67"/>
      <c r="N69" s="67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7"/>
      <c r="B70" s="67"/>
      <c r="C70" s="67"/>
      <c r="D70" s="67"/>
      <c r="E70" s="67"/>
      <c r="F70" s="67"/>
      <c r="G70" s="156"/>
      <c r="H70" s="67"/>
      <c r="I70" s="67"/>
      <c r="J70" s="67"/>
      <c r="K70" s="67"/>
      <c r="L70" s="67"/>
      <c r="M70" s="67"/>
      <c r="N70" s="67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7"/>
      <c r="B71" s="67"/>
      <c r="C71" s="67"/>
      <c r="D71" s="67"/>
      <c r="E71" s="67"/>
      <c r="F71" s="67"/>
      <c r="G71" s="156"/>
      <c r="H71" s="67"/>
      <c r="I71" s="67"/>
      <c r="J71" s="67"/>
      <c r="K71" s="67"/>
      <c r="L71" s="67"/>
      <c r="M71" s="67"/>
      <c r="N71" s="67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7"/>
      <c r="B72" s="67"/>
      <c r="C72" s="67"/>
      <c r="D72" s="67"/>
      <c r="E72" s="67"/>
      <c r="F72" s="67"/>
      <c r="G72" s="156"/>
      <c r="H72" s="67"/>
      <c r="I72" s="67"/>
      <c r="J72" s="67"/>
      <c r="K72" s="67"/>
      <c r="L72" s="67"/>
      <c r="M72" s="67"/>
      <c r="N72" s="67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7"/>
      <c r="B73" s="67"/>
      <c r="C73" s="67"/>
      <c r="D73" s="67"/>
      <c r="E73" s="67"/>
      <c r="F73" s="67"/>
      <c r="G73" s="156"/>
      <c r="H73" s="67"/>
      <c r="I73" s="67"/>
      <c r="J73" s="67"/>
      <c r="K73" s="67"/>
      <c r="L73" s="67"/>
      <c r="M73" s="67"/>
      <c r="N73" s="67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7"/>
      <c r="B74" s="67"/>
      <c r="C74" s="67"/>
      <c r="D74" s="67"/>
      <c r="E74" s="67"/>
      <c r="F74" s="67"/>
      <c r="G74" s="156"/>
      <c r="H74" s="67"/>
      <c r="I74" s="67"/>
      <c r="J74" s="67"/>
      <c r="K74" s="67"/>
      <c r="L74" s="67"/>
      <c r="M74" s="67"/>
      <c r="N74" s="67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7"/>
      <c r="B75" s="67"/>
      <c r="C75" s="67"/>
      <c r="D75" s="67"/>
      <c r="E75" s="67"/>
      <c r="F75" s="67"/>
      <c r="G75" s="156"/>
      <c r="H75" s="67"/>
      <c r="I75" s="67"/>
      <c r="J75" s="67"/>
      <c r="K75" s="67"/>
      <c r="L75" s="67"/>
      <c r="M75" s="67"/>
      <c r="N75" s="67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7"/>
      <c r="B76" s="67"/>
      <c r="C76" s="67"/>
      <c r="D76" s="67"/>
      <c r="E76" s="67"/>
      <c r="F76" s="67"/>
      <c r="G76" s="156"/>
      <c r="H76" s="67"/>
      <c r="I76" s="67"/>
      <c r="J76" s="67"/>
      <c r="K76" s="67"/>
      <c r="L76" s="67"/>
      <c r="M76" s="67"/>
      <c r="N76" s="67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7"/>
      <c r="B77" s="67"/>
      <c r="C77" s="67"/>
      <c r="D77" s="67"/>
      <c r="E77" s="67"/>
      <c r="F77" s="67"/>
      <c r="G77" s="156"/>
      <c r="H77" s="67"/>
      <c r="I77" s="67"/>
      <c r="J77" s="67"/>
      <c r="K77" s="67"/>
      <c r="L77" s="67"/>
      <c r="M77" s="67"/>
      <c r="N77" s="6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7"/>
      <c r="B78" s="67"/>
      <c r="C78" s="67"/>
      <c r="D78" s="67"/>
      <c r="E78" s="67"/>
      <c r="F78" s="67"/>
      <c r="G78" s="156"/>
      <c r="H78" s="67"/>
      <c r="I78" s="67"/>
      <c r="J78" s="67"/>
      <c r="K78" s="67"/>
      <c r="L78" s="67"/>
      <c r="M78" s="67"/>
      <c r="N78" s="67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7"/>
      <c r="B79" s="67"/>
      <c r="C79" s="67"/>
      <c r="D79" s="67"/>
      <c r="E79" s="67"/>
      <c r="F79" s="67"/>
      <c r="G79" s="156"/>
      <c r="H79" s="67"/>
      <c r="I79" s="67"/>
      <c r="J79" s="67"/>
      <c r="K79" s="67"/>
      <c r="L79" s="67"/>
      <c r="M79" s="67"/>
      <c r="N79" s="67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7"/>
      <c r="B80" s="67"/>
      <c r="C80" s="67"/>
      <c r="D80" s="67"/>
      <c r="E80" s="67"/>
      <c r="F80" s="67"/>
      <c r="G80" s="156"/>
      <c r="H80" s="67"/>
      <c r="I80" s="67"/>
      <c r="J80" s="67"/>
      <c r="K80" s="67"/>
      <c r="L80" s="67"/>
      <c r="M80" s="67"/>
      <c r="N80" s="67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7"/>
      <c r="B81" s="67"/>
      <c r="C81" s="67"/>
      <c r="D81" s="67"/>
      <c r="E81" s="67"/>
      <c r="F81" s="67"/>
      <c r="G81" s="156"/>
      <c r="H81" s="67"/>
      <c r="I81" s="67"/>
      <c r="J81" s="67"/>
      <c r="K81" s="67"/>
      <c r="L81" s="67"/>
      <c r="M81" s="67"/>
      <c r="N81" s="6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7"/>
      <c r="B82" s="67"/>
      <c r="C82" s="67"/>
      <c r="D82" s="67"/>
      <c r="E82" s="67"/>
      <c r="F82" s="67"/>
      <c r="G82" s="156"/>
      <c r="H82" s="67"/>
      <c r="I82" s="67"/>
      <c r="J82" s="67"/>
      <c r="K82" s="67"/>
      <c r="L82" s="67"/>
      <c r="M82" s="67"/>
      <c r="N82" s="6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7"/>
      <c r="B83" s="67"/>
      <c r="C83" s="67"/>
      <c r="D83" s="67"/>
      <c r="E83" s="67"/>
      <c r="F83" s="67"/>
      <c r="G83" s="156"/>
      <c r="H83" s="67"/>
      <c r="I83" s="67"/>
      <c r="J83" s="67"/>
      <c r="K83" s="67"/>
      <c r="L83" s="67"/>
      <c r="M83" s="67"/>
      <c r="N83" s="6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7"/>
      <c r="B84" s="67"/>
      <c r="C84" s="67"/>
      <c r="D84" s="67"/>
      <c r="E84" s="67"/>
      <c r="F84" s="67"/>
      <c r="G84" s="156"/>
      <c r="H84" s="67"/>
      <c r="I84" s="67"/>
      <c r="J84" s="67"/>
      <c r="K84" s="67"/>
      <c r="L84" s="67"/>
      <c r="M84" s="67"/>
      <c r="N84" s="6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7"/>
      <c r="B85" s="67"/>
      <c r="C85" s="67"/>
      <c r="D85" s="67"/>
      <c r="E85" s="67"/>
      <c r="F85" s="67"/>
      <c r="G85" s="156"/>
      <c r="H85" s="67"/>
      <c r="I85" s="67"/>
      <c r="J85" s="67"/>
      <c r="K85" s="67"/>
      <c r="L85" s="67"/>
      <c r="M85" s="67"/>
      <c r="N85" s="6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7"/>
      <c r="B86" s="67"/>
      <c r="C86" s="67"/>
      <c r="D86" s="67"/>
      <c r="E86" s="67"/>
      <c r="F86" s="67"/>
      <c r="G86" s="156"/>
      <c r="H86" s="67"/>
      <c r="I86" s="67"/>
      <c r="J86" s="67"/>
      <c r="K86" s="67"/>
      <c r="L86" s="67"/>
      <c r="M86" s="67"/>
      <c r="N86" s="6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7"/>
      <c r="B87" s="67"/>
      <c r="C87" s="67"/>
      <c r="D87" s="67"/>
      <c r="E87" s="67"/>
      <c r="F87" s="67"/>
      <c r="G87" s="156"/>
      <c r="H87" s="67"/>
      <c r="I87" s="67"/>
      <c r="J87" s="67"/>
      <c r="K87" s="67"/>
      <c r="L87" s="67"/>
      <c r="M87" s="67"/>
      <c r="N87" s="6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7"/>
      <c r="B88" s="67"/>
      <c r="C88" s="67"/>
      <c r="D88" s="67"/>
      <c r="E88" s="67"/>
      <c r="F88" s="67"/>
      <c r="G88" s="156"/>
      <c r="H88" s="67"/>
      <c r="I88" s="67"/>
      <c r="J88" s="67"/>
      <c r="K88" s="67"/>
      <c r="L88" s="67"/>
      <c r="M88" s="67"/>
      <c r="N88" s="6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7"/>
      <c r="B89" s="67"/>
      <c r="C89" s="67"/>
      <c r="D89" s="67"/>
      <c r="E89" s="67"/>
      <c r="F89" s="67"/>
      <c r="G89" s="156"/>
      <c r="H89" s="67"/>
      <c r="I89" s="67"/>
      <c r="J89" s="67"/>
      <c r="K89" s="67"/>
      <c r="L89" s="67"/>
      <c r="M89" s="67"/>
      <c r="N89" s="6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7"/>
      <c r="B90" s="67"/>
      <c r="C90" s="67"/>
      <c r="D90" s="67"/>
      <c r="E90" s="67"/>
      <c r="F90" s="67"/>
      <c r="G90" s="156"/>
      <c r="H90" s="67"/>
      <c r="I90" s="67"/>
      <c r="J90" s="67"/>
      <c r="K90" s="67"/>
      <c r="L90" s="67"/>
      <c r="M90" s="67"/>
      <c r="N90" s="6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7"/>
      <c r="B91" s="67"/>
      <c r="C91" s="67"/>
      <c r="D91" s="67"/>
      <c r="E91" s="67"/>
      <c r="F91" s="67"/>
      <c r="G91" s="156"/>
      <c r="H91" s="67"/>
      <c r="I91" s="67"/>
      <c r="J91" s="67"/>
      <c r="K91" s="67"/>
      <c r="L91" s="67"/>
      <c r="M91" s="67"/>
      <c r="N91" s="6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7"/>
      <c r="B92" s="67"/>
      <c r="C92" s="67"/>
      <c r="D92" s="67"/>
      <c r="E92" s="67"/>
      <c r="F92" s="67"/>
      <c r="G92" s="156"/>
      <c r="H92" s="67"/>
      <c r="I92" s="67"/>
      <c r="J92" s="67"/>
      <c r="K92" s="67"/>
      <c r="L92" s="67"/>
      <c r="M92" s="67"/>
      <c r="N92" s="67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7"/>
      <c r="B93" s="67"/>
      <c r="C93" s="67"/>
      <c r="D93" s="67"/>
      <c r="E93" s="67"/>
      <c r="F93" s="67"/>
      <c r="G93" s="156"/>
      <c r="H93" s="67"/>
      <c r="I93" s="67"/>
      <c r="J93" s="67"/>
      <c r="K93" s="67"/>
      <c r="L93" s="67"/>
      <c r="M93" s="67"/>
      <c r="N93" s="6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7"/>
      <c r="B94" s="67"/>
      <c r="C94" s="67"/>
      <c r="D94" s="67"/>
      <c r="E94" s="67"/>
      <c r="F94" s="67"/>
      <c r="G94" s="156"/>
      <c r="H94" s="67"/>
      <c r="I94" s="67"/>
      <c r="J94" s="67"/>
      <c r="K94" s="67"/>
      <c r="L94" s="67"/>
      <c r="M94" s="67"/>
      <c r="N94" s="6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7"/>
      <c r="B95" s="67"/>
      <c r="C95" s="67"/>
      <c r="D95" s="67"/>
      <c r="E95" s="67"/>
      <c r="F95" s="67"/>
      <c r="G95" s="156"/>
      <c r="H95" s="67"/>
      <c r="I95" s="67"/>
      <c r="J95" s="67"/>
      <c r="K95" s="67"/>
      <c r="L95" s="67"/>
      <c r="M95" s="67"/>
      <c r="N95" s="6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7"/>
      <c r="B96" s="67"/>
      <c r="C96" s="67"/>
      <c r="D96" s="67"/>
      <c r="E96" s="67"/>
      <c r="F96" s="67"/>
      <c r="G96" s="156"/>
      <c r="H96" s="67"/>
      <c r="I96" s="67"/>
      <c r="J96" s="67"/>
      <c r="K96" s="67"/>
      <c r="L96" s="67"/>
      <c r="M96" s="67"/>
      <c r="N96" s="6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7"/>
      <c r="B97" s="67"/>
      <c r="C97" s="67"/>
      <c r="D97" s="67"/>
      <c r="E97" s="67"/>
      <c r="F97" s="67"/>
      <c r="G97" s="156"/>
      <c r="H97" s="67"/>
      <c r="I97" s="67"/>
      <c r="J97" s="67"/>
      <c r="K97" s="67"/>
      <c r="L97" s="67"/>
      <c r="M97" s="67"/>
      <c r="N97" s="6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7"/>
      <c r="B98" s="67"/>
      <c r="C98" s="67"/>
      <c r="D98" s="67"/>
      <c r="E98" s="67"/>
      <c r="F98" s="67"/>
      <c r="G98" s="156"/>
      <c r="H98" s="67"/>
      <c r="I98" s="67"/>
      <c r="J98" s="67"/>
      <c r="K98" s="67"/>
      <c r="L98" s="67"/>
      <c r="M98" s="67"/>
      <c r="N98" s="6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7"/>
      <c r="B99" s="67"/>
      <c r="C99" s="67"/>
      <c r="D99" s="67"/>
      <c r="E99" s="67"/>
      <c r="F99" s="67"/>
      <c r="G99" s="156"/>
      <c r="H99" s="67"/>
      <c r="I99" s="67"/>
      <c r="J99" s="67"/>
      <c r="K99" s="67"/>
      <c r="L99" s="67"/>
      <c r="M99" s="67"/>
      <c r="N99" s="6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7"/>
      <c r="B100" s="67"/>
      <c r="C100" s="67"/>
      <c r="D100" s="67"/>
      <c r="E100" s="67"/>
      <c r="F100" s="67"/>
      <c r="G100" s="156"/>
      <c r="H100" s="67"/>
      <c r="I100" s="67"/>
      <c r="J100" s="67"/>
      <c r="K100" s="67"/>
      <c r="L100" s="67"/>
      <c r="M100" s="67"/>
      <c r="N100" s="6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7"/>
      <c r="B101" s="67"/>
      <c r="C101" s="67"/>
      <c r="D101" s="67"/>
      <c r="E101" s="67"/>
      <c r="F101" s="67"/>
      <c r="G101" s="156"/>
      <c r="H101" s="67"/>
      <c r="I101" s="67"/>
      <c r="J101" s="67"/>
      <c r="K101" s="67"/>
      <c r="L101" s="67"/>
      <c r="M101" s="67"/>
      <c r="N101" s="6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7"/>
      <c r="B102" s="67"/>
      <c r="C102" s="67"/>
      <c r="D102" s="67"/>
      <c r="E102" s="67"/>
      <c r="F102" s="67"/>
      <c r="G102" s="156"/>
      <c r="H102" s="67"/>
      <c r="I102" s="67"/>
      <c r="J102" s="67"/>
      <c r="K102" s="67"/>
      <c r="L102" s="67"/>
      <c r="M102" s="67"/>
      <c r="N102" s="6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7"/>
      <c r="B103" s="67"/>
      <c r="C103" s="67"/>
      <c r="D103" s="67"/>
      <c r="E103" s="67"/>
      <c r="F103" s="67"/>
      <c r="G103" s="156"/>
      <c r="H103" s="67"/>
      <c r="I103" s="67"/>
      <c r="J103" s="67"/>
      <c r="K103" s="67"/>
      <c r="L103" s="67"/>
      <c r="M103" s="67"/>
      <c r="N103" s="6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7"/>
      <c r="B104" s="67"/>
      <c r="C104" s="67"/>
      <c r="D104" s="67"/>
      <c r="E104" s="67"/>
      <c r="F104" s="67"/>
      <c r="G104" s="156"/>
      <c r="H104" s="67"/>
      <c r="I104" s="67"/>
      <c r="J104" s="67"/>
      <c r="K104" s="67"/>
      <c r="L104" s="67"/>
      <c r="M104" s="67"/>
      <c r="N104" s="67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7"/>
      <c r="B105" s="67"/>
      <c r="C105" s="67"/>
      <c r="D105" s="67"/>
      <c r="E105" s="67"/>
      <c r="F105" s="67"/>
      <c r="G105" s="156"/>
      <c r="H105" s="67"/>
      <c r="I105" s="67"/>
      <c r="J105" s="67"/>
      <c r="K105" s="67"/>
      <c r="L105" s="67"/>
      <c r="M105" s="67"/>
      <c r="N105" s="67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7"/>
      <c r="B106" s="67"/>
      <c r="C106" s="67"/>
      <c r="D106" s="67"/>
      <c r="E106" s="67"/>
      <c r="F106" s="67"/>
      <c r="G106" s="156"/>
      <c r="H106" s="67"/>
      <c r="I106" s="67"/>
      <c r="J106" s="67"/>
      <c r="K106" s="67"/>
      <c r="L106" s="67"/>
      <c r="M106" s="67"/>
      <c r="N106" s="67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7"/>
      <c r="B107" s="67"/>
      <c r="C107" s="67"/>
      <c r="D107" s="67"/>
      <c r="E107" s="67"/>
      <c r="F107" s="67"/>
      <c r="G107" s="156"/>
      <c r="H107" s="67"/>
      <c r="I107" s="67"/>
      <c r="J107" s="67"/>
      <c r="K107" s="67"/>
      <c r="L107" s="67"/>
      <c r="M107" s="67"/>
      <c r="N107" s="67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7"/>
      <c r="B108" s="67"/>
      <c r="C108" s="67"/>
      <c r="D108" s="67"/>
      <c r="E108" s="67"/>
      <c r="F108" s="67"/>
      <c r="G108" s="156"/>
      <c r="H108" s="67"/>
      <c r="I108" s="67"/>
      <c r="J108" s="67"/>
      <c r="K108" s="67"/>
      <c r="L108" s="67"/>
      <c r="M108" s="67"/>
      <c r="N108" s="67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7"/>
      <c r="B109" s="67"/>
      <c r="C109" s="67"/>
      <c r="D109" s="67"/>
      <c r="E109" s="67"/>
      <c r="F109" s="67"/>
      <c r="G109" s="156"/>
      <c r="H109" s="67"/>
      <c r="I109" s="67"/>
      <c r="J109" s="67"/>
      <c r="K109" s="67"/>
      <c r="L109" s="67"/>
      <c r="M109" s="67"/>
      <c r="N109" s="67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7"/>
      <c r="B110" s="67"/>
      <c r="C110" s="67"/>
      <c r="D110" s="67"/>
      <c r="E110" s="67"/>
      <c r="F110" s="67"/>
      <c r="G110" s="156"/>
      <c r="H110" s="67"/>
      <c r="I110" s="67"/>
      <c r="J110" s="67"/>
      <c r="K110" s="67"/>
      <c r="L110" s="67"/>
      <c r="M110" s="67"/>
      <c r="N110" s="67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7"/>
      <c r="B111" s="67"/>
      <c r="C111" s="67"/>
      <c r="D111" s="67"/>
      <c r="E111" s="67"/>
      <c r="F111" s="67"/>
      <c r="G111" s="156"/>
      <c r="H111" s="67"/>
      <c r="I111" s="67"/>
      <c r="J111" s="67"/>
      <c r="K111" s="67"/>
      <c r="L111" s="67"/>
      <c r="M111" s="67"/>
      <c r="N111" s="67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48EAB84F-AB24-4743-AD1D-99A5B632B7D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FC2E-60BF-420B-AE36-E2010739976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1125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1264</v>
      </c>
    </row>
    <row r="3" spans="1:25" ht="15.75" customHeight="1" x14ac:dyDescent="0.3">
      <c r="A3" s="7"/>
      <c r="B3" s="8" t="s">
        <v>4</v>
      </c>
      <c r="C3" s="9" t="s">
        <v>1339</v>
      </c>
      <c r="D3" s="9"/>
      <c r="E3" s="9" t="s">
        <v>1409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K4" s="4"/>
    </row>
    <row r="5" spans="1:25" ht="15.75" customHeight="1" x14ac:dyDescent="0.3">
      <c r="A5" s="441">
        <v>4</v>
      </c>
      <c r="B5" s="160" t="s">
        <v>1202</v>
      </c>
      <c r="C5" s="15" t="s">
        <v>1203</v>
      </c>
      <c r="D5" s="100">
        <v>100.003</v>
      </c>
      <c r="E5" s="100">
        <v>100.002</v>
      </c>
      <c r="F5" s="100">
        <f>SUM(D5,E5)</f>
        <v>200.005</v>
      </c>
      <c r="G5" s="16">
        <v>9</v>
      </c>
      <c r="H5" s="100">
        <v>200.005</v>
      </c>
      <c r="I5" s="17">
        <v>9</v>
      </c>
      <c r="K5" s="4"/>
    </row>
    <row r="6" spans="1:25" ht="15.75" customHeight="1" x14ac:dyDescent="0.3">
      <c r="A6" s="18">
        <v>7</v>
      </c>
      <c r="B6" s="19" t="s">
        <v>185</v>
      </c>
      <c r="C6" s="19" t="s">
        <v>186</v>
      </c>
      <c r="D6" s="101">
        <v>100.005</v>
      </c>
      <c r="E6" s="101">
        <v>99.001000000000005</v>
      </c>
      <c r="F6" s="101">
        <f>SUM(D6,E6)</f>
        <v>199.006</v>
      </c>
      <c r="G6" s="21">
        <v>8</v>
      </c>
      <c r="H6" s="101">
        <v>199.006</v>
      </c>
      <c r="I6" s="22">
        <v>8</v>
      </c>
      <c r="N6" s="162"/>
      <c r="O6" s="162"/>
      <c r="P6" s="162"/>
      <c r="R6" s="162"/>
      <c r="S6" s="433"/>
    </row>
    <row r="7" spans="1:25" ht="15.75" customHeight="1" x14ac:dyDescent="0.3">
      <c r="A7" s="18">
        <v>9</v>
      </c>
      <c r="B7" s="19" t="s">
        <v>1340</v>
      </c>
      <c r="C7" s="19" t="s">
        <v>579</v>
      </c>
      <c r="D7" s="101">
        <v>100.004</v>
      </c>
      <c r="E7" s="101">
        <v>99.001000000000005</v>
      </c>
      <c r="F7" s="101">
        <f>SUM(D7,E7)</f>
        <v>199.005</v>
      </c>
      <c r="G7" s="21">
        <v>7</v>
      </c>
      <c r="H7" s="101">
        <v>199.005</v>
      </c>
      <c r="I7" s="22">
        <v>7</v>
      </c>
      <c r="J7" s="95"/>
      <c r="K7" s="4"/>
    </row>
    <row r="8" spans="1:25" ht="15.75" customHeight="1" x14ac:dyDescent="0.3">
      <c r="A8" s="18">
        <v>6</v>
      </c>
      <c r="B8" s="19" t="s">
        <v>1204</v>
      </c>
      <c r="C8" s="19" t="s">
        <v>1203</v>
      </c>
      <c r="D8" s="101">
        <v>100.003</v>
      </c>
      <c r="E8" s="101">
        <v>98.001000000000005</v>
      </c>
      <c r="F8" s="101">
        <f>SUM(D8,E8)</f>
        <v>198.00400000000002</v>
      </c>
      <c r="G8" s="21">
        <v>6</v>
      </c>
      <c r="H8" s="101">
        <v>198.00400000000002</v>
      </c>
      <c r="I8" s="22">
        <v>6</v>
      </c>
    </row>
    <row r="9" spans="1:25" ht="15.75" customHeight="1" x14ac:dyDescent="0.3">
      <c r="A9" s="18">
        <v>3</v>
      </c>
      <c r="B9" s="19" t="s">
        <v>478</v>
      </c>
      <c r="C9" s="19" t="s">
        <v>320</v>
      </c>
      <c r="D9" s="101">
        <v>100.001</v>
      </c>
      <c r="E9" s="101">
        <v>98.001000000000005</v>
      </c>
      <c r="F9" s="101">
        <f>SUM(D9,E9)</f>
        <v>198.00200000000001</v>
      </c>
      <c r="G9" s="21">
        <v>5</v>
      </c>
      <c r="H9" s="101">
        <v>198.00200000000001</v>
      </c>
      <c r="I9" s="22">
        <v>5</v>
      </c>
      <c r="P9" s="435"/>
      <c r="Q9" s="435"/>
      <c r="R9" s="435"/>
      <c r="S9" s="435"/>
    </row>
    <row r="10" spans="1:25" ht="15.75" customHeight="1" x14ac:dyDescent="0.3">
      <c r="A10" s="18">
        <v>2</v>
      </c>
      <c r="B10" s="19" t="s">
        <v>613</v>
      </c>
      <c r="C10" s="19" t="s">
        <v>614</v>
      </c>
      <c r="D10" s="101">
        <v>100.001</v>
      </c>
      <c r="E10" s="101">
        <v>98</v>
      </c>
      <c r="F10" s="101">
        <f>SUM(D10,E10)</f>
        <v>198.001</v>
      </c>
      <c r="G10" s="21">
        <v>4</v>
      </c>
      <c r="H10" s="101">
        <v>198.001</v>
      </c>
      <c r="I10" s="24">
        <v>4</v>
      </c>
    </row>
    <row r="11" spans="1:25" ht="15.75" customHeight="1" x14ac:dyDescent="0.3">
      <c r="A11" s="18">
        <v>5</v>
      </c>
      <c r="B11" s="19" t="s">
        <v>707</v>
      </c>
      <c r="C11" s="19" t="s">
        <v>23</v>
      </c>
      <c r="D11" s="101">
        <v>100.002</v>
      </c>
      <c r="E11" s="101">
        <v>97</v>
      </c>
      <c r="F11" s="101">
        <f>SUM(D11,E11)</f>
        <v>197.00200000000001</v>
      </c>
      <c r="G11" s="21">
        <v>3</v>
      </c>
      <c r="H11" s="101">
        <v>197.00200000000001</v>
      </c>
      <c r="I11" s="22">
        <v>3</v>
      </c>
    </row>
    <row r="12" spans="1:25" ht="15.75" customHeight="1" x14ac:dyDescent="0.3">
      <c r="A12" s="18">
        <v>1</v>
      </c>
      <c r="B12" s="19" t="s">
        <v>208</v>
      </c>
      <c r="C12" s="19" t="s">
        <v>19</v>
      </c>
      <c r="D12" s="101">
        <v>98.001999999999995</v>
      </c>
      <c r="E12" s="101">
        <v>98.001000000000005</v>
      </c>
      <c r="F12" s="101">
        <f>SUM(D12,E12)</f>
        <v>196.00299999999999</v>
      </c>
      <c r="G12" s="21">
        <v>2</v>
      </c>
      <c r="H12" s="101">
        <v>196.00299999999999</v>
      </c>
      <c r="I12" s="24">
        <v>2</v>
      </c>
    </row>
    <row r="13" spans="1:25" ht="15.75" customHeight="1" x14ac:dyDescent="0.3">
      <c r="A13" s="442">
        <v>8</v>
      </c>
      <c r="B13" s="443" t="s">
        <v>1205</v>
      </c>
      <c r="C13" s="443" t="s">
        <v>614</v>
      </c>
      <c r="D13" s="472">
        <v>97.001999999999995</v>
      </c>
      <c r="E13" s="472">
        <v>95.001000000000005</v>
      </c>
      <c r="F13" s="472">
        <f>SUM(D13,E13)</f>
        <v>192.00299999999999</v>
      </c>
      <c r="G13" s="445">
        <v>1</v>
      </c>
      <c r="H13" s="472">
        <v>192.00299999999999</v>
      </c>
      <c r="I13" s="446">
        <v>1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1341</v>
      </c>
      <c r="D15" s="9"/>
      <c r="E15" s="9" t="s">
        <v>1417</v>
      </c>
      <c r="F15" s="8"/>
      <c r="G15" s="8"/>
      <c r="H15" s="8"/>
      <c r="I15" s="8"/>
    </row>
    <row r="16" spans="1:25" ht="15.75" customHeight="1" x14ac:dyDescent="0.3">
      <c r="A16" s="403">
        <v>2</v>
      </c>
      <c r="B16" s="409" t="s">
        <v>10</v>
      </c>
      <c r="C16" s="417" t="s">
        <v>11</v>
      </c>
      <c r="D16" s="390"/>
      <c r="E16" s="418"/>
      <c r="F16" s="398" t="s">
        <v>12</v>
      </c>
      <c r="G16" s="398" t="s">
        <v>13</v>
      </c>
      <c r="H16" s="398" t="s">
        <v>14</v>
      </c>
      <c r="I16" s="399" t="s">
        <v>15</v>
      </c>
    </row>
    <row r="17" spans="1:9" ht="15.75" customHeight="1" x14ac:dyDescent="0.3">
      <c r="A17" s="441">
        <v>3</v>
      </c>
      <c r="B17" s="15" t="s">
        <v>1342</v>
      </c>
      <c r="C17" s="15" t="s">
        <v>124</v>
      </c>
      <c r="D17" s="100">
        <v>100.005</v>
      </c>
      <c r="E17" s="100">
        <v>99.001999999999995</v>
      </c>
      <c r="F17" s="100">
        <f>SUM(D17,E17)</f>
        <v>199.00700000000001</v>
      </c>
      <c r="G17" s="16">
        <v>9</v>
      </c>
      <c r="H17" s="100">
        <v>199.00700000000001</v>
      </c>
      <c r="I17" s="17">
        <v>9</v>
      </c>
    </row>
    <row r="18" spans="1:9" ht="15.75" customHeight="1" x14ac:dyDescent="0.3">
      <c r="A18" s="18">
        <v>9</v>
      </c>
      <c r="B18" s="19" t="s">
        <v>1346</v>
      </c>
      <c r="C18" s="19" t="s">
        <v>121</v>
      </c>
      <c r="D18" s="101">
        <v>100.001</v>
      </c>
      <c r="E18" s="101">
        <v>99.004000000000005</v>
      </c>
      <c r="F18" s="101">
        <f>SUM(D18,E18)</f>
        <v>199.005</v>
      </c>
      <c r="G18" s="21">
        <v>8</v>
      </c>
      <c r="H18" s="101">
        <v>199.005</v>
      </c>
      <c r="I18" s="22">
        <v>8</v>
      </c>
    </row>
    <row r="19" spans="1:9" ht="15.75" customHeight="1" x14ac:dyDescent="0.3">
      <c r="A19" s="18">
        <v>1</v>
      </c>
      <c r="B19" s="19" t="s">
        <v>319</v>
      </c>
      <c r="C19" s="19" t="s">
        <v>320</v>
      </c>
      <c r="D19" s="101">
        <v>99.004999999999995</v>
      </c>
      <c r="E19" s="101">
        <v>99.001999999999995</v>
      </c>
      <c r="F19" s="101">
        <f>SUM(D19,E19)</f>
        <v>198.00700000000001</v>
      </c>
      <c r="G19" s="21">
        <v>7</v>
      </c>
      <c r="H19" s="101">
        <v>198.00700000000001</v>
      </c>
      <c r="I19" s="24">
        <v>7</v>
      </c>
    </row>
    <row r="20" spans="1:9" ht="15.75" customHeight="1" x14ac:dyDescent="0.3">
      <c r="A20" s="18">
        <v>7</v>
      </c>
      <c r="B20" s="19" t="s">
        <v>600</v>
      </c>
      <c r="C20" s="19" t="s">
        <v>21</v>
      </c>
      <c r="D20" s="101">
        <v>99.003</v>
      </c>
      <c r="E20" s="101">
        <v>99</v>
      </c>
      <c r="F20" s="101">
        <f>SUM(D20,E20)</f>
        <v>198.00299999999999</v>
      </c>
      <c r="G20" s="21">
        <v>6</v>
      </c>
      <c r="H20" s="101">
        <v>198.00299999999999</v>
      </c>
      <c r="I20" s="22">
        <v>6</v>
      </c>
    </row>
    <row r="21" spans="1:9" ht="15.75" customHeight="1" x14ac:dyDescent="0.3">
      <c r="A21" s="18">
        <v>6</v>
      </c>
      <c r="B21" s="19" t="s">
        <v>487</v>
      </c>
      <c r="C21" s="19" t="s">
        <v>485</v>
      </c>
      <c r="D21" s="101">
        <v>100.002</v>
      </c>
      <c r="E21" s="101">
        <v>97.001999999999995</v>
      </c>
      <c r="F21" s="101">
        <f>SUM(D21,E21)</f>
        <v>197.00399999999999</v>
      </c>
      <c r="G21" s="21">
        <v>5</v>
      </c>
      <c r="H21" s="101">
        <v>197.00399999999999</v>
      </c>
      <c r="I21" s="22">
        <v>5</v>
      </c>
    </row>
    <row r="22" spans="1:9" ht="15.75" customHeight="1" x14ac:dyDescent="0.3">
      <c r="A22" s="18">
        <v>2</v>
      </c>
      <c r="B22" s="19" t="s">
        <v>417</v>
      </c>
      <c r="C22" s="19" t="s">
        <v>418</v>
      </c>
      <c r="D22" s="101">
        <v>99.001999999999995</v>
      </c>
      <c r="E22" s="101">
        <v>98</v>
      </c>
      <c r="F22" s="101">
        <f>SUM(D22,E22)</f>
        <v>197.00200000000001</v>
      </c>
      <c r="G22" s="21">
        <v>4</v>
      </c>
      <c r="H22" s="101">
        <v>197.00200000000001</v>
      </c>
      <c r="I22" s="22">
        <v>4</v>
      </c>
    </row>
    <row r="23" spans="1:9" ht="15.75" customHeight="1" x14ac:dyDescent="0.3">
      <c r="A23" s="18">
        <v>5</v>
      </c>
      <c r="B23" s="19" t="s">
        <v>1344</v>
      </c>
      <c r="C23" s="19" t="s">
        <v>108</v>
      </c>
      <c r="D23" s="101">
        <v>98.003</v>
      </c>
      <c r="E23" s="101">
        <v>97.001000000000005</v>
      </c>
      <c r="F23" s="101">
        <f>SUM(D23,E23)</f>
        <v>195.00400000000002</v>
      </c>
      <c r="G23" s="21">
        <v>3</v>
      </c>
      <c r="H23" s="101">
        <v>195.00400000000002</v>
      </c>
      <c r="I23" s="22">
        <v>3</v>
      </c>
    </row>
    <row r="24" spans="1:9" ht="15.75" customHeight="1" x14ac:dyDescent="0.3">
      <c r="A24" s="18">
        <v>8</v>
      </c>
      <c r="B24" s="19" t="s">
        <v>1345</v>
      </c>
      <c r="C24" s="19" t="s">
        <v>656</v>
      </c>
      <c r="D24" s="101">
        <v>99</v>
      </c>
      <c r="E24" s="101">
        <v>96.001999999999995</v>
      </c>
      <c r="F24" s="101">
        <f>SUM(D24,E24)</f>
        <v>195.00200000000001</v>
      </c>
      <c r="G24" s="21">
        <v>2</v>
      </c>
      <c r="H24" s="101">
        <v>195.00200000000001</v>
      </c>
      <c r="I24" s="22">
        <v>2</v>
      </c>
    </row>
    <row r="25" spans="1:9" ht="15.75" customHeight="1" x14ac:dyDescent="0.3">
      <c r="A25" s="442">
        <v>4</v>
      </c>
      <c r="B25" s="443" t="s">
        <v>1343</v>
      </c>
      <c r="C25" s="443" t="s">
        <v>418</v>
      </c>
      <c r="D25" s="472">
        <v>98.001000000000005</v>
      </c>
      <c r="E25" s="472">
        <v>95.001000000000005</v>
      </c>
      <c r="F25" s="472">
        <f>SUM(D25,E25)</f>
        <v>193.00200000000001</v>
      </c>
      <c r="G25" s="445">
        <v>1</v>
      </c>
      <c r="H25" s="472">
        <v>193.00200000000001</v>
      </c>
      <c r="I25" s="446">
        <v>1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479</v>
      </c>
      <c r="D27" s="9"/>
      <c r="E27" s="9" t="s">
        <v>473</v>
      </c>
      <c r="F27" s="8"/>
      <c r="G27" s="8"/>
      <c r="H27" s="8"/>
      <c r="I27" s="8"/>
    </row>
    <row r="28" spans="1:9" ht="15.75" customHeight="1" x14ac:dyDescent="0.3">
      <c r="A28" s="403">
        <v>2</v>
      </c>
      <c r="B28" s="409" t="s">
        <v>10</v>
      </c>
      <c r="C28" s="417" t="s">
        <v>11</v>
      </c>
      <c r="D28" s="390"/>
      <c r="E28" s="418"/>
      <c r="F28" s="398" t="s">
        <v>12</v>
      </c>
      <c r="G28" s="398" t="s">
        <v>13</v>
      </c>
      <c r="H28" s="398" t="s">
        <v>14</v>
      </c>
      <c r="I28" s="399" t="s">
        <v>15</v>
      </c>
    </row>
    <row r="29" spans="1:9" ht="15.75" customHeight="1" x14ac:dyDescent="0.3">
      <c r="A29" s="441">
        <v>5</v>
      </c>
      <c r="B29" s="15" t="s">
        <v>449</v>
      </c>
      <c r="C29" s="15" t="s">
        <v>418</v>
      </c>
      <c r="D29" s="100">
        <v>100.002</v>
      </c>
      <c r="E29" s="100">
        <v>100</v>
      </c>
      <c r="F29" s="100">
        <f>SUM(D29,E29)</f>
        <v>200.00200000000001</v>
      </c>
      <c r="G29" s="16">
        <v>9</v>
      </c>
      <c r="H29" s="100">
        <v>200.00200000000001</v>
      </c>
      <c r="I29" s="17">
        <v>9</v>
      </c>
    </row>
    <row r="30" spans="1:9" ht="15.75" customHeight="1" x14ac:dyDescent="0.3">
      <c r="A30" s="18">
        <v>3</v>
      </c>
      <c r="B30" s="19" t="s">
        <v>1347</v>
      </c>
      <c r="C30" s="19" t="s">
        <v>108</v>
      </c>
      <c r="D30" s="101">
        <v>100.002</v>
      </c>
      <c r="E30" s="101">
        <v>99.001000000000005</v>
      </c>
      <c r="F30" s="101">
        <f>SUM(D30,E30)</f>
        <v>199.00299999999999</v>
      </c>
      <c r="G30" s="21">
        <v>8</v>
      </c>
      <c r="H30" s="101">
        <v>199.00299999999999</v>
      </c>
      <c r="I30" s="22">
        <v>8</v>
      </c>
    </row>
    <row r="31" spans="1:9" ht="15.75" customHeight="1" x14ac:dyDescent="0.3">
      <c r="A31" s="18">
        <v>7</v>
      </c>
      <c r="B31" s="19" t="s">
        <v>486</v>
      </c>
      <c r="C31" s="19" t="s">
        <v>485</v>
      </c>
      <c r="D31" s="101">
        <v>100.001</v>
      </c>
      <c r="E31" s="101">
        <v>99.001000000000005</v>
      </c>
      <c r="F31" s="101">
        <f>SUM(D31,E31)</f>
        <v>199.00200000000001</v>
      </c>
      <c r="G31" s="21">
        <v>7</v>
      </c>
      <c r="H31" s="101">
        <v>199.00200000000001</v>
      </c>
      <c r="I31" s="22">
        <v>7</v>
      </c>
    </row>
    <row r="32" spans="1:9" ht="15.75" customHeight="1" x14ac:dyDescent="0.3">
      <c r="A32" s="18">
        <v>1</v>
      </c>
      <c r="B32" s="19" t="s">
        <v>412</v>
      </c>
      <c r="C32" s="19" t="s">
        <v>413</v>
      </c>
      <c r="D32" s="101">
        <v>100.001</v>
      </c>
      <c r="E32" s="101">
        <v>98.003</v>
      </c>
      <c r="F32" s="101">
        <f>SUM(D32,E32)</f>
        <v>198.00400000000002</v>
      </c>
      <c r="G32" s="21">
        <v>6</v>
      </c>
      <c r="H32" s="101">
        <v>198.00400000000002</v>
      </c>
      <c r="I32" s="24">
        <v>6</v>
      </c>
    </row>
    <row r="33" spans="1:9" ht="15.75" customHeight="1" x14ac:dyDescent="0.3">
      <c r="A33" s="18">
        <v>4</v>
      </c>
      <c r="B33" s="19" t="s">
        <v>633</v>
      </c>
      <c r="C33" s="19" t="s">
        <v>23</v>
      </c>
      <c r="D33" s="101">
        <v>99.001000000000005</v>
      </c>
      <c r="E33" s="101">
        <v>98.003</v>
      </c>
      <c r="F33" s="101">
        <f>SUM(D33,E33)</f>
        <v>197.00400000000002</v>
      </c>
      <c r="G33" s="21">
        <v>5</v>
      </c>
      <c r="H33" s="101">
        <v>197.00400000000002</v>
      </c>
      <c r="I33" s="22">
        <v>5</v>
      </c>
    </row>
    <row r="34" spans="1:9" ht="15.75" customHeight="1" x14ac:dyDescent="0.3">
      <c r="A34" s="18">
        <v>9</v>
      </c>
      <c r="B34" s="19" t="s">
        <v>943</v>
      </c>
      <c r="C34" s="19" t="s">
        <v>241</v>
      </c>
      <c r="D34" s="101">
        <v>98.001000000000005</v>
      </c>
      <c r="E34" s="101">
        <v>97.003</v>
      </c>
      <c r="F34" s="101">
        <f>SUM(D34,E34)</f>
        <v>195.00400000000002</v>
      </c>
      <c r="G34" s="21">
        <v>4</v>
      </c>
      <c r="H34" s="101">
        <v>195.00400000000002</v>
      </c>
      <c r="I34" s="22">
        <v>4</v>
      </c>
    </row>
    <row r="35" spans="1:9" ht="15.75" customHeight="1" x14ac:dyDescent="0.3">
      <c r="A35" s="18">
        <v>2</v>
      </c>
      <c r="B35" s="19" t="s">
        <v>498</v>
      </c>
      <c r="C35" s="19" t="s">
        <v>418</v>
      </c>
      <c r="D35" s="101">
        <v>98.003</v>
      </c>
      <c r="E35" s="101">
        <v>97</v>
      </c>
      <c r="F35" s="101">
        <f>SUM(D35,E35)</f>
        <v>195.00299999999999</v>
      </c>
      <c r="G35" s="21">
        <v>3</v>
      </c>
      <c r="H35" s="101">
        <v>195.00299999999999</v>
      </c>
      <c r="I35" s="22">
        <v>3</v>
      </c>
    </row>
    <row r="36" spans="1:9" ht="15.75" customHeight="1" x14ac:dyDescent="0.3">
      <c r="A36" s="18">
        <v>8</v>
      </c>
      <c r="B36" s="19" t="s">
        <v>1348</v>
      </c>
      <c r="C36" s="19" t="s">
        <v>59</v>
      </c>
      <c r="D36" s="101">
        <v>97</v>
      </c>
      <c r="E36" s="101">
        <v>96.001999999999995</v>
      </c>
      <c r="F36" s="101">
        <f>SUM(D36,E36)</f>
        <v>193.00200000000001</v>
      </c>
      <c r="G36" s="21">
        <v>2</v>
      </c>
      <c r="H36" s="101">
        <v>193.00200000000001</v>
      </c>
      <c r="I36" s="22">
        <v>2</v>
      </c>
    </row>
    <row r="37" spans="1:9" ht="15.75" customHeight="1" x14ac:dyDescent="0.3">
      <c r="A37" s="442">
        <v>6</v>
      </c>
      <c r="B37" s="443" t="s">
        <v>814</v>
      </c>
      <c r="C37" s="443" t="s">
        <v>162</v>
      </c>
      <c r="D37" s="472">
        <v>94</v>
      </c>
      <c r="E37" s="472">
        <v>94</v>
      </c>
      <c r="F37" s="472">
        <f>SUM(D37,E37)</f>
        <v>188</v>
      </c>
      <c r="G37" s="445">
        <v>1</v>
      </c>
      <c r="H37" s="472">
        <v>188</v>
      </c>
      <c r="I37" s="446">
        <v>1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1349</v>
      </c>
      <c r="D39" s="9"/>
      <c r="E39" s="9" t="s">
        <v>1418</v>
      </c>
      <c r="F39" s="8"/>
      <c r="G39" s="8"/>
      <c r="H39" s="8"/>
      <c r="I39" s="8"/>
    </row>
    <row r="40" spans="1:9" ht="15.75" customHeight="1" x14ac:dyDescent="0.3">
      <c r="A40" s="403">
        <v>2</v>
      </c>
      <c r="B40" s="409" t="s">
        <v>10</v>
      </c>
      <c r="C40" s="417" t="s">
        <v>11</v>
      </c>
      <c r="D40" s="390"/>
      <c r="E40" s="418"/>
      <c r="F40" s="398" t="s">
        <v>12</v>
      </c>
      <c r="G40" s="398" t="s">
        <v>13</v>
      </c>
      <c r="H40" s="398" t="s">
        <v>14</v>
      </c>
      <c r="I40" s="399" t="s">
        <v>15</v>
      </c>
    </row>
    <row r="41" spans="1:9" ht="15.75" customHeight="1" x14ac:dyDescent="0.3">
      <c r="A41" s="441">
        <v>2</v>
      </c>
      <c r="B41" s="15" t="s">
        <v>870</v>
      </c>
      <c r="C41" s="15" t="s">
        <v>656</v>
      </c>
      <c r="D41" s="100">
        <v>100.003</v>
      </c>
      <c r="E41" s="100">
        <v>99.003</v>
      </c>
      <c r="F41" s="100">
        <f>SUM(D41,E41)</f>
        <v>199.006</v>
      </c>
      <c r="G41" s="16">
        <v>9</v>
      </c>
      <c r="H41" s="100">
        <v>199.006</v>
      </c>
      <c r="I41" s="17">
        <v>9</v>
      </c>
    </row>
    <row r="42" spans="1:9" ht="15.75" customHeight="1" x14ac:dyDescent="0.3">
      <c r="A42" s="18">
        <v>7</v>
      </c>
      <c r="B42" s="19" t="s">
        <v>1352</v>
      </c>
      <c r="C42" s="19" t="s">
        <v>45</v>
      </c>
      <c r="D42" s="101">
        <v>100.001</v>
      </c>
      <c r="E42" s="101">
        <v>99.004000000000005</v>
      </c>
      <c r="F42" s="101">
        <f>SUM(D42,E42)</f>
        <v>199.005</v>
      </c>
      <c r="G42" s="21">
        <v>8</v>
      </c>
      <c r="H42" s="101">
        <v>199.005</v>
      </c>
      <c r="I42" s="22">
        <v>8</v>
      </c>
    </row>
    <row r="43" spans="1:9" ht="15.75" customHeight="1" x14ac:dyDescent="0.3">
      <c r="A43" s="18">
        <v>1</v>
      </c>
      <c r="B43" s="19" t="s">
        <v>657</v>
      </c>
      <c r="C43" s="19" t="s">
        <v>656</v>
      </c>
      <c r="D43" s="101">
        <v>100.001</v>
      </c>
      <c r="E43" s="101">
        <v>98</v>
      </c>
      <c r="F43" s="101">
        <f>SUM(D43,E43)</f>
        <v>198.001</v>
      </c>
      <c r="G43" s="21">
        <v>7</v>
      </c>
      <c r="H43" s="101">
        <v>198.001</v>
      </c>
      <c r="I43" s="24">
        <v>7</v>
      </c>
    </row>
    <row r="44" spans="1:9" ht="15.75" customHeight="1" x14ac:dyDescent="0.3">
      <c r="A44" s="18">
        <v>5</v>
      </c>
      <c r="B44" s="19" t="s">
        <v>410</v>
      </c>
      <c r="C44" s="19" t="s">
        <v>117</v>
      </c>
      <c r="D44" s="101">
        <v>99.001000000000005</v>
      </c>
      <c r="E44" s="101">
        <v>98</v>
      </c>
      <c r="F44" s="101">
        <f>SUM(D44,E44)</f>
        <v>197.001</v>
      </c>
      <c r="G44" s="21">
        <v>6</v>
      </c>
      <c r="H44" s="101">
        <v>197.001</v>
      </c>
      <c r="I44" s="22">
        <v>6</v>
      </c>
    </row>
    <row r="45" spans="1:9" ht="15.75" customHeight="1" x14ac:dyDescent="0.3">
      <c r="A45" s="18">
        <v>4</v>
      </c>
      <c r="B45" s="19" t="s">
        <v>1351</v>
      </c>
      <c r="C45" s="19" t="s">
        <v>41</v>
      </c>
      <c r="D45" s="101">
        <v>98.001999999999995</v>
      </c>
      <c r="E45" s="101">
        <v>98</v>
      </c>
      <c r="F45" s="101">
        <f>SUM(D45,E45)</f>
        <v>196.00200000000001</v>
      </c>
      <c r="G45" s="21">
        <v>5</v>
      </c>
      <c r="H45" s="101">
        <v>196.00200000000001</v>
      </c>
      <c r="I45" s="22">
        <v>5</v>
      </c>
    </row>
    <row r="46" spans="1:9" ht="15.75" customHeight="1" x14ac:dyDescent="0.3">
      <c r="A46" s="18">
        <v>8</v>
      </c>
      <c r="B46" s="19" t="s">
        <v>1353</v>
      </c>
      <c r="C46" s="19" t="s">
        <v>32</v>
      </c>
      <c r="D46" s="101">
        <v>98.001000000000005</v>
      </c>
      <c r="E46" s="101">
        <v>96</v>
      </c>
      <c r="F46" s="101">
        <f>SUM(D46,E46)</f>
        <v>194.001</v>
      </c>
      <c r="G46" s="21">
        <v>4</v>
      </c>
      <c r="H46" s="101">
        <v>194.001</v>
      </c>
      <c r="I46" s="22">
        <v>4</v>
      </c>
    </row>
    <row r="47" spans="1:9" ht="15.75" customHeight="1" x14ac:dyDescent="0.3">
      <c r="A47" s="18">
        <v>6</v>
      </c>
      <c r="B47" s="19" t="s">
        <v>511</v>
      </c>
      <c r="C47" s="19" t="s">
        <v>512</v>
      </c>
      <c r="D47" s="101">
        <v>98.003</v>
      </c>
      <c r="E47" s="101">
        <v>95.001999999999995</v>
      </c>
      <c r="F47" s="101">
        <f>SUM(D47,E47)</f>
        <v>193.005</v>
      </c>
      <c r="G47" s="21">
        <v>3</v>
      </c>
      <c r="H47" s="101">
        <v>193.005</v>
      </c>
      <c r="I47" s="22">
        <v>3</v>
      </c>
    </row>
    <row r="48" spans="1:9" ht="15.75" customHeight="1" x14ac:dyDescent="0.3">
      <c r="A48" s="18">
        <v>9</v>
      </c>
      <c r="B48" s="19" t="s">
        <v>123</v>
      </c>
      <c r="C48" s="19" t="s">
        <v>124</v>
      </c>
      <c r="D48" s="101">
        <v>97.001000000000005</v>
      </c>
      <c r="E48" s="101">
        <v>90</v>
      </c>
      <c r="F48" s="101">
        <f>SUM(D48,E48)</f>
        <v>187.001</v>
      </c>
      <c r="G48" s="21">
        <v>2</v>
      </c>
      <c r="H48" s="101">
        <v>187.001</v>
      </c>
      <c r="I48" s="22">
        <v>2</v>
      </c>
    </row>
    <row r="49" spans="1:9" ht="15.75" customHeight="1" x14ac:dyDescent="0.3">
      <c r="A49" s="442">
        <v>3</v>
      </c>
      <c r="B49" s="443" t="s">
        <v>1350</v>
      </c>
      <c r="C49" s="443" t="s">
        <v>45</v>
      </c>
      <c r="D49" s="472" t="s">
        <v>138</v>
      </c>
      <c r="E49" s="472"/>
      <c r="F49" s="472">
        <f>SUM(D49,E49)</f>
        <v>0</v>
      </c>
      <c r="G49" s="445">
        <v>0</v>
      </c>
      <c r="H49" s="472">
        <v>0</v>
      </c>
      <c r="I49" s="446">
        <v>0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401</v>
      </c>
      <c r="D51" s="9"/>
      <c r="E51" s="9" t="s">
        <v>561</v>
      </c>
      <c r="F51" s="8"/>
      <c r="G51" s="8"/>
      <c r="H51" s="8"/>
      <c r="I51" s="8"/>
    </row>
    <row r="52" spans="1:9" ht="15.75" customHeight="1" x14ac:dyDescent="0.3">
      <c r="A52" s="403">
        <v>2</v>
      </c>
      <c r="B52" s="409" t="s">
        <v>10</v>
      </c>
      <c r="C52" s="417" t="s">
        <v>11</v>
      </c>
      <c r="D52" s="390"/>
      <c r="E52" s="418"/>
      <c r="F52" s="398" t="s">
        <v>12</v>
      </c>
      <c r="G52" s="398" t="s">
        <v>13</v>
      </c>
      <c r="H52" s="398" t="s">
        <v>14</v>
      </c>
      <c r="I52" s="399" t="s">
        <v>15</v>
      </c>
    </row>
    <row r="53" spans="1:9" ht="15.75" customHeight="1" x14ac:dyDescent="0.3">
      <c r="A53" s="441">
        <v>5</v>
      </c>
      <c r="B53" s="15" t="s">
        <v>44</v>
      </c>
      <c r="C53" s="15" t="s">
        <v>45</v>
      </c>
      <c r="D53" s="100">
        <v>100.002</v>
      </c>
      <c r="E53" s="100">
        <v>99.001999999999995</v>
      </c>
      <c r="F53" s="100">
        <f>SUM(D53,E53)</f>
        <v>199.00399999999999</v>
      </c>
      <c r="G53" s="16">
        <v>9</v>
      </c>
      <c r="H53" s="100">
        <v>199.00399999999999</v>
      </c>
      <c r="I53" s="17">
        <v>9</v>
      </c>
    </row>
    <row r="54" spans="1:9" ht="15.75" customHeight="1" x14ac:dyDescent="0.3">
      <c r="A54" s="18">
        <v>9</v>
      </c>
      <c r="B54" s="19" t="s">
        <v>1356</v>
      </c>
      <c r="C54" s="19" t="s">
        <v>418</v>
      </c>
      <c r="D54" s="101">
        <v>99.004000000000005</v>
      </c>
      <c r="E54" s="101">
        <v>99.001000000000005</v>
      </c>
      <c r="F54" s="101">
        <f>SUM(D54,E54)</f>
        <v>198.005</v>
      </c>
      <c r="G54" s="21">
        <v>8</v>
      </c>
      <c r="H54" s="101">
        <v>198.005</v>
      </c>
      <c r="I54" s="22">
        <v>8</v>
      </c>
    </row>
    <row r="55" spans="1:9" ht="15.75" customHeight="1" x14ac:dyDescent="0.3">
      <c r="A55" s="18">
        <v>2</v>
      </c>
      <c r="B55" s="19" t="s">
        <v>597</v>
      </c>
      <c r="C55" s="19" t="s">
        <v>193</v>
      </c>
      <c r="D55" s="101">
        <v>100</v>
      </c>
      <c r="E55" s="101">
        <v>98.001000000000005</v>
      </c>
      <c r="F55" s="101">
        <f>SUM(D55,E55)</f>
        <v>198.001</v>
      </c>
      <c r="G55" s="21">
        <v>7</v>
      </c>
      <c r="H55" s="101">
        <v>198.001</v>
      </c>
      <c r="I55" s="22">
        <v>7</v>
      </c>
    </row>
    <row r="56" spans="1:9" ht="15.75" customHeight="1" x14ac:dyDescent="0.3">
      <c r="A56" s="18">
        <v>4</v>
      </c>
      <c r="B56" s="19" t="s">
        <v>536</v>
      </c>
      <c r="C56" s="19" t="s">
        <v>193</v>
      </c>
      <c r="D56" s="101">
        <v>99.001999999999995</v>
      </c>
      <c r="E56" s="101">
        <v>98.001000000000005</v>
      </c>
      <c r="F56" s="101">
        <f>SUM(D56,E56)</f>
        <v>197.00299999999999</v>
      </c>
      <c r="G56" s="21">
        <v>6</v>
      </c>
      <c r="H56" s="101">
        <v>197.00299999999999</v>
      </c>
      <c r="I56" s="22">
        <v>6</v>
      </c>
    </row>
    <row r="57" spans="1:9" ht="15.75" customHeight="1" x14ac:dyDescent="0.3">
      <c r="A57" s="18">
        <v>8</v>
      </c>
      <c r="B57" s="19" t="s">
        <v>219</v>
      </c>
      <c r="C57" s="19" t="s">
        <v>117</v>
      </c>
      <c r="D57" s="101">
        <v>98.003</v>
      </c>
      <c r="E57" s="101">
        <v>98.001000000000005</v>
      </c>
      <c r="F57" s="101">
        <f>SUM(D57,E57)</f>
        <v>196.00400000000002</v>
      </c>
      <c r="G57" s="21">
        <v>5</v>
      </c>
      <c r="H57" s="101">
        <v>196.00400000000002</v>
      </c>
      <c r="I57" s="22">
        <v>5</v>
      </c>
    </row>
    <row r="58" spans="1:9" ht="15.75" customHeight="1" x14ac:dyDescent="0.3">
      <c r="A58" s="18">
        <v>6</v>
      </c>
      <c r="B58" s="19" t="s">
        <v>18</v>
      </c>
      <c r="C58" s="19" t="s">
        <v>19</v>
      </c>
      <c r="D58" s="101">
        <v>99</v>
      </c>
      <c r="E58" s="101">
        <v>97.001000000000005</v>
      </c>
      <c r="F58" s="101">
        <f>SUM(D58,E58)</f>
        <v>196.001</v>
      </c>
      <c r="G58" s="21">
        <v>4</v>
      </c>
      <c r="H58" s="101">
        <v>196.001</v>
      </c>
      <c r="I58" s="22">
        <v>4</v>
      </c>
    </row>
    <row r="59" spans="1:9" ht="15.75" customHeight="1" x14ac:dyDescent="0.3">
      <c r="A59" s="18">
        <v>1</v>
      </c>
      <c r="B59" s="19" t="s">
        <v>1354</v>
      </c>
      <c r="C59" s="19" t="s">
        <v>320</v>
      </c>
      <c r="D59" s="101">
        <v>99.004999999999995</v>
      </c>
      <c r="E59" s="101">
        <v>96.001000000000005</v>
      </c>
      <c r="F59" s="101">
        <f>SUM(D59,E59)</f>
        <v>195.006</v>
      </c>
      <c r="G59" s="21">
        <v>3</v>
      </c>
      <c r="H59" s="101">
        <v>195.006</v>
      </c>
      <c r="I59" s="24">
        <v>3</v>
      </c>
    </row>
    <row r="60" spans="1:9" ht="15.75" customHeight="1" x14ac:dyDescent="0.3">
      <c r="A60" s="18">
        <v>3</v>
      </c>
      <c r="B60" s="19" t="s">
        <v>907</v>
      </c>
      <c r="C60" s="19" t="s">
        <v>485</v>
      </c>
      <c r="D60" s="101">
        <v>97</v>
      </c>
      <c r="E60" s="101">
        <v>95</v>
      </c>
      <c r="F60" s="101">
        <f>SUM(D60,E60)</f>
        <v>192</v>
      </c>
      <c r="G60" s="21">
        <v>2</v>
      </c>
      <c r="H60" s="101">
        <v>192</v>
      </c>
      <c r="I60" s="22">
        <v>2</v>
      </c>
    </row>
    <row r="61" spans="1:9" ht="15.75" customHeight="1" x14ac:dyDescent="0.3">
      <c r="A61" s="442">
        <v>7</v>
      </c>
      <c r="B61" s="443" t="s">
        <v>1355</v>
      </c>
      <c r="C61" s="443" t="s">
        <v>45</v>
      </c>
      <c r="D61" s="472" t="s">
        <v>138</v>
      </c>
      <c r="E61" s="472"/>
      <c r="F61" s="472">
        <f>SUM(D61,E61)</f>
        <v>0</v>
      </c>
      <c r="G61" s="445">
        <v>0</v>
      </c>
      <c r="H61" s="472">
        <v>0</v>
      </c>
      <c r="I61" s="446">
        <v>0</v>
      </c>
    </row>
    <row r="62" spans="1:9" ht="15.75" customHeight="1" x14ac:dyDescent="0.3"/>
    <row r="63" spans="1:9" ht="15.75" customHeight="1" x14ac:dyDescent="0.3">
      <c r="B63" s="4" t="s">
        <v>456</v>
      </c>
    </row>
    <row r="64" spans="1:9" ht="15.75" customHeight="1" x14ac:dyDescent="0.3"/>
    <row r="65" spans="2:5" ht="15.75" customHeight="1" x14ac:dyDescent="0.3">
      <c r="B65" s="4" t="s">
        <v>1295</v>
      </c>
      <c r="E65" s="34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DCE600B6-38EA-4F85-9BAA-D2557BB0C2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16D0-F7B6-46C1-AE9B-43AE670F024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1125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1264</v>
      </c>
    </row>
    <row r="3" spans="1:25" ht="15.75" customHeight="1" x14ac:dyDescent="0.3">
      <c r="A3" s="7"/>
      <c r="B3" s="8" t="s">
        <v>82</v>
      </c>
      <c r="C3" s="9" t="s">
        <v>1357</v>
      </c>
      <c r="D3" s="9"/>
      <c r="E3" s="9" t="s">
        <v>1419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1">
        <v>5</v>
      </c>
      <c r="B5" s="15" t="s">
        <v>880</v>
      </c>
      <c r="C5" s="15" t="s">
        <v>23</v>
      </c>
      <c r="D5" s="159">
        <v>100.006</v>
      </c>
      <c r="E5" s="159">
        <v>100.002</v>
      </c>
      <c r="F5" s="100">
        <f>SUM(D5,E5)</f>
        <v>200.00799999999998</v>
      </c>
      <c r="G5" s="16">
        <v>9</v>
      </c>
      <c r="H5" s="159">
        <v>200.00799999999998</v>
      </c>
      <c r="I5" s="36">
        <v>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">
        <v>2</v>
      </c>
      <c r="B6" s="19" t="s">
        <v>148</v>
      </c>
      <c r="C6" s="19" t="s">
        <v>19</v>
      </c>
      <c r="D6" s="157">
        <v>100.004</v>
      </c>
      <c r="E6" s="157">
        <v>99.001999999999995</v>
      </c>
      <c r="F6" s="101">
        <f>SUM(D6,E6)</f>
        <v>199.006</v>
      </c>
      <c r="G6" s="21">
        <v>8</v>
      </c>
      <c r="H6" s="157">
        <v>199.006</v>
      </c>
      <c r="I6" s="39">
        <v>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">
        <v>8</v>
      </c>
      <c r="B7" s="19" t="s">
        <v>1360</v>
      </c>
      <c r="C7" s="19" t="s">
        <v>108</v>
      </c>
      <c r="D7" s="157">
        <v>100.003</v>
      </c>
      <c r="E7" s="157">
        <v>99.001999999999995</v>
      </c>
      <c r="F7" s="101">
        <f>SUM(D7,E7)</f>
        <v>199.005</v>
      </c>
      <c r="G7" s="21">
        <v>7</v>
      </c>
      <c r="H7" s="157">
        <v>199.005</v>
      </c>
      <c r="I7" s="39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1207</v>
      </c>
      <c r="C8" s="19" t="s">
        <v>21</v>
      </c>
      <c r="D8" s="157">
        <v>99.001999999999995</v>
      </c>
      <c r="E8" s="157">
        <v>98.001000000000005</v>
      </c>
      <c r="F8" s="101">
        <f>SUM(D8,E8)</f>
        <v>197.00299999999999</v>
      </c>
      <c r="G8" s="21">
        <v>6</v>
      </c>
      <c r="H8" s="157">
        <v>197.00299999999999</v>
      </c>
      <c r="I8" s="39">
        <v>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6</v>
      </c>
      <c r="B9" s="19" t="s">
        <v>1206</v>
      </c>
      <c r="C9" s="19" t="s">
        <v>481</v>
      </c>
      <c r="D9" s="157">
        <v>99</v>
      </c>
      <c r="E9" s="157">
        <v>96</v>
      </c>
      <c r="F9" s="101">
        <f>SUM(D9,E9)</f>
        <v>195</v>
      </c>
      <c r="G9" s="21">
        <v>5</v>
      </c>
      <c r="H9" s="157">
        <v>195</v>
      </c>
      <c r="I9" s="39">
        <v>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">
        <v>4</v>
      </c>
      <c r="B10" s="19" t="s">
        <v>1359</v>
      </c>
      <c r="C10" s="19" t="s">
        <v>512</v>
      </c>
      <c r="D10" s="157">
        <v>97.001999999999995</v>
      </c>
      <c r="E10" s="157">
        <v>95</v>
      </c>
      <c r="F10" s="101">
        <f>SUM(D10,E10)</f>
        <v>192.00200000000001</v>
      </c>
      <c r="G10" s="21">
        <v>4</v>
      </c>
      <c r="H10" s="157">
        <v>192.00200000000001</v>
      </c>
      <c r="I10" s="39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9" t="s">
        <v>603</v>
      </c>
      <c r="C11" s="19" t="s">
        <v>579</v>
      </c>
      <c r="D11" s="157">
        <v>96.001999999999995</v>
      </c>
      <c r="E11" s="157">
        <v>96</v>
      </c>
      <c r="F11" s="101">
        <f>SUM(D11,E11)</f>
        <v>192.00200000000001</v>
      </c>
      <c r="G11" s="21">
        <v>4</v>
      </c>
      <c r="H11" s="157">
        <v>192.00200000000001</v>
      </c>
      <c r="I11" s="39">
        <v>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1</v>
      </c>
      <c r="B12" s="19" t="s">
        <v>655</v>
      </c>
      <c r="C12" s="19" t="s">
        <v>656</v>
      </c>
      <c r="D12" s="101">
        <v>96.001999999999995</v>
      </c>
      <c r="E12" s="101">
        <v>90</v>
      </c>
      <c r="F12" s="101">
        <f>SUM(D12,E12)</f>
        <v>186.00200000000001</v>
      </c>
      <c r="G12" s="21">
        <v>2</v>
      </c>
      <c r="H12" s="101">
        <v>186.00200000000001</v>
      </c>
      <c r="I12" s="24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42">
        <v>3</v>
      </c>
      <c r="B13" s="443" t="s">
        <v>1358</v>
      </c>
      <c r="C13" s="443" t="s">
        <v>614</v>
      </c>
      <c r="D13" s="471" t="s">
        <v>109</v>
      </c>
      <c r="E13" s="471"/>
      <c r="F13" s="472">
        <f>SUM(D13,E13)</f>
        <v>0</v>
      </c>
      <c r="G13" s="445">
        <v>0</v>
      </c>
      <c r="H13" s="471">
        <v>0</v>
      </c>
      <c r="I13" s="447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 s="4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1361</v>
      </c>
      <c r="D15" s="9"/>
      <c r="E15" s="9" t="s">
        <v>1420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03">
        <v>2</v>
      </c>
      <c r="B16" s="409" t="s">
        <v>10</v>
      </c>
      <c r="C16" s="417" t="s">
        <v>11</v>
      </c>
      <c r="D16" s="390"/>
      <c r="E16" s="418"/>
      <c r="F16" s="398" t="s">
        <v>12</v>
      </c>
      <c r="G16" s="398" t="s">
        <v>13</v>
      </c>
      <c r="H16" s="398" t="s">
        <v>14</v>
      </c>
      <c r="I16" s="399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2">
        <v>6</v>
      </c>
      <c r="B17" s="15" t="s">
        <v>1208</v>
      </c>
      <c r="C17" s="15" t="s">
        <v>21</v>
      </c>
      <c r="D17" s="159">
        <v>99.001000000000005</v>
      </c>
      <c r="E17" s="159">
        <v>99</v>
      </c>
      <c r="F17" s="100">
        <f>SUM(D17,E17)</f>
        <v>198.001</v>
      </c>
      <c r="G17" s="16">
        <v>9</v>
      </c>
      <c r="H17" s="159">
        <v>198.001</v>
      </c>
      <c r="I17" s="36">
        <v>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1028</v>
      </c>
      <c r="C18" s="19" t="s">
        <v>21</v>
      </c>
      <c r="D18" s="157">
        <v>99.003</v>
      </c>
      <c r="E18" s="157">
        <v>98.003</v>
      </c>
      <c r="F18" s="101">
        <f>SUM(D18,E18)</f>
        <v>197.006</v>
      </c>
      <c r="G18" s="21">
        <v>8</v>
      </c>
      <c r="H18" s="157">
        <v>197.006</v>
      </c>
      <c r="I18" s="39">
        <v>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5</v>
      </c>
      <c r="B19" s="19" t="s">
        <v>1200</v>
      </c>
      <c r="C19" s="19" t="s">
        <v>656</v>
      </c>
      <c r="D19" s="157">
        <v>99.003</v>
      </c>
      <c r="E19" s="157">
        <v>98.001000000000005</v>
      </c>
      <c r="F19" s="101">
        <f>SUM(D19,E19)</f>
        <v>197.00400000000002</v>
      </c>
      <c r="G19" s="21">
        <v>7</v>
      </c>
      <c r="H19" s="157">
        <v>197.00400000000002</v>
      </c>
      <c r="I19" s="39">
        <v>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434</v>
      </c>
      <c r="C20" s="19" t="s">
        <v>45</v>
      </c>
      <c r="D20" s="101">
        <v>98.001999999999995</v>
      </c>
      <c r="E20" s="101">
        <v>98.001000000000005</v>
      </c>
      <c r="F20" s="101">
        <f>SUM(D20,E20)</f>
        <v>196.00299999999999</v>
      </c>
      <c r="G20" s="21">
        <v>6</v>
      </c>
      <c r="H20" s="101">
        <v>196.00299999999999</v>
      </c>
      <c r="I20" s="24">
        <v>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7">
        <v>8</v>
      </c>
      <c r="B21" s="19" t="s">
        <v>676</v>
      </c>
      <c r="C21" s="19" t="s">
        <v>656</v>
      </c>
      <c r="D21" s="157">
        <v>99.001999999999995</v>
      </c>
      <c r="E21" s="157">
        <v>97.001000000000005</v>
      </c>
      <c r="F21" s="101">
        <f>SUM(D21,E21)</f>
        <v>196.00299999999999</v>
      </c>
      <c r="G21" s="21">
        <v>6</v>
      </c>
      <c r="H21" s="157">
        <v>196.00299999999999</v>
      </c>
      <c r="I21" s="39">
        <v>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7">
        <v>4</v>
      </c>
      <c r="B22" s="19" t="s">
        <v>507</v>
      </c>
      <c r="C22" s="19" t="s">
        <v>62</v>
      </c>
      <c r="D22" s="157">
        <v>98.001999999999995</v>
      </c>
      <c r="E22" s="157">
        <v>97.001000000000005</v>
      </c>
      <c r="F22" s="101">
        <f>SUM(D22,E22)</f>
        <v>195.00299999999999</v>
      </c>
      <c r="G22" s="21">
        <v>4</v>
      </c>
      <c r="H22" s="157">
        <v>195.00299999999999</v>
      </c>
      <c r="I22" s="39">
        <v>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1362</v>
      </c>
      <c r="C23" s="19" t="s">
        <v>124</v>
      </c>
      <c r="D23" s="157">
        <v>98.001999999999995</v>
      </c>
      <c r="E23" s="157">
        <v>97.001000000000005</v>
      </c>
      <c r="F23" s="101">
        <f>SUM(D23,E23)</f>
        <v>195.00299999999999</v>
      </c>
      <c r="G23" s="21">
        <v>4</v>
      </c>
      <c r="H23" s="157">
        <v>195.00299999999999</v>
      </c>
      <c r="I23" s="39">
        <v>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7">
        <v>2</v>
      </c>
      <c r="B24" s="19" t="s">
        <v>635</v>
      </c>
      <c r="C24" s="19" t="s">
        <v>78</v>
      </c>
      <c r="D24" s="157">
        <v>96.001000000000005</v>
      </c>
      <c r="E24" s="157">
        <v>95.001000000000005</v>
      </c>
      <c r="F24" s="101">
        <f>SUM(D24,E24)</f>
        <v>191.00200000000001</v>
      </c>
      <c r="G24" s="21">
        <v>2</v>
      </c>
      <c r="H24" s="157">
        <v>191.00200000000001</v>
      </c>
      <c r="I24" s="39">
        <v>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42">
        <v>9</v>
      </c>
      <c r="B25" s="443" t="s">
        <v>1363</v>
      </c>
      <c r="C25" s="443" t="s">
        <v>656</v>
      </c>
      <c r="D25" s="471">
        <v>95.001000000000005</v>
      </c>
      <c r="E25" s="471">
        <v>94</v>
      </c>
      <c r="F25" s="472">
        <f>SUM(D25,E25)</f>
        <v>189.001</v>
      </c>
      <c r="G25" s="445">
        <v>1</v>
      </c>
      <c r="H25" s="471">
        <v>189.001</v>
      </c>
      <c r="I25" s="447">
        <v>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 s="44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1364</v>
      </c>
      <c r="D27" s="9"/>
      <c r="E27" s="9" t="s">
        <v>1421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03">
        <v>2</v>
      </c>
      <c r="B28" s="409" t="s">
        <v>10</v>
      </c>
      <c r="C28" s="417" t="s">
        <v>11</v>
      </c>
      <c r="D28" s="390"/>
      <c r="E28" s="418"/>
      <c r="F28" s="398" t="s">
        <v>12</v>
      </c>
      <c r="G28" s="398" t="s">
        <v>13</v>
      </c>
      <c r="H28" s="398" t="s">
        <v>14</v>
      </c>
      <c r="I28" s="399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41">
        <v>5</v>
      </c>
      <c r="B29" s="15" t="s">
        <v>1367</v>
      </c>
      <c r="C29" s="15" t="s">
        <v>32</v>
      </c>
      <c r="D29" s="159">
        <v>100.002</v>
      </c>
      <c r="E29" s="159">
        <v>99.003</v>
      </c>
      <c r="F29" s="100">
        <f>SUM(D29,E29)</f>
        <v>199.005</v>
      </c>
      <c r="G29" s="16">
        <v>9</v>
      </c>
      <c r="H29" s="159">
        <v>199.005</v>
      </c>
      <c r="I29" s="36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536</v>
      </c>
      <c r="C30" s="19" t="s">
        <v>512</v>
      </c>
      <c r="D30" s="157">
        <v>99.001000000000005</v>
      </c>
      <c r="E30" s="157">
        <v>98.003</v>
      </c>
      <c r="F30" s="101">
        <f>SUM(D30,E30)</f>
        <v>197.00400000000002</v>
      </c>
      <c r="G30" s="21">
        <v>8</v>
      </c>
      <c r="H30" s="157">
        <v>197.00400000000002</v>
      </c>
      <c r="I30" s="39">
        <v>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1369</v>
      </c>
      <c r="C31" s="19" t="s">
        <v>605</v>
      </c>
      <c r="D31" s="157">
        <v>100.002</v>
      </c>
      <c r="E31" s="157">
        <v>96.001000000000005</v>
      </c>
      <c r="F31" s="101">
        <f>SUM(D31,E31)</f>
        <v>196.00299999999999</v>
      </c>
      <c r="G31" s="21">
        <v>7</v>
      </c>
      <c r="H31" s="157">
        <v>196.00299999999999</v>
      </c>
      <c r="I31" s="39">
        <v>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1368</v>
      </c>
      <c r="C32" s="19" t="s">
        <v>117</v>
      </c>
      <c r="D32" s="157">
        <v>97.001000000000005</v>
      </c>
      <c r="E32" s="157">
        <v>96.001999999999995</v>
      </c>
      <c r="F32" s="101">
        <f>SUM(D32,E32)</f>
        <v>193.00299999999999</v>
      </c>
      <c r="G32" s="21">
        <v>6</v>
      </c>
      <c r="H32" s="157">
        <v>193.00299999999999</v>
      </c>
      <c r="I32" s="39">
        <v>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7">
        <v>8</v>
      </c>
      <c r="B33" s="19" t="s">
        <v>129</v>
      </c>
      <c r="C33" s="19" t="s">
        <v>19</v>
      </c>
      <c r="D33" s="157">
        <v>97.001000000000005</v>
      </c>
      <c r="E33" s="157">
        <v>95.001000000000005</v>
      </c>
      <c r="F33" s="101">
        <f>SUM(D33,E33)</f>
        <v>192.00200000000001</v>
      </c>
      <c r="G33" s="21">
        <v>5</v>
      </c>
      <c r="H33" s="157">
        <v>192.00200000000001</v>
      </c>
      <c r="I33" s="39">
        <v>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37">
        <v>6</v>
      </c>
      <c r="B34" s="19" t="s">
        <v>580</v>
      </c>
      <c r="C34" s="19" t="s">
        <v>579</v>
      </c>
      <c r="D34" s="157">
        <v>95.001999999999995</v>
      </c>
      <c r="E34" s="157">
        <v>95.001000000000005</v>
      </c>
      <c r="F34" s="101">
        <f>SUM(D34,E34)</f>
        <v>190.00299999999999</v>
      </c>
      <c r="G34" s="21">
        <v>4</v>
      </c>
      <c r="H34" s="157">
        <v>190.00299999999999</v>
      </c>
      <c r="I34" s="39">
        <v>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7">
        <v>4</v>
      </c>
      <c r="B35" s="19" t="s">
        <v>818</v>
      </c>
      <c r="C35" s="19" t="s">
        <v>62</v>
      </c>
      <c r="D35" s="157">
        <v>95</v>
      </c>
      <c r="E35" s="157">
        <v>94</v>
      </c>
      <c r="F35" s="101">
        <f>SUM(D35,E35)</f>
        <v>189</v>
      </c>
      <c r="G35" s="21">
        <v>3</v>
      </c>
      <c r="H35" s="157">
        <v>189</v>
      </c>
      <c r="I35" s="39">
        <v>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1365</v>
      </c>
      <c r="C36" s="19" t="s">
        <v>121</v>
      </c>
      <c r="D36" s="101" t="s">
        <v>138</v>
      </c>
      <c r="E36" s="101"/>
      <c r="F36" s="101">
        <f>SUM(D36,E36)</f>
        <v>0</v>
      </c>
      <c r="G36" s="21">
        <v>0</v>
      </c>
      <c r="H36" s="101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63">
        <v>2</v>
      </c>
      <c r="B37" s="443" t="s">
        <v>1366</v>
      </c>
      <c r="C37" s="443" t="s">
        <v>32</v>
      </c>
      <c r="D37" s="471" t="s">
        <v>138</v>
      </c>
      <c r="E37" s="471"/>
      <c r="F37" s="472">
        <f>SUM(D37,E37)</f>
        <v>0</v>
      </c>
      <c r="G37" s="445">
        <v>0</v>
      </c>
      <c r="H37" s="471">
        <v>0</v>
      </c>
      <c r="I37" s="447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 s="44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628</v>
      </c>
      <c r="D39" s="9"/>
      <c r="E39" s="9" t="s">
        <v>1422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03">
        <v>2</v>
      </c>
      <c r="B40" s="409" t="s">
        <v>10</v>
      </c>
      <c r="C40" s="417" t="s">
        <v>11</v>
      </c>
      <c r="D40" s="390"/>
      <c r="E40" s="418"/>
      <c r="F40" s="398" t="s">
        <v>12</v>
      </c>
      <c r="G40" s="398" t="s">
        <v>13</v>
      </c>
      <c r="H40" s="398" t="s">
        <v>14</v>
      </c>
      <c r="I40" s="399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41">
        <v>1</v>
      </c>
      <c r="B41" s="15" t="s">
        <v>1370</v>
      </c>
      <c r="C41" s="15" t="s">
        <v>512</v>
      </c>
      <c r="D41" s="100">
        <v>99.001999999999995</v>
      </c>
      <c r="E41" s="100">
        <v>97.003</v>
      </c>
      <c r="F41" s="100">
        <f>SUM(D41,E41)</f>
        <v>196.005</v>
      </c>
      <c r="G41" s="16">
        <v>9</v>
      </c>
      <c r="H41" s="100">
        <v>196.005</v>
      </c>
      <c r="I41" s="33">
        <v>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37">
        <v>8</v>
      </c>
      <c r="B42" s="19" t="s">
        <v>1199</v>
      </c>
      <c r="C42" s="19" t="s">
        <v>21</v>
      </c>
      <c r="D42" s="157">
        <v>98.001999999999995</v>
      </c>
      <c r="E42" s="157">
        <v>96</v>
      </c>
      <c r="F42" s="101">
        <f>SUM(D42,E42)</f>
        <v>194.00200000000001</v>
      </c>
      <c r="G42" s="21">
        <v>8</v>
      </c>
      <c r="H42" s="157">
        <v>194.00200000000001</v>
      </c>
      <c r="I42" s="39">
        <v>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9" t="s">
        <v>1372</v>
      </c>
      <c r="C43" s="19" t="s">
        <v>59</v>
      </c>
      <c r="D43" s="157">
        <v>97.003</v>
      </c>
      <c r="E43" s="157">
        <v>96</v>
      </c>
      <c r="F43" s="101">
        <f>SUM(D43,E43)</f>
        <v>193.00299999999999</v>
      </c>
      <c r="G43" s="21">
        <v>7</v>
      </c>
      <c r="H43" s="157">
        <v>193.00299999999999</v>
      </c>
      <c r="I43" s="39">
        <v>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7">
        <v>2</v>
      </c>
      <c r="B44" s="19" t="s">
        <v>1371</v>
      </c>
      <c r="C44" s="19" t="s">
        <v>32</v>
      </c>
      <c r="D44" s="157">
        <v>97</v>
      </c>
      <c r="E44" s="157">
        <v>96.001999999999995</v>
      </c>
      <c r="F44" s="101">
        <f>SUM(D44,E44)</f>
        <v>193.00200000000001</v>
      </c>
      <c r="G44" s="21">
        <v>6</v>
      </c>
      <c r="H44" s="157">
        <v>193.00200000000001</v>
      </c>
      <c r="I44" s="39">
        <v>6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187</v>
      </c>
      <c r="C45" s="19" t="s">
        <v>62</v>
      </c>
      <c r="D45" s="157">
        <v>97</v>
      </c>
      <c r="E45" s="157">
        <v>96</v>
      </c>
      <c r="F45" s="101">
        <f>SUM(D45,E45)</f>
        <v>193</v>
      </c>
      <c r="G45" s="21">
        <v>5</v>
      </c>
      <c r="H45" s="157">
        <v>193</v>
      </c>
      <c r="I45" s="39">
        <v>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204</v>
      </c>
      <c r="C46" s="19" t="s">
        <v>23</v>
      </c>
      <c r="D46" s="157">
        <v>95.001000000000005</v>
      </c>
      <c r="E46" s="157">
        <v>95</v>
      </c>
      <c r="F46" s="101">
        <f>SUM(D46,E46)</f>
        <v>190.001</v>
      </c>
      <c r="G46" s="21">
        <v>4</v>
      </c>
      <c r="H46" s="157">
        <v>190.001</v>
      </c>
      <c r="I46" s="39">
        <v>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9</v>
      </c>
      <c r="B47" s="19" t="s">
        <v>590</v>
      </c>
      <c r="C47" s="19" t="s">
        <v>583</v>
      </c>
      <c r="D47" s="157">
        <v>97</v>
      </c>
      <c r="E47" s="157">
        <v>93</v>
      </c>
      <c r="F47" s="101">
        <f>SUM(D47,E47)</f>
        <v>190</v>
      </c>
      <c r="G47" s="21">
        <v>3</v>
      </c>
      <c r="H47" s="157">
        <v>190</v>
      </c>
      <c r="I47" s="39">
        <v>3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7">
        <v>6</v>
      </c>
      <c r="B48" s="19" t="s">
        <v>581</v>
      </c>
      <c r="C48" s="19" t="s">
        <v>162</v>
      </c>
      <c r="D48" s="157">
        <v>95</v>
      </c>
      <c r="E48" s="157">
        <v>92</v>
      </c>
      <c r="F48" s="101">
        <f>SUM(D48,E48)</f>
        <v>187</v>
      </c>
      <c r="G48" s="21">
        <v>2</v>
      </c>
      <c r="H48" s="157">
        <v>187</v>
      </c>
      <c r="I48" s="39">
        <v>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63">
        <v>4</v>
      </c>
      <c r="B49" s="443" t="s">
        <v>1373</v>
      </c>
      <c r="C49" s="443" t="s">
        <v>108</v>
      </c>
      <c r="D49" s="471" t="s">
        <v>109</v>
      </c>
      <c r="E49" s="471"/>
      <c r="F49" s="472">
        <f>SUM(D49,E49)</f>
        <v>0</v>
      </c>
      <c r="G49" s="445">
        <v>0</v>
      </c>
      <c r="H49" s="471">
        <v>0</v>
      </c>
      <c r="I49" s="447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 s="44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577</v>
      </c>
      <c r="D51" s="9"/>
      <c r="E51" s="9" t="s">
        <v>562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03">
        <v>2</v>
      </c>
      <c r="B52" s="409" t="s">
        <v>10</v>
      </c>
      <c r="C52" s="417" t="s">
        <v>11</v>
      </c>
      <c r="D52" s="390"/>
      <c r="E52" s="418"/>
      <c r="F52" s="398" t="s">
        <v>12</v>
      </c>
      <c r="G52" s="398" t="s">
        <v>13</v>
      </c>
      <c r="H52" s="398" t="s">
        <v>14</v>
      </c>
      <c r="I52" s="399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41">
        <v>3</v>
      </c>
      <c r="B53" s="15" t="s">
        <v>453</v>
      </c>
      <c r="C53" s="15" t="s">
        <v>406</v>
      </c>
      <c r="D53" s="159">
        <v>100.001</v>
      </c>
      <c r="E53" s="159">
        <v>98.001000000000005</v>
      </c>
      <c r="F53" s="100">
        <f>SUM(D53,E53)</f>
        <v>198.00200000000001</v>
      </c>
      <c r="G53" s="16">
        <v>9</v>
      </c>
      <c r="H53" s="159">
        <v>198.00200000000001</v>
      </c>
      <c r="I53" s="36">
        <v>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9</v>
      </c>
      <c r="B54" s="19" t="s">
        <v>1379</v>
      </c>
      <c r="C54" s="19" t="s">
        <v>656</v>
      </c>
      <c r="D54" s="157">
        <v>98.001999999999995</v>
      </c>
      <c r="E54" s="157">
        <v>97.001999999999995</v>
      </c>
      <c r="F54" s="101">
        <f>SUM(D54,E54)</f>
        <v>195.00399999999999</v>
      </c>
      <c r="G54" s="21">
        <v>8</v>
      </c>
      <c r="H54" s="157">
        <v>195.00399999999999</v>
      </c>
      <c r="I54" s="39">
        <v>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1</v>
      </c>
      <c r="B55" s="19" t="s">
        <v>578</v>
      </c>
      <c r="C55" s="19" t="s">
        <v>579</v>
      </c>
      <c r="D55" s="101">
        <v>98.003</v>
      </c>
      <c r="E55" s="101">
        <v>96</v>
      </c>
      <c r="F55" s="101">
        <f>SUM(D55,E55)</f>
        <v>194.00299999999999</v>
      </c>
      <c r="G55" s="21">
        <v>7</v>
      </c>
      <c r="H55" s="101">
        <v>194.00299999999999</v>
      </c>
      <c r="I55" s="24">
        <v>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5</v>
      </c>
      <c r="B56" s="19" t="s">
        <v>1210</v>
      </c>
      <c r="C56" s="19" t="s">
        <v>23</v>
      </c>
      <c r="D56" s="157">
        <v>99.001999999999995</v>
      </c>
      <c r="E56" s="157">
        <v>95</v>
      </c>
      <c r="F56" s="101">
        <f>SUM(D56,E56)</f>
        <v>194.00200000000001</v>
      </c>
      <c r="G56" s="21">
        <v>6</v>
      </c>
      <c r="H56" s="157">
        <v>194.00200000000001</v>
      </c>
      <c r="I56" s="39">
        <v>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37">
        <v>8</v>
      </c>
      <c r="B57" s="19" t="s">
        <v>1378</v>
      </c>
      <c r="C57" s="19" t="s">
        <v>320</v>
      </c>
      <c r="D57" s="157">
        <v>98.001000000000005</v>
      </c>
      <c r="E57" s="157">
        <v>96</v>
      </c>
      <c r="F57" s="101">
        <f>SUM(D57,E57)</f>
        <v>194.001</v>
      </c>
      <c r="G57" s="21">
        <v>5</v>
      </c>
      <c r="H57" s="157">
        <v>194.001</v>
      </c>
      <c r="I57" s="39">
        <v>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37">
        <v>2</v>
      </c>
      <c r="B58" s="19" t="s">
        <v>1374</v>
      </c>
      <c r="C58" s="19" t="s">
        <v>124</v>
      </c>
      <c r="D58" s="157">
        <v>97.001999999999995</v>
      </c>
      <c r="E58" s="157">
        <v>96.001000000000005</v>
      </c>
      <c r="F58" s="101">
        <f>SUM(D58,E58)</f>
        <v>193.00299999999999</v>
      </c>
      <c r="G58" s="21">
        <v>4</v>
      </c>
      <c r="H58" s="157">
        <v>193.00299999999999</v>
      </c>
      <c r="I58" s="39">
        <v>4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37">
        <v>4</v>
      </c>
      <c r="B59" s="19" t="s">
        <v>1375</v>
      </c>
      <c r="C59" s="19" t="s">
        <v>108</v>
      </c>
      <c r="D59" s="157">
        <v>93.001000000000005</v>
      </c>
      <c r="E59" s="157">
        <v>92.001000000000005</v>
      </c>
      <c r="F59" s="101">
        <f>SUM(D59,E59)</f>
        <v>185.00200000000001</v>
      </c>
      <c r="G59" s="21">
        <v>3</v>
      </c>
      <c r="H59" s="157">
        <v>185.00200000000001</v>
      </c>
      <c r="I59" s="39">
        <v>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7">
        <v>6</v>
      </c>
      <c r="B60" s="19" t="s">
        <v>1376</v>
      </c>
      <c r="C60" s="19" t="s">
        <v>579</v>
      </c>
      <c r="D60" s="157">
        <v>97</v>
      </c>
      <c r="E60" s="157">
        <v>88</v>
      </c>
      <c r="F60" s="101">
        <f>SUM(D60,E60)</f>
        <v>185</v>
      </c>
      <c r="G60" s="21">
        <v>2</v>
      </c>
      <c r="H60" s="157">
        <v>185</v>
      </c>
      <c r="I60" s="39">
        <v>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42">
        <v>7</v>
      </c>
      <c r="B61" s="443" t="s">
        <v>1377</v>
      </c>
      <c r="C61" s="443" t="s">
        <v>656</v>
      </c>
      <c r="D61" s="471">
        <v>93</v>
      </c>
      <c r="E61" s="471">
        <v>0</v>
      </c>
      <c r="F61" s="472">
        <f>SUM(D61,E61)</f>
        <v>93</v>
      </c>
      <c r="G61" s="445">
        <v>1</v>
      </c>
      <c r="H61" s="471">
        <v>93</v>
      </c>
      <c r="I61" s="447">
        <v>1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456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1295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F09F2D0C-4206-4C0E-81F0-7CD9C683C9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65A0-99A9-42B3-AE1E-951889ECDE2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1125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1126</v>
      </c>
    </row>
    <row r="3" spans="1:25" ht="15.75" customHeight="1" x14ac:dyDescent="0.3">
      <c r="A3" s="7"/>
      <c r="B3" s="8" t="s">
        <v>169</v>
      </c>
      <c r="C3" s="9" t="s">
        <v>1127</v>
      </c>
      <c r="D3" s="9"/>
      <c r="E3" s="9" t="s">
        <v>1410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92">
        <v>4</v>
      </c>
      <c r="B5" s="15" t="s">
        <v>1130</v>
      </c>
      <c r="C5" s="15" t="s">
        <v>32</v>
      </c>
      <c r="D5" s="159">
        <v>100.002</v>
      </c>
      <c r="E5" s="159">
        <v>96.001000000000005</v>
      </c>
      <c r="F5" s="100">
        <f>SUM(D5,E5)</f>
        <v>196.00299999999999</v>
      </c>
      <c r="G5" s="16">
        <v>9</v>
      </c>
      <c r="H5" s="159">
        <v>196.00299999999999</v>
      </c>
      <c r="I5" s="36">
        <v>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1129</v>
      </c>
      <c r="C6" s="19" t="s">
        <v>320</v>
      </c>
      <c r="D6" s="157">
        <v>96.001999999999995</v>
      </c>
      <c r="E6" s="157">
        <v>99.001999999999995</v>
      </c>
      <c r="F6" s="101">
        <f>SUM(D6,E6)</f>
        <v>195.00399999999999</v>
      </c>
      <c r="G6" s="21">
        <v>8</v>
      </c>
      <c r="H6" s="157">
        <v>195.00399999999999</v>
      </c>
      <c r="I6" s="39">
        <v>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542</v>
      </c>
      <c r="C7" s="19" t="s">
        <v>485</v>
      </c>
      <c r="D7" s="101">
        <v>97.001999999999995</v>
      </c>
      <c r="E7" s="101">
        <v>97.001000000000005</v>
      </c>
      <c r="F7" s="101">
        <f>SUM(D7,E7)</f>
        <v>194.00299999999999</v>
      </c>
      <c r="G7" s="21">
        <v>7</v>
      </c>
      <c r="H7" s="101">
        <v>194.00299999999999</v>
      </c>
      <c r="I7" s="24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591</v>
      </c>
      <c r="C8" s="19" t="s">
        <v>485</v>
      </c>
      <c r="D8" s="157">
        <v>98.001999999999995</v>
      </c>
      <c r="E8" s="157">
        <v>96</v>
      </c>
      <c r="F8" s="101">
        <f>SUM(D8,E8)</f>
        <v>194.00200000000001</v>
      </c>
      <c r="G8" s="21">
        <v>6</v>
      </c>
      <c r="H8" s="157">
        <v>194.00200000000001</v>
      </c>
      <c r="I8" s="39">
        <v>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6</v>
      </c>
      <c r="B9" s="19" t="s">
        <v>1131</v>
      </c>
      <c r="C9" s="19" t="s">
        <v>62</v>
      </c>
      <c r="D9" s="157">
        <v>97.003</v>
      </c>
      <c r="E9" s="157">
        <v>95</v>
      </c>
      <c r="F9" s="101">
        <f>SUM(D9,E9)</f>
        <v>192.00299999999999</v>
      </c>
      <c r="G9" s="21">
        <v>5</v>
      </c>
      <c r="H9" s="157">
        <v>192.00299999999999</v>
      </c>
      <c r="I9" s="39">
        <v>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9" t="s">
        <v>519</v>
      </c>
      <c r="C10" s="19" t="s">
        <v>62</v>
      </c>
      <c r="D10" s="157">
        <v>96.003</v>
      </c>
      <c r="E10" s="157">
        <v>95</v>
      </c>
      <c r="F10" s="101">
        <f>SUM(D10,E10)</f>
        <v>191.00299999999999</v>
      </c>
      <c r="G10" s="21">
        <v>4</v>
      </c>
      <c r="H10" s="157">
        <v>191.00299999999999</v>
      </c>
      <c r="I10" s="39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31" t="s">
        <v>425</v>
      </c>
      <c r="C11" s="19" t="s">
        <v>413</v>
      </c>
      <c r="D11" s="157">
        <v>92.001000000000005</v>
      </c>
      <c r="E11" s="157">
        <v>91</v>
      </c>
      <c r="F11" s="101">
        <f>SUM(D11,E11)</f>
        <v>183.001</v>
      </c>
      <c r="G11" s="21">
        <v>3</v>
      </c>
      <c r="H11" s="157">
        <v>183.001</v>
      </c>
      <c r="I11" s="39">
        <v>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">
        <v>8</v>
      </c>
      <c r="B12" s="19" t="s">
        <v>1132</v>
      </c>
      <c r="C12" s="19" t="s">
        <v>62</v>
      </c>
      <c r="D12" s="157">
        <v>92</v>
      </c>
      <c r="E12" s="157">
        <v>90</v>
      </c>
      <c r="F12" s="101">
        <f>SUM(D12,E12)</f>
        <v>182</v>
      </c>
      <c r="G12" s="21">
        <v>2</v>
      </c>
      <c r="H12" s="157">
        <v>182</v>
      </c>
      <c r="I12" s="39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63">
        <v>2</v>
      </c>
      <c r="B13" s="443" t="s">
        <v>1128</v>
      </c>
      <c r="C13" s="443" t="s">
        <v>59</v>
      </c>
      <c r="D13" s="471">
        <v>88</v>
      </c>
      <c r="E13" s="471">
        <v>89</v>
      </c>
      <c r="F13" s="472">
        <f>SUM(D13,E13)</f>
        <v>177</v>
      </c>
      <c r="G13" s="445">
        <v>1</v>
      </c>
      <c r="H13" s="471">
        <v>177</v>
      </c>
      <c r="I13" s="447">
        <v>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172</v>
      </c>
      <c r="C15" s="9" t="s">
        <v>1133</v>
      </c>
      <c r="D15" s="9"/>
      <c r="E15" s="9" t="s">
        <v>1411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03">
        <v>2</v>
      </c>
      <c r="B16" s="409" t="s">
        <v>10</v>
      </c>
      <c r="C16" s="417" t="s">
        <v>11</v>
      </c>
      <c r="D16" s="390"/>
      <c r="E16" s="418"/>
      <c r="F16" s="398" t="s">
        <v>12</v>
      </c>
      <c r="G16" s="398" t="s">
        <v>13</v>
      </c>
      <c r="H16" s="398" t="s">
        <v>14</v>
      </c>
      <c r="I16" s="399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92">
        <v>2</v>
      </c>
      <c r="B17" s="15" t="s">
        <v>484</v>
      </c>
      <c r="C17" s="15" t="s">
        <v>485</v>
      </c>
      <c r="D17" s="159">
        <v>100.003</v>
      </c>
      <c r="E17" s="159">
        <v>97.001999999999995</v>
      </c>
      <c r="F17" s="100">
        <f>SUM(D17,E17)</f>
        <v>197.005</v>
      </c>
      <c r="G17" s="16">
        <v>9</v>
      </c>
      <c r="H17" s="159">
        <v>197.005</v>
      </c>
      <c r="I17" s="36">
        <v>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1</v>
      </c>
      <c r="B18" s="19" t="s">
        <v>439</v>
      </c>
      <c r="C18" s="19" t="s">
        <v>59</v>
      </c>
      <c r="D18" s="101">
        <v>99.001000000000005</v>
      </c>
      <c r="E18" s="101">
        <v>95</v>
      </c>
      <c r="F18" s="101">
        <f>SUM(D18,E18)</f>
        <v>194.001</v>
      </c>
      <c r="G18" s="21">
        <v>8</v>
      </c>
      <c r="H18" s="101">
        <v>194.001</v>
      </c>
      <c r="I18" s="24">
        <v>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7">
        <v>6</v>
      </c>
      <c r="B19" s="19" t="s">
        <v>712</v>
      </c>
      <c r="C19" s="19" t="s">
        <v>23</v>
      </c>
      <c r="D19" s="157">
        <v>97</v>
      </c>
      <c r="E19" s="157">
        <v>96.003</v>
      </c>
      <c r="F19" s="101">
        <f>SUM(D19,E19)</f>
        <v>193.00299999999999</v>
      </c>
      <c r="G19" s="21">
        <v>7</v>
      </c>
      <c r="H19" s="157">
        <v>193.00299999999999</v>
      </c>
      <c r="I19" s="39">
        <v>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1136</v>
      </c>
      <c r="C20" s="19" t="s">
        <v>512</v>
      </c>
      <c r="D20" s="157">
        <v>95.001999999999995</v>
      </c>
      <c r="E20" s="157">
        <v>97.001000000000005</v>
      </c>
      <c r="F20" s="101">
        <f>SUM(D20,E20)</f>
        <v>192.00299999999999</v>
      </c>
      <c r="G20" s="21">
        <v>6</v>
      </c>
      <c r="H20" s="157">
        <v>192.00299999999999</v>
      </c>
      <c r="I20" s="39">
        <v>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7">
        <v>4</v>
      </c>
      <c r="B21" s="19" t="s">
        <v>1135</v>
      </c>
      <c r="C21" s="19" t="s">
        <v>108</v>
      </c>
      <c r="D21" s="157">
        <v>96.001000000000005</v>
      </c>
      <c r="E21" s="157">
        <v>95</v>
      </c>
      <c r="F21" s="101">
        <f>SUM(D21,E21)</f>
        <v>191.001</v>
      </c>
      <c r="G21" s="21">
        <v>5</v>
      </c>
      <c r="H21" s="157">
        <v>191.001</v>
      </c>
      <c r="I21" s="39">
        <v>5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7</v>
      </c>
      <c r="B22" s="19" t="s">
        <v>161</v>
      </c>
      <c r="C22" s="19" t="s">
        <v>162</v>
      </c>
      <c r="D22" s="157">
        <v>96</v>
      </c>
      <c r="E22" s="157">
        <v>95.001000000000005</v>
      </c>
      <c r="F22" s="101">
        <f>SUM(D22,E22)</f>
        <v>191.001</v>
      </c>
      <c r="G22" s="21">
        <v>5</v>
      </c>
      <c r="H22" s="157">
        <v>191.001</v>
      </c>
      <c r="I22" s="39">
        <v>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7">
        <v>8</v>
      </c>
      <c r="B23" s="19" t="s">
        <v>1137</v>
      </c>
      <c r="C23" s="19" t="s">
        <v>124</v>
      </c>
      <c r="D23" s="157">
        <v>94</v>
      </c>
      <c r="E23" s="157">
        <v>93</v>
      </c>
      <c r="F23" s="101">
        <f>SUM(D23,E23)</f>
        <v>187</v>
      </c>
      <c r="G23" s="21">
        <v>3</v>
      </c>
      <c r="H23" s="157">
        <v>187</v>
      </c>
      <c r="I23" s="39">
        <v>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1138</v>
      </c>
      <c r="C24" s="19" t="s">
        <v>59</v>
      </c>
      <c r="D24" s="157">
        <v>95</v>
      </c>
      <c r="E24" s="157">
        <v>91</v>
      </c>
      <c r="F24" s="101">
        <f>SUM(D24,E24)</f>
        <v>186</v>
      </c>
      <c r="G24" s="21">
        <v>2</v>
      </c>
      <c r="H24" s="157">
        <v>186</v>
      </c>
      <c r="I24" s="39">
        <v>2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42">
        <v>3</v>
      </c>
      <c r="B25" s="443" t="s">
        <v>1134</v>
      </c>
      <c r="C25" s="443" t="s">
        <v>19</v>
      </c>
      <c r="D25" s="471" t="s">
        <v>138</v>
      </c>
      <c r="E25" s="471"/>
      <c r="F25" s="472">
        <f>SUM(D25,E25)</f>
        <v>0</v>
      </c>
      <c r="G25" s="445">
        <v>0</v>
      </c>
      <c r="H25" s="471">
        <v>0</v>
      </c>
      <c r="I25" s="447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198</v>
      </c>
      <c r="C27" s="9" t="s">
        <v>1139</v>
      </c>
      <c r="D27" s="9"/>
      <c r="E27" s="9" t="s">
        <v>6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03">
        <v>2</v>
      </c>
      <c r="B28" s="409" t="s">
        <v>10</v>
      </c>
      <c r="C28" s="417" t="s">
        <v>11</v>
      </c>
      <c r="D28" s="390"/>
      <c r="E28" s="418"/>
      <c r="F28" s="398" t="s">
        <v>12</v>
      </c>
      <c r="G28" s="398" t="s">
        <v>13</v>
      </c>
      <c r="H28" s="398" t="s">
        <v>14</v>
      </c>
      <c r="I28" s="399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92">
        <v>2</v>
      </c>
      <c r="B29" s="15" t="s">
        <v>1141</v>
      </c>
      <c r="C29" s="15" t="s">
        <v>32</v>
      </c>
      <c r="D29" s="159">
        <v>97.001000000000005</v>
      </c>
      <c r="E29" s="159">
        <v>97</v>
      </c>
      <c r="F29" s="100">
        <f>SUM(D29,E29)</f>
        <v>194.001</v>
      </c>
      <c r="G29" s="16">
        <v>9</v>
      </c>
      <c r="H29" s="159">
        <v>194.001</v>
      </c>
      <c r="I29" s="36">
        <v>9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7">
        <v>4</v>
      </c>
      <c r="B30" s="19" t="s">
        <v>538</v>
      </c>
      <c r="C30" s="19" t="s">
        <v>420</v>
      </c>
      <c r="D30" s="157">
        <v>94.004000000000005</v>
      </c>
      <c r="E30" s="157">
        <v>96</v>
      </c>
      <c r="F30" s="101">
        <f>SUM(D30,E30)</f>
        <v>190.00400000000002</v>
      </c>
      <c r="G30" s="21">
        <v>8</v>
      </c>
      <c r="H30" s="157">
        <v>190.00400000000002</v>
      </c>
      <c r="I30" s="39">
        <v>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435</v>
      </c>
      <c r="C31" s="19" t="s">
        <v>413</v>
      </c>
      <c r="D31" s="157">
        <v>96.001000000000005</v>
      </c>
      <c r="E31" s="157">
        <v>92</v>
      </c>
      <c r="F31" s="101">
        <f>SUM(D31,E31)</f>
        <v>188.001</v>
      </c>
      <c r="G31" s="21">
        <v>7</v>
      </c>
      <c r="H31" s="157">
        <v>188.001</v>
      </c>
      <c r="I31" s="39">
        <v>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1140</v>
      </c>
      <c r="C32" s="19" t="s">
        <v>579</v>
      </c>
      <c r="D32" s="101">
        <v>94.001000000000005</v>
      </c>
      <c r="E32" s="101">
        <v>93.003</v>
      </c>
      <c r="F32" s="101">
        <f>SUM(D32,E32)</f>
        <v>187.00400000000002</v>
      </c>
      <c r="G32" s="21">
        <v>6</v>
      </c>
      <c r="H32" s="101">
        <v>187.00400000000002</v>
      </c>
      <c r="I32" s="24">
        <v>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3</v>
      </c>
      <c r="B33" s="19" t="s">
        <v>1142</v>
      </c>
      <c r="C33" s="19" t="s">
        <v>78</v>
      </c>
      <c r="D33" s="157">
        <v>93</v>
      </c>
      <c r="E33" s="157">
        <v>94.001000000000005</v>
      </c>
      <c r="F33" s="101">
        <f>SUM(D33,E33)</f>
        <v>187.001</v>
      </c>
      <c r="G33" s="21">
        <v>5</v>
      </c>
      <c r="H33" s="157">
        <v>187.001</v>
      </c>
      <c r="I33" s="39">
        <v>5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5</v>
      </c>
      <c r="B34" s="19" t="s">
        <v>1143</v>
      </c>
      <c r="C34" s="19" t="s">
        <v>485</v>
      </c>
      <c r="D34" s="157">
        <v>93</v>
      </c>
      <c r="E34" s="157">
        <v>93</v>
      </c>
      <c r="F34" s="101">
        <f>SUM(D34,E34)</f>
        <v>186</v>
      </c>
      <c r="G34" s="21">
        <v>4</v>
      </c>
      <c r="H34" s="157">
        <v>186</v>
      </c>
      <c r="I34" s="39">
        <v>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7">
        <v>6</v>
      </c>
      <c r="B35" s="19" t="s">
        <v>1144</v>
      </c>
      <c r="C35" s="19" t="s">
        <v>89</v>
      </c>
      <c r="D35" s="419">
        <v>83</v>
      </c>
      <c r="E35" s="157">
        <v>87</v>
      </c>
      <c r="F35" s="101">
        <f>SUM(D35,E35)</f>
        <v>170</v>
      </c>
      <c r="G35" s="21">
        <v>3</v>
      </c>
      <c r="H35" s="157">
        <v>170</v>
      </c>
      <c r="I35" s="39">
        <v>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7">
        <v>8</v>
      </c>
      <c r="B36" s="19" t="s">
        <v>1146</v>
      </c>
      <c r="C36" s="19" t="s">
        <v>59</v>
      </c>
      <c r="D36" s="157">
        <v>94</v>
      </c>
      <c r="E36" s="419">
        <v>0</v>
      </c>
      <c r="F36" s="101">
        <f>SUM(D36,E36)</f>
        <v>94</v>
      </c>
      <c r="G36" s="21">
        <v>2</v>
      </c>
      <c r="H36" s="157">
        <v>94</v>
      </c>
      <c r="I36" s="39">
        <v>2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42">
        <v>7</v>
      </c>
      <c r="B37" s="443" t="s">
        <v>1145</v>
      </c>
      <c r="C37" s="443" t="s">
        <v>117</v>
      </c>
      <c r="D37" s="471" t="s">
        <v>109</v>
      </c>
      <c r="E37" s="471"/>
      <c r="F37" s="472">
        <f>SUM(D37,E37)</f>
        <v>0</v>
      </c>
      <c r="G37" s="445">
        <v>0</v>
      </c>
      <c r="H37" s="471">
        <v>0</v>
      </c>
      <c r="I37" s="447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201</v>
      </c>
      <c r="C39" s="9" t="s">
        <v>1147</v>
      </c>
      <c r="D39" s="9"/>
      <c r="E39" s="9" t="s">
        <v>1412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03">
        <v>2</v>
      </c>
      <c r="B40" s="409" t="s">
        <v>10</v>
      </c>
      <c r="C40" s="417" t="s">
        <v>11</v>
      </c>
      <c r="D40" s="390"/>
      <c r="E40" s="418"/>
      <c r="F40" s="398" t="s">
        <v>12</v>
      </c>
      <c r="G40" s="398" t="s">
        <v>13</v>
      </c>
      <c r="H40" s="398" t="s">
        <v>14</v>
      </c>
      <c r="I40" s="399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41">
        <v>5</v>
      </c>
      <c r="B41" s="15" t="s">
        <v>1151</v>
      </c>
      <c r="C41" s="15" t="s">
        <v>32</v>
      </c>
      <c r="D41" s="159">
        <v>97.003</v>
      </c>
      <c r="E41" s="159">
        <v>98</v>
      </c>
      <c r="F41" s="100">
        <f>SUM(D41,E41)</f>
        <v>195.00299999999999</v>
      </c>
      <c r="G41" s="16">
        <v>9</v>
      </c>
      <c r="H41" s="159">
        <v>195.00299999999999</v>
      </c>
      <c r="I41" s="36">
        <v>9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7</v>
      </c>
      <c r="B42" s="19" t="s">
        <v>1153</v>
      </c>
      <c r="C42" s="19" t="s">
        <v>21</v>
      </c>
      <c r="D42" s="157">
        <v>95</v>
      </c>
      <c r="E42" s="157">
        <v>97.001000000000005</v>
      </c>
      <c r="F42" s="101">
        <f>SUM(D42,E42)</f>
        <v>192.001</v>
      </c>
      <c r="G42" s="21">
        <v>8</v>
      </c>
      <c r="H42" s="157">
        <v>192.001</v>
      </c>
      <c r="I42" s="39">
        <v>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116</v>
      </c>
      <c r="C43" s="19" t="s">
        <v>117</v>
      </c>
      <c r="D43" s="101">
        <v>94</v>
      </c>
      <c r="E43" s="101">
        <v>96.001000000000005</v>
      </c>
      <c r="F43" s="101">
        <f>SUM(D43,E43)</f>
        <v>190.001</v>
      </c>
      <c r="G43" s="21">
        <v>7</v>
      </c>
      <c r="H43" s="101">
        <v>190.001</v>
      </c>
      <c r="I43" s="24">
        <v>7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7">
        <v>4</v>
      </c>
      <c r="B44" s="19" t="s">
        <v>1150</v>
      </c>
      <c r="C44" s="19" t="s">
        <v>320</v>
      </c>
      <c r="D44" s="157">
        <v>94</v>
      </c>
      <c r="E44" s="157">
        <v>94</v>
      </c>
      <c r="F44" s="101">
        <f>SUM(D44,E44)</f>
        <v>188</v>
      </c>
      <c r="G44" s="21">
        <v>6</v>
      </c>
      <c r="H44" s="157">
        <v>188</v>
      </c>
      <c r="I44" s="39">
        <v>6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7">
        <v>8</v>
      </c>
      <c r="B45" s="31" t="s">
        <v>442</v>
      </c>
      <c r="C45" s="19" t="s">
        <v>413</v>
      </c>
      <c r="D45" s="157">
        <v>95</v>
      </c>
      <c r="E45" s="157">
        <v>92</v>
      </c>
      <c r="F45" s="101">
        <f>SUM(D45,E45)</f>
        <v>187</v>
      </c>
      <c r="G45" s="21">
        <v>5</v>
      </c>
      <c r="H45" s="157">
        <v>187</v>
      </c>
      <c r="I45" s="39">
        <v>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3</v>
      </c>
      <c r="B46" s="19" t="s">
        <v>1149</v>
      </c>
      <c r="C46" s="19" t="s">
        <v>78</v>
      </c>
      <c r="D46" s="157">
        <v>94.001999999999995</v>
      </c>
      <c r="E46" s="157">
        <v>90</v>
      </c>
      <c r="F46" s="101">
        <f>SUM(D46,E46)</f>
        <v>184.00200000000001</v>
      </c>
      <c r="G46" s="21">
        <v>4</v>
      </c>
      <c r="H46" s="157">
        <v>184.00200000000001</v>
      </c>
      <c r="I46" s="39">
        <v>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7">
        <v>2</v>
      </c>
      <c r="B47" s="19" t="s">
        <v>1148</v>
      </c>
      <c r="C47" s="19" t="s">
        <v>119</v>
      </c>
      <c r="D47" s="157">
        <v>93</v>
      </c>
      <c r="E47" s="157">
        <v>91.001000000000005</v>
      </c>
      <c r="F47" s="101">
        <f>SUM(D47,E47)</f>
        <v>184.001</v>
      </c>
      <c r="G47" s="21">
        <v>3</v>
      </c>
      <c r="H47" s="157">
        <v>184.001</v>
      </c>
      <c r="I47" s="39">
        <v>3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7">
        <v>6</v>
      </c>
      <c r="B48" s="19" t="s">
        <v>1152</v>
      </c>
      <c r="C48" s="19" t="s">
        <v>117</v>
      </c>
      <c r="D48" s="157">
        <v>88.001000000000005</v>
      </c>
      <c r="E48" s="157">
        <v>95.001000000000005</v>
      </c>
      <c r="F48" s="101">
        <f>SUM(D48,E48)</f>
        <v>183.00200000000001</v>
      </c>
      <c r="G48" s="21">
        <v>2</v>
      </c>
      <c r="H48" s="157">
        <v>183.00200000000001</v>
      </c>
      <c r="I48" s="39">
        <v>2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42">
        <v>9</v>
      </c>
      <c r="B49" s="443" t="s">
        <v>961</v>
      </c>
      <c r="C49" s="443" t="s">
        <v>413</v>
      </c>
      <c r="D49" s="471">
        <v>91</v>
      </c>
      <c r="E49" s="471">
        <v>91</v>
      </c>
      <c r="F49" s="472">
        <f>SUM(D49,E49)</f>
        <v>182</v>
      </c>
      <c r="G49" s="445">
        <v>1</v>
      </c>
      <c r="H49" s="471">
        <v>182</v>
      </c>
      <c r="I49" s="447">
        <v>1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222</v>
      </c>
      <c r="C51" s="9" t="s">
        <v>1154</v>
      </c>
      <c r="D51" s="9"/>
      <c r="E51" s="9" t="s">
        <v>1413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03">
        <v>2</v>
      </c>
      <c r="B52" s="409" t="s">
        <v>10</v>
      </c>
      <c r="C52" s="417" t="s">
        <v>11</v>
      </c>
      <c r="D52" s="390"/>
      <c r="E52" s="418"/>
      <c r="F52" s="398" t="s">
        <v>12</v>
      </c>
      <c r="G52" s="398" t="s">
        <v>13</v>
      </c>
      <c r="H52" s="398" t="s">
        <v>14</v>
      </c>
      <c r="I52" s="399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41">
        <v>3</v>
      </c>
      <c r="B53" s="15" t="s">
        <v>1156</v>
      </c>
      <c r="C53" s="15" t="s">
        <v>32</v>
      </c>
      <c r="D53" s="159">
        <v>98.001000000000005</v>
      </c>
      <c r="E53" s="159">
        <v>98.001000000000005</v>
      </c>
      <c r="F53" s="100">
        <f>SUM(D53,E53)</f>
        <v>196.00200000000001</v>
      </c>
      <c r="G53" s="16">
        <v>9</v>
      </c>
      <c r="H53" s="159">
        <v>196.00200000000001</v>
      </c>
      <c r="I53" s="36">
        <v>9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37">
        <v>4</v>
      </c>
      <c r="B54" s="19" t="s">
        <v>1157</v>
      </c>
      <c r="C54" s="19" t="s">
        <v>41</v>
      </c>
      <c r="D54" s="157">
        <v>98</v>
      </c>
      <c r="E54" s="157">
        <v>96.001000000000005</v>
      </c>
      <c r="F54" s="101">
        <f>SUM(D54,E54)</f>
        <v>194.001</v>
      </c>
      <c r="G54" s="21">
        <v>8</v>
      </c>
      <c r="H54" s="157">
        <v>194.001</v>
      </c>
      <c r="I54" s="39">
        <v>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1</v>
      </c>
      <c r="B55" s="19" t="s">
        <v>347</v>
      </c>
      <c r="C55" s="19" t="s">
        <v>320</v>
      </c>
      <c r="D55" s="101">
        <v>94</v>
      </c>
      <c r="E55" s="101">
        <v>97</v>
      </c>
      <c r="F55" s="101">
        <f>SUM(D55,E55)</f>
        <v>191</v>
      </c>
      <c r="G55" s="21">
        <v>7</v>
      </c>
      <c r="H55" s="101">
        <v>191</v>
      </c>
      <c r="I55" s="24">
        <v>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7">
        <v>2</v>
      </c>
      <c r="B56" s="19" t="s">
        <v>1155</v>
      </c>
      <c r="C56" s="19" t="s">
        <v>117</v>
      </c>
      <c r="D56" s="157">
        <v>95.001000000000005</v>
      </c>
      <c r="E56" s="157">
        <v>94</v>
      </c>
      <c r="F56" s="101">
        <f>SUM(D56,E56)</f>
        <v>189.001</v>
      </c>
      <c r="G56" s="21">
        <v>6</v>
      </c>
      <c r="H56" s="157">
        <v>189.001</v>
      </c>
      <c r="I56" s="39">
        <v>6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7</v>
      </c>
      <c r="B57" s="19" t="s">
        <v>1159</v>
      </c>
      <c r="C57" s="19" t="s">
        <v>117</v>
      </c>
      <c r="D57" s="157">
        <v>94</v>
      </c>
      <c r="E57" s="157">
        <v>93</v>
      </c>
      <c r="F57" s="101">
        <f>SUM(D57,E57)</f>
        <v>187</v>
      </c>
      <c r="G57" s="21">
        <v>5</v>
      </c>
      <c r="H57" s="157">
        <v>187</v>
      </c>
      <c r="I57" s="39">
        <v>5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5</v>
      </c>
      <c r="B58" s="19" t="s">
        <v>724</v>
      </c>
      <c r="C58" s="19" t="s">
        <v>162</v>
      </c>
      <c r="D58" s="157">
        <v>90</v>
      </c>
      <c r="E58" s="157">
        <v>95</v>
      </c>
      <c r="F58" s="101">
        <f>SUM(D58,E58)</f>
        <v>185</v>
      </c>
      <c r="G58" s="21">
        <v>4</v>
      </c>
      <c r="H58" s="157">
        <v>185</v>
      </c>
      <c r="I58" s="39">
        <v>4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9</v>
      </c>
      <c r="B59" s="19" t="s">
        <v>1161</v>
      </c>
      <c r="C59" s="19" t="s">
        <v>241</v>
      </c>
      <c r="D59" s="157">
        <v>94.001999999999995</v>
      </c>
      <c r="E59" s="157">
        <v>90.001000000000005</v>
      </c>
      <c r="F59" s="101">
        <f>SUM(D59,E59)</f>
        <v>184.00299999999999</v>
      </c>
      <c r="G59" s="21">
        <v>3</v>
      </c>
      <c r="H59" s="157">
        <v>184.00299999999999</v>
      </c>
      <c r="I59" s="39">
        <v>3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37">
        <v>8</v>
      </c>
      <c r="B60" s="19" t="s">
        <v>1160</v>
      </c>
      <c r="C60" s="19" t="s">
        <v>62</v>
      </c>
      <c r="D60" s="157">
        <v>90.001000000000005</v>
      </c>
      <c r="E60" s="157">
        <v>92</v>
      </c>
      <c r="F60" s="101">
        <f>SUM(D60,E60)</f>
        <v>182.001</v>
      </c>
      <c r="G60" s="21">
        <v>2</v>
      </c>
      <c r="H60" s="157">
        <v>182.001</v>
      </c>
      <c r="I60" s="39">
        <v>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63">
        <v>6</v>
      </c>
      <c r="B61" s="443" t="s">
        <v>1158</v>
      </c>
      <c r="C61" s="443" t="s">
        <v>614</v>
      </c>
      <c r="D61" s="471" t="s">
        <v>109</v>
      </c>
      <c r="E61" s="471"/>
      <c r="F61" s="472">
        <f>SUM(D61,E61)</f>
        <v>0</v>
      </c>
      <c r="G61" s="445">
        <v>0</v>
      </c>
      <c r="H61" s="471">
        <v>0</v>
      </c>
      <c r="I61" s="447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456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1162</v>
      </c>
      <c r="E65" s="34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B845B2F5-DD32-4276-A0C1-297C026F32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8310-B8DA-4C0A-8FEE-56B05475A5D1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169</v>
      </c>
      <c r="C3" s="9" t="s">
        <v>170</v>
      </c>
      <c r="D3" s="9"/>
      <c r="E3" s="9" t="s">
        <v>171</v>
      </c>
      <c r="F3" s="8"/>
      <c r="G3" s="8"/>
      <c r="H3"/>
      <c r="I3" s="7"/>
      <c r="J3" s="8" t="s">
        <v>172</v>
      </c>
      <c r="K3" s="9" t="s">
        <v>173</v>
      </c>
      <c r="L3" s="9"/>
      <c r="M3" s="9" t="s">
        <v>174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5</v>
      </c>
      <c r="B5" s="15" t="s">
        <v>175</v>
      </c>
      <c r="C5" s="15" t="s">
        <v>30</v>
      </c>
      <c r="D5" s="35">
        <v>172</v>
      </c>
      <c r="E5" s="16">
        <v>9</v>
      </c>
      <c r="F5" s="35">
        <v>172</v>
      </c>
      <c r="G5" s="36">
        <v>9</v>
      </c>
      <c r="H5"/>
      <c r="I5" s="14">
        <v>1</v>
      </c>
      <c r="J5" s="15" t="s">
        <v>176</v>
      </c>
      <c r="K5" s="15" t="s">
        <v>32</v>
      </c>
      <c r="L5" s="16">
        <v>167</v>
      </c>
      <c r="M5" s="16">
        <v>9</v>
      </c>
      <c r="N5" s="32">
        <v>167</v>
      </c>
      <c r="O5" s="33">
        <v>9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177</v>
      </c>
      <c r="C6" s="19" t="s">
        <v>23</v>
      </c>
      <c r="D6" s="20">
        <v>166</v>
      </c>
      <c r="E6" s="21">
        <v>8</v>
      </c>
      <c r="F6" s="23">
        <v>166</v>
      </c>
      <c r="G6" s="24">
        <v>8</v>
      </c>
      <c r="H6"/>
      <c r="I6" s="37">
        <v>4</v>
      </c>
      <c r="J6" s="19" t="s">
        <v>178</v>
      </c>
      <c r="K6" s="19" t="s">
        <v>86</v>
      </c>
      <c r="L6" s="38">
        <v>167</v>
      </c>
      <c r="M6" s="21">
        <v>9</v>
      </c>
      <c r="N6" s="38">
        <v>167</v>
      </c>
      <c r="O6" s="39">
        <v>9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179</v>
      </c>
      <c r="C7" s="19" t="s">
        <v>155</v>
      </c>
      <c r="D7" s="38">
        <v>166</v>
      </c>
      <c r="E7" s="21">
        <v>8</v>
      </c>
      <c r="F7" s="38">
        <v>166</v>
      </c>
      <c r="G7" s="39">
        <v>8</v>
      </c>
      <c r="H7"/>
      <c r="I7" s="37">
        <v>8</v>
      </c>
      <c r="J7" s="19" t="s">
        <v>180</v>
      </c>
      <c r="K7" s="19" t="s">
        <v>124</v>
      </c>
      <c r="L7" s="38">
        <v>166</v>
      </c>
      <c r="M7" s="21">
        <v>7</v>
      </c>
      <c r="N7" s="38">
        <v>166</v>
      </c>
      <c r="O7" s="39">
        <v>7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">
        <v>6</v>
      </c>
      <c r="B8" s="19" t="s">
        <v>181</v>
      </c>
      <c r="C8" s="19" t="s">
        <v>124</v>
      </c>
      <c r="D8" s="38">
        <v>165</v>
      </c>
      <c r="E8" s="21">
        <v>6</v>
      </c>
      <c r="F8" s="38">
        <v>165</v>
      </c>
      <c r="G8" s="39">
        <v>6</v>
      </c>
      <c r="H8"/>
      <c r="I8" s="37">
        <v>2</v>
      </c>
      <c r="J8" s="31" t="s">
        <v>182</v>
      </c>
      <c r="K8" s="19" t="s">
        <v>62</v>
      </c>
      <c r="L8" s="38">
        <v>164</v>
      </c>
      <c r="M8" s="21">
        <v>6</v>
      </c>
      <c r="N8" s="38">
        <v>164</v>
      </c>
      <c r="O8" s="39">
        <v>6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8</v>
      </c>
      <c r="B9" s="19" t="s">
        <v>183</v>
      </c>
      <c r="C9" s="19" t="s">
        <v>102</v>
      </c>
      <c r="D9" s="38">
        <v>165</v>
      </c>
      <c r="E9" s="21">
        <v>6</v>
      </c>
      <c r="F9" s="38">
        <v>165</v>
      </c>
      <c r="G9" s="39">
        <v>6</v>
      </c>
      <c r="H9"/>
      <c r="I9" s="37">
        <v>6</v>
      </c>
      <c r="J9" s="19" t="s">
        <v>184</v>
      </c>
      <c r="K9" s="19" t="s">
        <v>124</v>
      </c>
      <c r="L9" s="38">
        <v>163</v>
      </c>
      <c r="M9" s="21">
        <v>5</v>
      </c>
      <c r="N9" s="38">
        <v>163</v>
      </c>
      <c r="O9" s="39">
        <v>5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185</v>
      </c>
      <c r="C10" s="19" t="s">
        <v>186</v>
      </c>
      <c r="D10" s="38">
        <v>164</v>
      </c>
      <c r="E10" s="21">
        <v>4</v>
      </c>
      <c r="F10" s="38">
        <v>164</v>
      </c>
      <c r="G10" s="39">
        <v>4</v>
      </c>
      <c r="H10"/>
      <c r="I10" s="18">
        <v>3</v>
      </c>
      <c r="J10" s="31" t="s">
        <v>187</v>
      </c>
      <c r="K10" s="19" t="s">
        <v>62</v>
      </c>
      <c r="L10" s="38">
        <v>162</v>
      </c>
      <c r="M10" s="21">
        <v>4</v>
      </c>
      <c r="N10" s="38">
        <v>162</v>
      </c>
      <c r="O10" s="39">
        <v>4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188</v>
      </c>
      <c r="C11" s="19" t="s">
        <v>32</v>
      </c>
      <c r="D11" s="38">
        <v>155</v>
      </c>
      <c r="E11" s="21">
        <v>3</v>
      </c>
      <c r="F11" s="38">
        <v>155</v>
      </c>
      <c r="G11" s="39">
        <v>3</v>
      </c>
      <c r="H11"/>
      <c r="I11" s="18">
        <v>5</v>
      </c>
      <c r="J11" s="19" t="s">
        <v>189</v>
      </c>
      <c r="K11" s="19" t="s">
        <v>190</v>
      </c>
      <c r="L11" s="38">
        <v>156</v>
      </c>
      <c r="M11" s="21">
        <v>3</v>
      </c>
      <c r="N11" s="38">
        <v>156</v>
      </c>
      <c r="O11" s="39">
        <v>3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">
        <v>4</v>
      </c>
      <c r="B12" s="19" t="s">
        <v>191</v>
      </c>
      <c r="C12" s="19" t="s">
        <v>38</v>
      </c>
      <c r="D12" s="38">
        <v>154</v>
      </c>
      <c r="E12" s="21">
        <v>2</v>
      </c>
      <c r="F12" s="38">
        <v>154</v>
      </c>
      <c r="G12" s="39">
        <v>2</v>
      </c>
      <c r="H12"/>
      <c r="I12" s="18">
        <v>9</v>
      </c>
      <c r="J12" s="19" t="s">
        <v>192</v>
      </c>
      <c r="K12" s="19" t="s">
        <v>193</v>
      </c>
      <c r="L12" s="38">
        <v>133</v>
      </c>
      <c r="M12" s="21">
        <v>2</v>
      </c>
      <c r="N12" s="38">
        <v>133</v>
      </c>
      <c r="O12" s="39">
        <v>2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">
        <v>2</v>
      </c>
      <c r="B13" s="41" t="s">
        <v>194</v>
      </c>
      <c r="C13" s="26" t="s">
        <v>195</v>
      </c>
      <c r="D13" s="42">
        <v>146</v>
      </c>
      <c r="E13" s="28">
        <v>1</v>
      </c>
      <c r="F13" s="42">
        <v>146</v>
      </c>
      <c r="G13" s="43">
        <v>1</v>
      </c>
      <c r="H13"/>
      <c r="I13" s="25">
        <v>7</v>
      </c>
      <c r="J13" s="26" t="s">
        <v>196</v>
      </c>
      <c r="K13" s="26" t="s">
        <v>197</v>
      </c>
      <c r="L13" s="42" t="s">
        <v>109</v>
      </c>
      <c r="M13" s="28">
        <v>0</v>
      </c>
      <c r="N13" s="42">
        <v>0</v>
      </c>
      <c r="O13" s="43">
        <v>0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198</v>
      </c>
      <c r="C15" s="9" t="s">
        <v>199</v>
      </c>
      <c r="D15" s="9"/>
      <c r="E15" s="9" t="s">
        <v>200</v>
      </c>
      <c r="F15" s="8"/>
      <c r="G15" s="8"/>
      <c r="H15"/>
      <c r="I15" s="7"/>
      <c r="J15" s="8" t="s">
        <v>201</v>
      </c>
      <c r="K15" s="9" t="s">
        <v>202</v>
      </c>
      <c r="L15" s="9"/>
      <c r="M15" s="9" t="s">
        <v>203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5</v>
      </c>
      <c r="B17" s="15" t="s">
        <v>204</v>
      </c>
      <c r="C17" s="15" t="s">
        <v>23</v>
      </c>
      <c r="D17" s="32">
        <v>164</v>
      </c>
      <c r="E17" s="16">
        <v>9</v>
      </c>
      <c r="F17" s="32">
        <v>164</v>
      </c>
      <c r="G17" s="33">
        <v>9</v>
      </c>
      <c r="H17" s="44"/>
      <c r="I17" s="45">
        <v>2</v>
      </c>
      <c r="J17" s="15" t="s">
        <v>205</v>
      </c>
      <c r="K17" s="15" t="s">
        <v>102</v>
      </c>
      <c r="L17" s="35">
        <v>171</v>
      </c>
      <c r="M17" s="16">
        <v>9</v>
      </c>
      <c r="N17" s="35">
        <v>171</v>
      </c>
      <c r="O17" s="36">
        <v>9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7">
        <v>6</v>
      </c>
      <c r="B18" s="19" t="s">
        <v>206</v>
      </c>
      <c r="C18" s="19" t="s">
        <v>30</v>
      </c>
      <c r="D18" s="23">
        <v>160</v>
      </c>
      <c r="E18" s="21">
        <v>8</v>
      </c>
      <c r="F18" s="23">
        <v>160</v>
      </c>
      <c r="G18" s="24">
        <v>8</v>
      </c>
      <c r="H18" s="44"/>
      <c r="I18" s="18">
        <v>1</v>
      </c>
      <c r="J18" s="19" t="s">
        <v>207</v>
      </c>
      <c r="K18" s="19" t="s">
        <v>25</v>
      </c>
      <c r="L18" s="20">
        <v>159</v>
      </c>
      <c r="M18" s="21">
        <v>8</v>
      </c>
      <c r="N18" s="23">
        <v>159</v>
      </c>
      <c r="O18" s="24">
        <v>8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7">
        <v>2</v>
      </c>
      <c r="B19" s="19" t="s">
        <v>208</v>
      </c>
      <c r="C19" s="19" t="s">
        <v>19</v>
      </c>
      <c r="D19" s="23">
        <v>159</v>
      </c>
      <c r="E19" s="21">
        <v>7</v>
      </c>
      <c r="F19" s="23">
        <v>159</v>
      </c>
      <c r="G19" s="24">
        <v>7</v>
      </c>
      <c r="H19" s="44"/>
      <c r="I19" s="46">
        <v>4</v>
      </c>
      <c r="J19" s="19" t="s">
        <v>209</v>
      </c>
      <c r="K19" s="19" t="s">
        <v>32</v>
      </c>
      <c r="L19" s="38">
        <v>158</v>
      </c>
      <c r="M19" s="21">
        <v>7</v>
      </c>
      <c r="N19" s="38">
        <v>158</v>
      </c>
      <c r="O19" s="39">
        <v>7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210</v>
      </c>
      <c r="C20" s="19" t="s">
        <v>32</v>
      </c>
      <c r="D20" s="20">
        <v>155</v>
      </c>
      <c r="E20" s="21">
        <v>6</v>
      </c>
      <c r="F20" s="23">
        <v>155</v>
      </c>
      <c r="G20" s="24">
        <v>6</v>
      </c>
      <c r="H20" s="44"/>
      <c r="I20" s="18">
        <v>3</v>
      </c>
      <c r="J20" s="19" t="s">
        <v>211</v>
      </c>
      <c r="K20" s="19" t="s">
        <v>102</v>
      </c>
      <c r="L20" s="38">
        <v>154</v>
      </c>
      <c r="M20" s="21">
        <v>6</v>
      </c>
      <c r="N20" s="38">
        <v>154</v>
      </c>
      <c r="O20" s="39">
        <v>6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7">
        <v>4</v>
      </c>
      <c r="B21" s="19" t="s">
        <v>212</v>
      </c>
      <c r="C21" s="19" t="s">
        <v>86</v>
      </c>
      <c r="D21" s="23">
        <v>149</v>
      </c>
      <c r="E21" s="21">
        <v>5</v>
      </c>
      <c r="F21" s="23">
        <v>149</v>
      </c>
      <c r="G21" s="24">
        <v>5</v>
      </c>
      <c r="H21" s="44"/>
      <c r="I21" s="18">
        <v>7</v>
      </c>
      <c r="J21" s="19" t="s">
        <v>213</v>
      </c>
      <c r="K21" s="19" t="s">
        <v>124</v>
      </c>
      <c r="L21" s="38">
        <v>148</v>
      </c>
      <c r="M21" s="21">
        <v>5</v>
      </c>
      <c r="N21" s="38">
        <v>148</v>
      </c>
      <c r="O21" s="39">
        <v>5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7</v>
      </c>
      <c r="B22" s="19" t="s">
        <v>214</v>
      </c>
      <c r="C22" s="19" t="s">
        <v>155</v>
      </c>
      <c r="D22" s="23">
        <v>149</v>
      </c>
      <c r="E22" s="21">
        <v>5</v>
      </c>
      <c r="F22" s="23">
        <v>149</v>
      </c>
      <c r="G22" s="24">
        <v>5</v>
      </c>
      <c r="H22" s="44"/>
      <c r="I22" s="18">
        <v>9</v>
      </c>
      <c r="J22" s="19" t="s">
        <v>215</v>
      </c>
      <c r="K22" s="19" t="s">
        <v>155</v>
      </c>
      <c r="L22" s="38">
        <v>143</v>
      </c>
      <c r="M22" s="21">
        <v>4</v>
      </c>
      <c r="N22" s="38">
        <v>143</v>
      </c>
      <c r="O22" s="39">
        <v>4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9</v>
      </c>
      <c r="B23" s="19" t="s">
        <v>216</v>
      </c>
      <c r="C23" s="19" t="s">
        <v>121</v>
      </c>
      <c r="D23" s="23">
        <v>149</v>
      </c>
      <c r="E23" s="21">
        <v>5</v>
      </c>
      <c r="F23" s="23">
        <v>149</v>
      </c>
      <c r="G23" s="24">
        <v>5</v>
      </c>
      <c r="H23" s="44"/>
      <c r="I23" s="46">
        <v>6</v>
      </c>
      <c r="J23" s="19" t="s">
        <v>217</v>
      </c>
      <c r="K23" s="19" t="s">
        <v>164</v>
      </c>
      <c r="L23" s="38">
        <v>142</v>
      </c>
      <c r="M23" s="21">
        <v>3</v>
      </c>
      <c r="N23" s="38">
        <v>142</v>
      </c>
      <c r="O23" s="39">
        <v>3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218</v>
      </c>
      <c r="C24" s="19" t="s">
        <v>195</v>
      </c>
      <c r="D24" s="23">
        <v>148</v>
      </c>
      <c r="E24" s="21">
        <v>2</v>
      </c>
      <c r="F24" s="23">
        <v>148</v>
      </c>
      <c r="G24" s="24">
        <v>2</v>
      </c>
      <c r="H24" s="44"/>
      <c r="I24" s="46">
        <v>8</v>
      </c>
      <c r="J24" s="19" t="s">
        <v>219</v>
      </c>
      <c r="K24" s="19" t="s">
        <v>117</v>
      </c>
      <c r="L24" s="38">
        <v>137</v>
      </c>
      <c r="M24" s="21">
        <v>2</v>
      </c>
      <c r="N24" s="38">
        <v>137</v>
      </c>
      <c r="O24" s="39">
        <v>2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">
        <v>8</v>
      </c>
      <c r="B25" s="26" t="s">
        <v>220</v>
      </c>
      <c r="C25" s="26" t="s">
        <v>21</v>
      </c>
      <c r="D25" s="47">
        <v>140</v>
      </c>
      <c r="E25" s="28">
        <v>1</v>
      </c>
      <c r="F25" s="47">
        <v>140</v>
      </c>
      <c r="G25" s="48">
        <v>1</v>
      </c>
      <c r="H25" s="44"/>
      <c r="I25" s="25">
        <v>5</v>
      </c>
      <c r="J25" s="26" t="s">
        <v>221</v>
      </c>
      <c r="K25" s="26" t="s">
        <v>19</v>
      </c>
      <c r="L25" s="42" t="s">
        <v>109</v>
      </c>
      <c r="M25" s="28">
        <v>0</v>
      </c>
      <c r="N25" s="42">
        <v>0</v>
      </c>
      <c r="O25" s="43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 s="44"/>
      <c r="C26" s="44"/>
      <c r="D26" s="44"/>
      <c r="E26" s="44"/>
      <c r="F26" s="44"/>
      <c r="G26" s="44"/>
      <c r="H26" s="44"/>
      <c r="I26" s="44"/>
      <c r="J26" s="4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4"/>
      <c r="I27" s="7"/>
      <c r="J27" s="8" t="s">
        <v>225</v>
      </c>
      <c r="K27" s="9" t="s">
        <v>226</v>
      </c>
      <c r="L27" s="9"/>
      <c r="M27" s="9" t="s">
        <v>227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 s="44"/>
      <c r="I28" s="49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9</v>
      </c>
      <c r="B29" s="15" t="s">
        <v>228</v>
      </c>
      <c r="C29" s="15" t="s">
        <v>32</v>
      </c>
      <c r="D29" s="32">
        <v>171</v>
      </c>
      <c r="E29" s="16">
        <v>9</v>
      </c>
      <c r="F29" s="32">
        <v>171</v>
      </c>
      <c r="G29" s="33">
        <v>9</v>
      </c>
      <c r="H29" s="44"/>
      <c r="I29" s="14">
        <v>1</v>
      </c>
      <c r="J29" s="15" t="s">
        <v>229</v>
      </c>
      <c r="K29" s="15" t="s">
        <v>38</v>
      </c>
      <c r="L29" s="16">
        <v>153</v>
      </c>
      <c r="M29" s="16">
        <v>8</v>
      </c>
      <c r="N29" s="32">
        <v>153</v>
      </c>
      <c r="O29" s="33">
        <v>8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7">
        <v>6</v>
      </c>
      <c r="B30" s="19" t="s">
        <v>230</v>
      </c>
      <c r="C30" s="19" t="s">
        <v>86</v>
      </c>
      <c r="D30" s="23">
        <v>166</v>
      </c>
      <c r="E30" s="21">
        <v>8</v>
      </c>
      <c r="F30" s="23">
        <v>166</v>
      </c>
      <c r="G30" s="24">
        <v>8</v>
      </c>
      <c r="H30" s="44"/>
      <c r="I30" s="46">
        <v>2</v>
      </c>
      <c r="J30" s="19" t="s">
        <v>231</v>
      </c>
      <c r="K30" s="19" t="s">
        <v>193</v>
      </c>
      <c r="L30" s="38">
        <v>149</v>
      </c>
      <c r="M30" s="21">
        <v>7</v>
      </c>
      <c r="N30" s="38">
        <v>149</v>
      </c>
      <c r="O30" s="39">
        <v>7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232</v>
      </c>
      <c r="C31" s="19" t="s">
        <v>99</v>
      </c>
      <c r="D31" s="23">
        <v>152</v>
      </c>
      <c r="E31" s="21">
        <v>7</v>
      </c>
      <c r="F31" s="23">
        <v>152</v>
      </c>
      <c r="G31" s="24">
        <v>7</v>
      </c>
      <c r="H31" s="44"/>
      <c r="I31" s="18">
        <v>7</v>
      </c>
      <c r="J31" s="19" t="s">
        <v>233</v>
      </c>
      <c r="K31" s="19" t="s">
        <v>86</v>
      </c>
      <c r="L31" s="38">
        <v>147</v>
      </c>
      <c r="M31" s="21">
        <v>6</v>
      </c>
      <c r="N31" s="38">
        <v>147</v>
      </c>
      <c r="O31" s="39">
        <v>6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5</v>
      </c>
      <c r="B32" s="19" t="s">
        <v>234</v>
      </c>
      <c r="C32" s="19" t="s">
        <v>86</v>
      </c>
      <c r="D32" s="23">
        <v>149</v>
      </c>
      <c r="E32" s="21">
        <v>6</v>
      </c>
      <c r="F32" s="23">
        <v>149</v>
      </c>
      <c r="G32" s="24">
        <v>6</v>
      </c>
      <c r="H32" s="44"/>
      <c r="I32" s="18">
        <v>5</v>
      </c>
      <c r="J32" s="19" t="s">
        <v>235</v>
      </c>
      <c r="K32" s="19" t="s">
        <v>32</v>
      </c>
      <c r="L32" s="38">
        <v>144</v>
      </c>
      <c r="M32" s="21">
        <v>5</v>
      </c>
      <c r="N32" s="38">
        <v>144</v>
      </c>
      <c r="O32" s="39">
        <v>5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7">
        <v>4</v>
      </c>
      <c r="B33" s="19" t="s">
        <v>236</v>
      </c>
      <c r="C33" s="19" t="s">
        <v>38</v>
      </c>
      <c r="D33" s="23">
        <v>143</v>
      </c>
      <c r="E33" s="21">
        <v>5</v>
      </c>
      <c r="F33" s="23">
        <v>143</v>
      </c>
      <c r="G33" s="24">
        <v>5</v>
      </c>
      <c r="H33" s="44"/>
      <c r="I33" s="46">
        <v>6</v>
      </c>
      <c r="J33" s="19" t="s">
        <v>237</v>
      </c>
      <c r="K33" s="19" t="s">
        <v>124</v>
      </c>
      <c r="L33" s="38">
        <v>142</v>
      </c>
      <c r="M33" s="21">
        <v>4</v>
      </c>
      <c r="N33" s="38">
        <v>142</v>
      </c>
      <c r="O33" s="39">
        <v>4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1</v>
      </c>
      <c r="B34" s="19" t="s">
        <v>238</v>
      </c>
      <c r="C34" s="19" t="s">
        <v>32</v>
      </c>
      <c r="D34" s="20">
        <v>141</v>
      </c>
      <c r="E34" s="21">
        <v>4</v>
      </c>
      <c r="F34" s="23">
        <v>141</v>
      </c>
      <c r="G34" s="24">
        <v>4</v>
      </c>
      <c r="H34" s="44"/>
      <c r="I34" s="46">
        <v>4</v>
      </c>
      <c r="J34" s="19" t="s">
        <v>239</v>
      </c>
      <c r="K34" s="19" t="s">
        <v>89</v>
      </c>
      <c r="L34" s="38">
        <v>135</v>
      </c>
      <c r="M34" s="21">
        <v>3</v>
      </c>
      <c r="N34" s="38">
        <v>135</v>
      </c>
      <c r="O34" s="39">
        <v>3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9" t="s">
        <v>240</v>
      </c>
      <c r="C35" s="19" t="s">
        <v>241</v>
      </c>
      <c r="D35" s="23">
        <v>137</v>
      </c>
      <c r="E35" s="21">
        <v>3</v>
      </c>
      <c r="F35" s="23">
        <v>137</v>
      </c>
      <c r="G35" s="24">
        <v>3</v>
      </c>
      <c r="H35" s="44"/>
      <c r="I35" s="46">
        <v>8</v>
      </c>
      <c r="J35" s="19" t="s">
        <v>242</v>
      </c>
      <c r="K35" s="19" t="s">
        <v>124</v>
      </c>
      <c r="L35" s="38">
        <v>128</v>
      </c>
      <c r="M35" s="21">
        <v>2</v>
      </c>
      <c r="N35" s="38">
        <v>128</v>
      </c>
      <c r="O35" s="39">
        <v>2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37">
        <v>8</v>
      </c>
      <c r="B36" s="19" t="s">
        <v>243</v>
      </c>
      <c r="C36" s="19" t="s">
        <v>164</v>
      </c>
      <c r="D36" s="23">
        <v>131</v>
      </c>
      <c r="E36" s="21">
        <v>2</v>
      </c>
      <c r="F36" s="23">
        <v>131</v>
      </c>
      <c r="G36" s="24">
        <v>2</v>
      </c>
      <c r="H36" s="44"/>
      <c r="I36" s="25">
        <v>3</v>
      </c>
      <c r="J36" s="26" t="s">
        <v>244</v>
      </c>
      <c r="K36" s="26" t="s">
        <v>75</v>
      </c>
      <c r="L36" s="50">
        <v>0</v>
      </c>
      <c r="M36" s="28">
        <v>0</v>
      </c>
      <c r="N36" s="42">
        <v>0</v>
      </c>
      <c r="O36" s="43">
        <v>0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">
        <v>2</v>
      </c>
      <c r="B37" s="26" t="s">
        <v>245</v>
      </c>
      <c r="C37" s="26" t="s">
        <v>38</v>
      </c>
      <c r="D37" s="47" t="s">
        <v>138</v>
      </c>
      <c r="E37" s="28">
        <v>0</v>
      </c>
      <c r="F37" s="47">
        <v>0</v>
      </c>
      <c r="G37" s="48">
        <v>0</v>
      </c>
      <c r="H37" s="44"/>
      <c r="I37" s="44"/>
      <c r="J37" s="44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246</v>
      </c>
      <c r="C39" s="9" t="s">
        <v>247</v>
      </c>
      <c r="D39" s="9"/>
      <c r="E39" s="9" t="s">
        <v>248</v>
      </c>
      <c r="F39" s="8"/>
      <c r="G39" s="8"/>
      <c r="H39"/>
      <c r="I39" s="7"/>
      <c r="J39" s="8" t="s">
        <v>249</v>
      </c>
      <c r="K39" s="9" t="s">
        <v>250</v>
      </c>
      <c r="L39" s="9"/>
      <c r="M39" s="9" t="s">
        <v>251</v>
      </c>
      <c r="N39" s="8"/>
      <c r="O39" s="8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51">
        <v>4</v>
      </c>
      <c r="B41" s="15" t="s">
        <v>252</v>
      </c>
      <c r="C41" s="15" t="s">
        <v>30</v>
      </c>
      <c r="D41" s="35">
        <v>160</v>
      </c>
      <c r="E41" s="16">
        <v>8</v>
      </c>
      <c r="F41" s="35">
        <v>160</v>
      </c>
      <c r="G41" s="36">
        <v>8</v>
      </c>
      <c r="H41"/>
      <c r="I41" s="14">
        <v>5</v>
      </c>
      <c r="J41" s="15" t="s">
        <v>253</v>
      </c>
      <c r="K41" s="15" t="s">
        <v>117</v>
      </c>
      <c r="L41" s="35">
        <v>132</v>
      </c>
      <c r="M41" s="16">
        <v>8</v>
      </c>
      <c r="N41" s="35">
        <v>132</v>
      </c>
      <c r="O41" s="36">
        <v>8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5</v>
      </c>
      <c r="B42" s="19" t="s">
        <v>254</v>
      </c>
      <c r="C42" s="19" t="s">
        <v>23</v>
      </c>
      <c r="D42" s="38">
        <v>159</v>
      </c>
      <c r="E42" s="21">
        <v>7</v>
      </c>
      <c r="F42" s="38">
        <v>159</v>
      </c>
      <c r="G42" s="39">
        <v>7</v>
      </c>
      <c r="H42"/>
      <c r="I42" s="18">
        <v>1</v>
      </c>
      <c r="J42" s="19" t="s">
        <v>255</v>
      </c>
      <c r="K42" s="19" t="s">
        <v>75</v>
      </c>
      <c r="L42" s="20">
        <v>115</v>
      </c>
      <c r="M42" s="21">
        <v>7</v>
      </c>
      <c r="N42" s="23">
        <v>115</v>
      </c>
      <c r="O42" s="24">
        <v>7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7</v>
      </c>
      <c r="B43" s="19" t="s">
        <v>256</v>
      </c>
      <c r="C43" s="19" t="s">
        <v>23</v>
      </c>
      <c r="D43" s="38">
        <v>145</v>
      </c>
      <c r="E43" s="21">
        <v>6</v>
      </c>
      <c r="F43" s="38">
        <v>145</v>
      </c>
      <c r="G43" s="39">
        <v>6</v>
      </c>
      <c r="H43"/>
      <c r="I43" s="37">
        <v>4</v>
      </c>
      <c r="J43" s="19" t="s">
        <v>257</v>
      </c>
      <c r="K43" s="19" t="s">
        <v>23</v>
      </c>
      <c r="L43" s="38">
        <v>112</v>
      </c>
      <c r="M43" s="21">
        <v>6</v>
      </c>
      <c r="N43" s="38">
        <v>112</v>
      </c>
      <c r="O43" s="39">
        <v>6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7">
        <v>6</v>
      </c>
      <c r="B44" s="19" t="s">
        <v>258</v>
      </c>
      <c r="C44" s="19" t="s">
        <v>25</v>
      </c>
      <c r="D44" s="38">
        <v>140</v>
      </c>
      <c r="E44" s="21">
        <v>5</v>
      </c>
      <c r="F44" s="38">
        <v>140</v>
      </c>
      <c r="G44" s="39">
        <v>5</v>
      </c>
      <c r="H44"/>
      <c r="I44" s="18">
        <v>3</v>
      </c>
      <c r="J44" s="19" t="s">
        <v>259</v>
      </c>
      <c r="K44" s="19" t="s">
        <v>23</v>
      </c>
      <c r="L44" s="38">
        <v>109</v>
      </c>
      <c r="M44" s="21">
        <v>5</v>
      </c>
      <c r="N44" s="38">
        <v>109</v>
      </c>
      <c r="O44" s="39">
        <v>5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1</v>
      </c>
      <c r="B45" s="19" t="s">
        <v>260</v>
      </c>
      <c r="C45" s="19" t="s">
        <v>102</v>
      </c>
      <c r="D45" s="20">
        <v>128</v>
      </c>
      <c r="E45" s="21">
        <v>4</v>
      </c>
      <c r="F45" s="23">
        <v>128</v>
      </c>
      <c r="G45" s="24">
        <v>4</v>
      </c>
      <c r="H45"/>
      <c r="I45" s="37">
        <v>6</v>
      </c>
      <c r="J45" s="19" t="s">
        <v>261</v>
      </c>
      <c r="K45" s="19" t="s">
        <v>262</v>
      </c>
      <c r="L45" s="38">
        <v>109</v>
      </c>
      <c r="M45" s="21">
        <v>5</v>
      </c>
      <c r="N45" s="38">
        <v>109</v>
      </c>
      <c r="O45" s="39">
        <v>5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3</v>
      </c>
      <c r="B46" s="19" t="s">
        <v>263</v>
      </c>
      <c r="C46" s="19" t="s">
        <v>32</v>
      </c>
      <c r="D46" s="38">
        <v>121</v>
      </c>
      <c r="E46" s="21">
        <v>3</v>
      </c>
      <c r="F46" s="38">
        <v>121</v>
      </c>
      <c r="G46" s="39">
        <v>3</v>
      </c>
      <c r="H46"/>
      <c r="I46" s="18">
        <v>7</v>
      </c>
      <c r="J46" s="19" t="s">
        <v>264</v>
      </c>
      <c r="K46" s="19" t="s">
        <v>195</v>
      </c>
      <c r="L46" s="38">
        <v>105</v>
      </c>
      <c r="M46" s="21">
        <v>3</v>
      </c>
      <c r="N46" s="38">
        <v>105</v>
      </c>
      <c r="O46" s="39">
        <v>3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37">
        <v>8</v>
      </c>
      <c r="B47" s="19" t="s">
        <v>265</v>
      </c>
      <c r="C47" s="19" t="s">
        <v>102</v>
      </c>
      <c r="D47" s="38">
        <v>110</v>
      </c>
      <c r="E47" s="21">
        <v>2</v>
      </c>
      <c r="F47" s="38">
        <v>110</v>
      </c>
      <c r="G47" s="39">
        <v>2</v>
      </c>
      <c r="H47"/>
      <c r="I47" s="37">
        <v>2</v>
      </c>
      <c r="J47" s="19" t="s">
        <v>266</v>
      </c>
      <c r="K47" s="19" t="s">
        <v>262</v>
      </c>
      <c r="L47" s="52">
        <v>0</v>
      </c>
      <c r="M47" s="21">
        <v>0</v>
      </c>
      <c r="N47" s="38">
        <v>0</v>
      </c>
      <c r="O47" s="39">
        <v>0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0">
        <v>2</v>
      </c>
      <c r="B48" s="26" t="s">
        <v>267</v>
      </c>
      <c r="C48" s="26" t="s">
        <v>75</v>
      </c>
      <c r="D48" s="50">
        <v>0</v>
      </c>
      <c r="E48" s="28">
        <v>0</v>
      </c>
      <c r="F48" s="42">
        <v>0</v>
      </c>
      <c r="G48" s="43">
        <v>0</v>
      </c>
      <c r="H48"/>
      <c r="I48" s="40">
        <v>8</v>
      </c>
      <c r="J48" s="26" t="s">
        <v>268</v>
      </c>
      <c r="K48" s="26" t="s">
        <v>102</v>
      </c>
      <c r="L48" s="42" t="s">
        <v>138</v>
      </c>
      <c r="M48" s="28">
        <v>0</v>
      </c>
      <c r="N48" s="42">
        <v>0</v>
      </c>
      <c r="O48" s="43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166</v>
      </c>
      <c r="C50" s="4"/>
      <c r="D50" s="4"/>
      <c r="E50" s="4"/>
      <c r="F50" s="34" t="s">
        <v>167</v>
      </c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6E629534-FFD8-48F4-BE6C-FECD46EF39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712BC-7EEA-47D6-8A31-0C04F9889EA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1125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1126</v>
      </c>
    </row>
    <row r="3" spans="1:25" ht="15.75" customHeight="1" x14ac:dyDescent="0.3">
      <c r="A3" s="7"/>
      <c r="B3" s="8" t="s">
        <v>225</v>
      </c>
      <c r="C3" s="9" t="s">
        <v>1163</v>
      </c>
      <c r="D3" s="9"/>
      <c r="E3" s="9" t="s">
        <v>1414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92">
        <v>8</v>
      </c>
      <c r="B5" s="15" t="s">
        <v>1170</v>
      </c>
      <c r="C5" s="15" t="s">
        <v>413</v>
      </c>
      <c r="D5" s="159">
        <v>97.003</v>
      </c>
      <c r="E5" s="159">
        <v>100.004</v>
      </c>
      <c r="F5" s="100">
        <f>SUM(D5,E5)</f>
        <v>197.00700000000001</v>
      </c>
      <c r="G5" s="16">
        <v>9</v>
      </c>
      <c r="H5" s="159">
        <v>197.00700000000001</v>
      </c>
      <c r="I5" s="36">
        <v>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1167</v>
      </c>
      <c r="C6" s="19" t="s">
        <v>579</v>
      </c>
      <c r="D6" s="157">
        <v>90.001999999999995</v>
      </c>
      <c r="E6" s="157">
        <v>98.001999999999995</v>
      </c>
      <c r="F6" s="101">
        <f>SUM(D6,E6)</f>
        <v>188.00399999999999</v>
      </c>
      <c r="G6" s="21">
        <v>8</v>
      </c>
      <c r="H6" s="157">
        <v>188.00399999999999</v>
      </c>
      <c r="I6" s="39">
        <v>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1164</v>
      </c>
      <c r="C7" s="19" t="s">
        <v>62</v>
      </c>
      <c r="D7" s="101">
        <v>96</v>
      </c>
      <c r="E7" s="101">
        <v>92</v>
      </c>
      <c r="F7" s="101">
        <f>SUM(D7,E7)</f>
        <v>188</v>
      </c>
      <c r="G7" s="21">
        <v>7</v>
      </c>
      <c r="H7" s="101">
        <v>188</v>
      </c>
      <c r="I7" s="24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">
        <v>2</v>
      </c>
      <c r="B8" s="19" t="s">
        <v>1165</v>
      </c>
      <c r="C8" s="19" t="s">
        <v>62</v>
      </c>
      <c r="D8" s="157">
        <v>95.001999999999995</v>
      </c>
      <c r="E8" s="157">
        <v>92</v>
      </c>
      <c r="F8" s="101">
        <f>SUM(D8,E8)</f>
        <v>187.00200000000001</v>
      </c>
      <c r="G8" s="21">
        <v>6</v>
      </c>
      <c r="H8" s="157">
        <v>187.00200000000001</v>
      </c>
      <c r="I8" s="39">
        <v>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1169</v>
      </c>
      <c r="C9" s="19" t="s">
        <v>62</v>
      </c>
      <c r="D9" s="157">
        <v>94.001000000000005</v>
      </c>
      <c r="E9" s="157">
        <v>93</v>
      </c>
      <c r="F9" s="101">
        <f>SUM(D9,E9)</f>
        <v>187.001</v>
      </c>
      <c r="G9" s="21">
        <v>5</v>
      </c>
      <c r="H9" s="157">
        <v>187.001</v>
      </c>
      <c r="I9" s="39">
        <v>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1171</v>
      </c>
      <c r="C10" s="19" t="s">
        <v>78</v>
      </c>
      <c r="D10" s="157">
        <v>93</v>
      </c>
      <c r="E10" s="157">
        <v>90.001000000000005</v>
      </c>
      <c r="F10" s="101">
        <f>SUM(D10,E10)</f>
        <v>183.001</v>
      </c>
      <c r="G10" s="21">
        <v>4</v>
      </c>
      <c r="H10" s="157">
        <v>183.001</v>
      </c>
      <c r="I10" s="39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7">
        <v>6</v>
      </c>
      <c r="B11" s="19" t="s">
        <v>1168</v>
      </c>
      <c r="C11" s="19" t="s">
        <v>406</v>
      </c>
      <c r="D11" s="157">
        <v>79</v>
      </c>
      <c r="E11" s="157">
        <v>86</v>
      </c>
      <c r="F11" s="101">
        <f>SUM(D11,E11)</f>
        <v>165</v>
      </c>
      <c r="G11" s="21">
        <v>3</v>
      </c>
      <c r="H11" s="157">
        <v>165</v>
      </c>
      <c r="I11" s="39">
        <v>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1166</v>
      </c>
      <c r="C12" s="19" t="s">
        <v>21</v>
      </c>
      <c r="D12" s="157" t="s">
        <v>109</v>
      </c>
      <c r="E12" s="157"/>
      <c r="F12" s="101">
        <f>SUM(D12,E12)</f>
        <v>0</v>
      </c>
      <c r="G12" s="21">
        <v>0</v>
      </c>
      <c r="H12" s="157">
        <v>0</v>
      </c>
      <c r="I12" s="39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63">
        <v>4</v>
      </c>
      <c r="B13" s="443" t="s">
        <v>535</v>
      </c>
      <c r="C13" s="443" t="s">
        <v>320</v>
      </c>
      <c r="D13" s="471" t="s">
        <v>109</v>
      </c>
      <c r="E13" s="471"/>
      <c r="F13" s="472">
        <f>SUM(D13,E13)</f>
        <v>0</v>
      </c>
      <c r="G13" s="445">
        <v>0</v>
      </c>
      <c r="H13" s="471">
        <v>0</v>
      </c>
      <c r="I13" s="447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 s="4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246</v>
      </c>
      <c r="C15" s="9" t="s">
        <v>1172</v>
      </c>
      <c r="D15" s="9"/>
      <c r="E15" s="9" t="s">
        <v>1415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03">
        <v>2</v>
      </c>
      <c r="B16" s="409" t="s">
        <v>10</v>
      </c>
      <c r="C16" s="417" t="s">
        <v>11</v>
      </c>
      <c r="D16" s="390"/>
      <c r="E16" s="418"/>
      <c r="F16" s="398" t="s">
        <v>12</v>
      </c>
      <c r="G16" s="398" t="s">
        <v>13</v>
      </c>
      <c r="H16" s="398" t="s">
        <v>14</v>
      </c>
      <c r="I16" s="399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41">
        <v>5</v>
      </c>
      <c r="B17" s="15" t="s">
        <v>1176</v>
      </c>
      <c r="C17" s="15" t="s">
        <v>32</v>
      </c>
      <c r="D17" s="159">
        <v>100.004</v>
      </c>
      <c r="E17" s="159">
        <v>99.001999999999995</v>
      </c>
      <c r="F17" s="100">
        <f>SUM(D17,E17)</f>
        <v>199.006</v>
      </c>
      <c r="G17" s="16">
        <v>8</v>
      </c>
      <c r="H17" s="159">
        <v>199.006</v>
      </c>
      <c r="I17" s="36">
        <v>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37">
        <v>2</v>
      </c>
      <c r="B18" s="19" t="s">
        <v>1174</v>
      </c>
      <c r="C18" s="19" t="s">
        <v>413</v>
      </c>
      <c r="D18" s="157">
        <v>98.001000000000005</v>
      </c>
      <c r="E18" s="157">
        <v>97</v>
      </c>
      <c r="F18" s="101">
        <f>SUM(D18,E18)</f>
        <v>195.001</v>
      </c>
      <c r="G18" s="21">
        <v>7</v>
      </c>
      <c r="H18" s="157">
        <v>195.001</v>
      </c>
      <c r="I18" s="39">
        <v>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7">
        <v>4</v>
      </c>
      <c r="B19" s="19" t="s">
        <v>1175</v>
      </c>
      <c r="C19" s="19" t="s">
        <v>413</v>
      </c>
      <c r="D19" s="157">
        <v>97</v>
      </c>
      <c r="E19" s="157">
        <v>93.001000000000005</v>
      </c>
      <c r="F19" s="101">
        <f>SUM(D19,E19)</f>
        <v>190.001</v>
      </c>
      <c r="G19" s="21">
        <v>6</v>
      </c>
      <c r="H19" s="157">
        <v>190.001</v>
      </c>
      <c r="I19" s="39">
        <v>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939</v>
      </c>
      <c r="C20" s="19" t="s">
        <v>23</v>
      </c>
      <c r="D20" s="157">
        <v>95.001000000000005</v>
      </c>
      <c r="E20" s="157">
        <v>92</v>
      </c>
      <c r="F20" s="101">
        <f>SUM(D20,E20)</f>
        <v>187.001</v>
      </c>
      <c r="G20" s="21">
        <v>5</v>
      </c>
      <c r="H20" s="157">
        <v>187.001</v>
      </c>
      <c r="I20" s="39">
        <v>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1178</v>
      </c>
      <c r="C21" s="19" t="s">
        <v>241</v>
      </c>
      <c r="D21" s="157">
        <v>97.001000000000005</v>
      </c>
      <c r="E21" s="157">
        <v>89</v>
      </c>
      <c r="F21" s="101">
        <f>SUM(D21,E21)</f>
        <v>186.001</v>
      </c>
      <c r="G21" s="21">
        <v>4</v>
      </c>
      <c r="H21" s="157">
        <v>186.001</v>
      </c>
      <c r="I21" s="39">
        <v>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7">
        <v>8</v>
      </c>
      <c r="B22" s="19" t="s">
        <v>1179</v>
      </c>
      <c r="C22" s="19" t="s">
        <v>579</v>
      </c>
      <c r="D22" s="157">
        <v>92.001999999999995</v>
      </c>
      <c r="E22" s="157">
        <v>92.001000000000005</v>
      </c>
      <c r="F22" s="101">
        <f>SUM(D22,E22)</f>
        <v>184.00299999999999</v>
      </c>
      <c r="G22" s="21">
        <v>3</v>
      </c>
      <c r="H22" s="157">
        <v>184.00299999999999</v>
      </c>
      <c r="I22" s="39">
        <v>3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1</v>
      </c>
      <c r="B23" s="19" t="s">
        <v>1173</v>
      </c>
      <c r="C23" s="19" t="s">
        <v>78</v>
      </c>
      <c r="D23" s="101">
        <v>88</v>
      </c>
      <c r="E23" s="101">
        <v>84</v>
      </c>
      <c r="F23" s="101">
        <f>SUM(D23,E23)</f>
        <v>172</v>
      </c>
      <c r="G23" s="21">
        <v>2</v>
      </c>
      <c r="H23" s="101">
        <v>172</v>
      </c>
      <c r="I23" s="24">
        <v>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63">
        <v>6</v>
      </c>
      <c r="B24" s="443" t="s">
        <v>1177</v>
      </c>
      <c r="C24" s="443" t="s">
        <v>605</v>
      </c>
      <c r="D24" s="471">
        <v>87</v>
      </c>
      <c r="E24" s="471">
        <v>78</v>
      </c>
      <c r="F24" s="472">
        <f>SUM(D24,E24)</f>
        <v>165</v>
      </c>
      <c r="G24" s="445">
        <v>1</v>
      </c>
      <c r="H24" s="471">
        <v>165</v>
      </c>
      <c r="I24" s="447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 s="44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"/>
      <c r="B26" s="8" t="s">
        <v>249</v>
      </c>
      <c r="C26" s="9" t="s">
        <v>1180</v>
      </c>
      <c r="D26" s="9"/>
      <c r="E26" s="9" t="s">
        <v>1416</v>
      </c>
      <c r="F26" s="8"/>
      <c r="G26" s="8"/>
      <c r="H26" s="8"/>
      <c r="I26" s="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03">
        <v>2</v>
      </c>
      <c r="B27" s="409" t="s">
        <v>10</v>
      </c>
      <c r="C27" s="417" t="s">
        <v>11</v>
      </c>
      <c r="D27" s="390"/>
      <c r="E27" s="418"/>
      <c r="F27" s="398" t="s">
        <v>12</v>
      </c>
      <c r="G27" s="398" t="s">
        <v>13</v>
      </c>
      <c r="H27" s="398" t="s">
        <v>14</v>
      </c>
      <c r="I27" s="399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41">
        <v>5</v>
      </c>
      <c r="B28" s="15" t="s">
        <v>1182</v>
      </c>
      <c r="C28" s="15" t="s">
        <v>916</v>
      </c>
      <c r="D28" s="159">
        <v>97.001000000000005</v>
      </c>
      <c r="E28" s="159">
        <v>92</v>
      </c>
      <c r="F28" s="100">
        <f>SUM(D28,E28)</f>
        <v>189.001</v>
      </c>
      <c r="G28" s="16">
        <v>8</v>
      </c>
      <c r="H28" s="159">
        <v>189.001</v>
      </c>
      <c r="I28" s="36">
        <v>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7</v>
      </c>
      <c r="B29" s="19" t="s">
        <v>450</v>
      </c>
      <c r="C29" s="19" t="s">
        <v>406</v>
      </c>
      <c r="D29" s="157">
        <v>94.001000000000005</v>
      </c>
      <c r="E29" s="157">
        <v>94.001000000000005</v>
      </c>
      <c r="F29" s="101">
        <f>SUM(D29,E29)</f>
        <v>188.00200000000001</v>
      </c>
      <c r="G29" s="21">
        <v>7</v>
      </c>
      <c r="H29" s="157">
        <v>188.00200000000001</v>
      </c>
      <c r="I29" s="39">
        <v>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7">
        <v>6</v>
      </c>
      <c r="B30" s="19" t="s">
        <v>1183</v>
      </c>
      <c r="C30" s="19" t="s">
        <v>406</v>
      </c>
      <c r="D30" s="157">
        <v>93.001000000000005</v>
      </c>
      <c r="E30" s="157">
        <v>92</v>
      </c>
      <c r="F30" s="101">
        <f>SUM(D30,E30)</f>
        <v>185.001</v>
      </c>
      <c r="G30" s="21">
        <v>6</v>
      </c>
      <c r="H30" s="157">
        <v>185.001</v>
      </c>
      <c r="I30" s="39">
        <v>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1</v>
      </c>
      <c r="B31" s="19" t="s">
        <v>1181</v>
      </c>
      <c r="C31" s="19" t="s">
        <v>241</v>
      </c>
      <c r="D31" s="101">
        <v>91.001000000000005</v>
      </c>
      <c r="E31" s="101">
        <v>92.001000000000005</v>
      </c>
      <c r="F31" s="101">
        <f>SUM(D31,E31)</f>
        <v>183.00200000000001</v>
      </c>
      <c r="G31" s="21">
        <v>5</v>
      </c>
      <c r="H31" s="101">
        <v>183.00200000000001</v>
      </c>
      <c r="I31" s="24">
        <v>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7">
        <v>2</v>
      </c>
      <c r="B32" s="19" t="s">
        <v>828</v>
      </c>
      <c r="C32" s="19" t="s">
        <v>53</v>
      </c>
      <c r="D32" s="157">
        <v>90</v>
      </c>
      <c r="E32" s="157">
        <v>93</v>
      </c>
      <c r="F32" s="101">
        <f>SUM(D32,E32)</f>
        <v>183</v>
      </c>
      <c r="G32" s="21">
        <v>4</v>
      </c>
      <c r="H32" s="157">
        <v>183</v>
      </c>
      <c r="I32" s="39">
        <v>4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37">
        <v>4</v>
      </c>
      <c r="B33" s="19" t="s">
        <v>644</v>
      </c>
      <c r="C33" s="19" t="s">
        <v>23</v>
      </c>
      <c r="D33" s="157">
        <v>92</v>
      </c>
      <c r="E33" s="157">
        <v>84</v>
      </c>
      <c r="F33" s="101">
        <f>SUM(D33,E33)</f>
        <v>176</v>
      </c>
      <c r="G33" s="21">
        <v>3</v>
      </c>
      <c r="H33" s="157">
        <v>176</v>
      </c>
      <c r="I33" s="39">
        <v>3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3</v>
      </c>
      <c r="B34" s="19" t="s">
        <v>182</v>
      </c>
      <c r="C34" s="19" t="s">
        <v>62</v>
      </c>
      <c r="D34" s="157">
        <v>89.001000000000005</v>
      </c>
      <c r="E34" s="157">
        <v>85</v>
      </c>
      <c r="F34" s="101">
        <f>SUM(D34,E34)</f>
        <v>174.001</v>
      </c>
      <c r="G34" s="21">
        <v>2</v>
      </c>
      <c r="H34" s="157">
        <v>174.001</v>
      </c>
      <c r="I34" s="39">
        <v>2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63">
        <v>8</v>
      </c>
      <c r="B35" s="443" t="s">
        <v>694</v>
      </c>
      <c r="C35" s="443" t="s">
        <v>89</v>
      </c>
      <c r="D35" s="471">
        <v>86</v>
      </c>
      <c r="E35" s="471">
        <v>85</v>
      </c>
      <c r="F35" s="472">
        <f>SUM(D35,E35)</f>
        <v>171</v>
      </c>
      <c r="G35" s="445">
        <v>1</v>
      </c>
      <c r="H35" s="471">
        <v>171</v>
      </c>
      <c r="I35" s="447">
        <v>1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 s="44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"/>
      <c r="B37" s="8" t="s">
        <v>1184</v>
      </c>
      <c r="C37" s="9" t="s">
        <v>1185</v>
      </c>
      <c r="D37" s="9"/>
      <c r="E37" s="9" t="s">
        <v>1395</v>
      </c>
      <c r="F37" s="8"/>
      <c r="G37" s="8"/>
      <c r="H37" s="8"/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03">
        <v>2</v>
      </c>
      <c r="B38" s="409" t="s">
        <v>10</v>
      </c>
      <c r="C38" s="417" t="s">
        <v>11</v>
      </c>
      <c r="D38" s="390"/>
      <c r="E38" s="418"/>
      <c r="F38" s="398" t="s">
        <v>12</v>
      </c>
      <c r="G38" s="398" t="s">
        <v>13</v>
      </c>
      <c r="H38" s="398" t="s">
        <v>14</v>
      </c>
      <c r="I38" s="399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41">
        <v>1</v>
      </c>
      <c r="B39" s="15" t="s">
        <v>1186</v>
      </c>
      <c r="C39" s="15" t="s">
        <v>406</v>
      </c>
      <c r="D39" s="100">
        <v>91</v>
      </c>
      <c r="E39" s="100">
        <v>95</v>
      </c>
      <c r="F39" s="100">
        <f>SUM(D39,E39)</f>
        <v>186</v>
      </c>
      <c r="G39" s="16">
        <v>8</v>
      </c>
      <c r="H39" s="100">
        <v>186</v>
      </c>
      <c r="I39" s="33">
        <v>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7">
        <v>6</v>
      </c>
      <c r="B40" s="19" t="s">
        <v>1190</v>
      </c>
      <c r="C40" s="19" t="s">
        <v>241</v>
      </c>
      <c r="D40" s="157">
        <v>89</v>
      </c>
      <c r="E40" s="157">
        <v>92</v>
      </c>
      <c r="F40" s="101">
        <f>SUM(D40,E40)</f>
        <v>181</v>
      </c>
      <c r="G40" s="21">
        <v>7</v>
      </c>
      <c r="H40" s="157">
        <v>181</v>
      </c>
      <c r="I40" s="39">
        <v>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7">
        <v>8</v>
      </c>
      <c r="B41" s="19" t="s">
        <v>1192</v>
      </c>
      <c r="C41" s="19" t="s">
        <v>406</v>
      </c>
      <c r="D41" s="157">
        <v>92</v>
      </c>
      <c r="E41" s="157">
        <v>87</v>
      </c>
      <c r="F41" s="101">
        <f>SUM(D41,E41)</f>
        <v>179</v>
      </c>
      <c r="G41" s="21">
        <v>6</v>
      </c>
      <c r="H41" s="157">
        <v>179</v>
      </c>
      <c r="I41" s="39">
        <v>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7</v>
      </c>
      <c r="B42" s="19" t="s">
        <v>1191</v>
      </c>
      <c r="C42" s="19" t="s">
        <v>406</v>
      </c>
      <c r="D42" s="157">
        <v>83.001000000000005</v>
      </c>
      <c r="E42" s="157">
        <v>91</v>
      </c>
      <c r="F42" s="101">
        <f>SUM(D42,E42)</f>
        <v>174.001</v>
      </c>
      <c r="G42" s="21">
        <v>5</v>
      </c>
      <c r="H42" s="157">
        <v>174.001</v>
      </c>
      <c r="I42" s="39">
        <v>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9" t="s">
        <v>1187</v>
      </c>
      <c r="C43" s="19" t="s">
        <v>241</v>
      </c>
      <c r="D43" s="157">
        <v>84</v>
      </c>
      <c r="E43" s="157">
        <v>84.001000000000005</v>
      </c>
      <c r="F43" s="101">
        <f>SUM(D43,E43)</f>
        <v>168.001</v>
      </c>
      <c r="G43" s="21">
        <v>4</v>
      </c>
      <c r="H43" s="157">
        <v>168.001</v>
      </c>
      <c r="I43" s="39">
        <v>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37">
        <v>2</v>
      </c>
      <c r="B44" s="19" t="s">
        <v>451</v>
      </c>
      <c r="C44" s="19" t="s">
        <v>406</v>
      </c>
      <c r="D44" s="157">
        <v>82</v>
      </c>
      <c r="E44" s="157">
        <v>84</v>
      </c>
      <c r="F44" s="101">
        <f>SUM(D44,E44)</f>
        <v>166</v>
      </c>
      <c r="G44" s="21">
        <v>3</v>
      </c>
      <c r="H44" s="157">
        <v>166</v>
      </c>
      <c r="I44" s="39">
        <v>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7">
        <v>4</v>
      </c>
      <c r="B45" s="19" t="s">
        <v>1188</v>
      </c>
      <c r="C45" s="19" t="s">
        <v>241</v>
      </c>
      <c r="D45" s="157">
        <v>80</v>
      </c>
      <c r="E45" s="157">
        <v>83</v>
      </c>
      <c r="F45" s="101">
        <f>SUM(D45,E45)</f>
        <v>163</v>
      </c>
      <c r="G45" s="21">
        <v>2</v>
      </c>
      <c r="H45" s="157">
        <v>163</v>
      </c>
      <c r="I45" s="39">
        <v>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42">
        <v>5</v>
      </c>
      <c r="B46" s="443" t="s">
        <v>1189</v>
      </c>
      <c r="C46" s="443" t="s">
        <v>406</v>
      </c>
      <c r="D46" s="471">
        <v>63</v>
      </c>
      <c r="E46" s="471">
        <v>70</v>
      </c>
      <c r="F46" s="472">
        <f>SUM(D46,E46)</f>
        <v>133</v>
      </c>
      <c r="G46" s="445">
        <v>1</v>
      </c>
      <c r="H46" s="471">
        <v>133</v>
      </c>
      <c r="I46" s="447">
        <v>1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 s="44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"/>
      <c r="B48" s="8" t="s">
        <v>1193</v>
      </c>
      <c r="C48" s="9" t="s">
        <v>1194</v>
      </c>
      <c r="D48" s="9"/>
      <c r="E48" s="9" t="s">
        <v>81</v>
      </c>
      <c r="F48" s="8"/>
      <c r="G48" s="8"/>
      <c r="H48" s="8"/>
      <c r="I48" s="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3">
        <v>2</v>
      </c>
      <c r="B49" s="409" t="s">
        <v>10</v>
      </c>
      <c r="C49" s="417" t="s">
        <v>11</v>
      </c>
      <c r="D49" s="390"/>
      <c r="E49" s="418"/>
      <c r="F49" s="398" t="s">
        <v>12</v>
      </c>
      <c r="G49" s="398" t="s">
        <v>13</v>
      </c>
      <c r="H49" s="398" t="s">
        <v>14</v>
      </c>
      <c r="I49" s="399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41">
        <v>3</v>
      </c>
      <c r="B50" s="15" t="s">
        <v>926</v>
      </c>
      <c r="C50" s="15" t="s">
        <v>23</v>
      </c>
      <c r="D50" s="159">
        <v>94</v>
      </c>
      <c r="E50" s="159">
        <v>94</v>
      </c>
      <c r="F50" s="100">
        <f>SUM(D50,E50)</f>
        <v>188</v>
      </c>
      <c r="G50" s="16">
        <v>8</v>
      </c>
      <c r="H50" s="159">
        <v>188</v>
      </c>
      <c r="I50" s="36">
        <v>8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37">
        <v>8</v>
      </c>
      <c r="B51" s="19" t="s">
        <v>423</v>
      </c>
      <c r="C51" s="19" t="s">
        <v>420</v>
      </c>
      <c r="D51" s="157">
        <v>89</v>
      </c>
      <c r="E51" s="157">
        <v>90.001000000000005</v>
      </c>
      <c r="F51" s="101">
        <f>SUM(D51,E51)</f>
        <v>179.001</v>
      </c>
      <c r="G51" s="21">
        <v>7</v>
      </c>
      <c r="H51" s="157">
        <v>179.001</v>
      </c>
      <c r="I51" s="39">
        <v>7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8">
        <v>7</v>
      </c>
      <c r="B52" s="19" t="s">
        <v>695</v>
      </c>
      <c r="C52" s="19" t="s">
        <v>23</v>
      </c>
      <c r="D52" s="157">
        <v>91</v>
      </c>
      <c r="E52" s="157">
        <v>84</v>
      </c>
      <c r="F52" s="101">
        <f>SUM(D52,E52)</f>
        <v>175</v>
      </c>
      <c r="G52" s="21">
        <v>6</v>
      </c>
      <c r="H52" s="157">
        <v>175</v>
      </c>
      <c r="I52" s="39">
        <v>6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5</v>
      </c>
      <c r="B53" s="19" t="s">
        <v>640</v>
      </c>
      <c r="C53" s="19" t="s">
        <v>420</v>
      </c>
      <c r="D53" s="157">
        <v>86</v>
      </c>
      <c r="E53" s="157">
        <v>87</v>
      </c>
      <c r="F53" s="101">
        <f>SUM(D53,E53)</f>
        <v>173</v>
      </c>
      <c r="G53" s="21">
        <v>5</v>
      </c>
      <c r="H53" s="157">
        <v>173</v>
      </c>
      <c r="I53" s="39">
        <v>5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1</v>
      </c>
      <c r="B54" s="19" t="s">
        <v>126</v>
      </c>
      <c r="C54" s="19" t="s">
        <v>62</v>
      </c>
      <c r="D54" s="101">
        <v>85</v>
      </c>
      <c r="E54" s="101">
        <v>84</v>
      </c>
      <c r="F54" s="101">
        <f>SUM(D54,E54)</f>
        <v>169</v>
      </c>
      <c r="G54" s="21">
        <v>4</v>
      </c>
      <c r="H54" s="101">
        <v>169</v>
      </c>
      <c r="I54" s="24">
        <v>4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37">
        <v>6</v>
      </c>
      <c r="B55" s="19" t="s">
        <v>1196</v>
      </c>
      <c r="C55" s="19" t="s">
        <v>23</v>
      </c>
      <c r="D55" s="157">
        <v>81</v>
      </c>
      <c r="E55" s="157">
        <v>83</v>
      </c>
      <c r="F55" s="101">
        <f>SUM(D55,E55)</f>
        <v>164</v>
      </c>
      <c r="G55" s="21">
        <v>3</v>
      </c>
      <c r="H55" s="157">
        <v>164</v>
      </c>
      <c r="I55" s="39">
        <v>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37">
        <v>2</v>
      </c>
      <c r="B56" s="19" t="s">
        <v>1195</v>
      </c>
      <c r="C56" s="19" t="s">
        <v>583</v>
      </c>
      <c r="D56" s="157">
        <v>75</v>
      </c>
      <c r="E56" s="157">
        <v>75</v>
      </c>
      <c r="F56" s="101">
        <f>SUM(D56,E56)</f>
        <v>150</v>
      </c>
      <c r="G56" s="21">
        <v>2</v>
      </c>
      <c r="H56" s="157">
        <v>150</v>
      </c>
      <c r="I56" s="39">
        <v>2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63">
        <v>4</v>
      </c>
      <c r="B57" s="443" t="s">
        <v>452</v>
      </c>
      <c r="C57" s="443" t="s">
        <v>406</v>
      </c>
      <c r="D57" s="471">
        <v>77</v>
      </c>
      <c r="E57" s="471">
        <v>70</v>
      </c>
      <c r="F57" s="472">
        <f>SUM(D57,E57)</f>
        <v>147</v>
      </c>
      <c r="G57" s="445">
        <v>1</v>
      </c>
      <c r="H57" s="471">
        <v>147</v>
      </c>
      <c r="I57" s="447">
        <v>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456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1162</v>
      </c>
      <c r="E61" s="34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4" t="s">
        <v>168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0:I57">
    <sortCondition descending="1" ref="I50"/>
    <sortCondition descending="1" ref="H50"/>
  </sortState>
  <hyperlinks>
    <hyperlink ref="B2" location="'Index'!A3" tooltip="Go to the Index sheet" display="á" xr:uid="{14F8FF57-8A71-4F45-9769-57842A21FE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85E5-F077-4565-AA0F-ABEA69DE9D0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1125</v>
      </c>
      <c r="C1" s="2"/>
      <c r="D1" s="3"/>
      <c r="E1" s="3"/>
      <c r="F1" s="3" t="s">
        <v>269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1197</v>
      </c>
    </row>
    <row r="3" spans="1:25" ht="15.75" customHeight="1" x14ac:dyDescent="0.3">
      <c r="A3" s="7"/>
      <c r="B3" s="8" t="s">
        <v>4</v>
      </c>
      <c r="C3" s="9" t="s">
        <v>1198</v>
      </c>
      <c r="D3" s="9"/>
      <c r="E3" s="9" t="s">
        <v>733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8">
        <v>5</v>
      </c>
      <c r="B5" s="450" t="s">
        <v>1200</v>
      </c>
      <c r="C5" s="450" t="s">
        <v>656</v>
      </c>
      <c r="D5" s="494">
        <v>99.003</v>
      </c>
      <c r="E5" s="494">
        <v>98.001000000000005</v>
      </c>
      <c r="F5" s="473">
        <v>197.00400000000002</v>
      </c>
      <c r="G5" s="451">
        <v>6</v>
      </c>
      <c r="H5" s="494">
        <v>197.00400000000002</v>
      </c>
      <c r="I5" s="489">
        <v>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52">
        <v>2</v>
      </c>
      <c r="B6" s="453" t="s">
        <v>1199</v>
      </c>
      <c r="C6" s="453" t="s">
        <v>21</v>
      </c>
      <c r="D6" s="474">
        <v>98.001999999999995</v>
      </c>
      <c r="E6" s="474">
        <v>96</v>
      </c>
      <c r="F6" s="475">
        <v>194.00200000000001</v>
      </c>
      <c r="G6" s="455">
        <v>5</v>
      </c>
      <c r="H6" s="474">
        <v>194.00200000000001</v>
      </c>
      <c r="I6" s="456">
        <v>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57">
        <v>1</v>
      </c>
      <c r="B7" s="453" t="s">
        <v>1164</v>
      </c>
      <c r="C7" s="453" t="s">
        <v>62</v>
      </c>
      <c r="D7" s="475">
        <v>96</v>
      </c>
      <c r="E7" s="475">
        <v>92</v>
      </c>
      <c r="F7" s="475">
        <v>188</v>
      </c>
      <c r="G7" s="455">
        <v>4</v>
      </c>
      <c r="H7" s="475">
        <v>188</v>
      </c>
      <c r="I7" s="490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52">
        <v>4</v>
      </c>
      <c r="B8" s="453" t="s">
        <v>1169</v>
      </c>
      <c r="C8" s="453" t="s">
        <v>62</v>
      </c>
      <c r="D8" s="474">
        <v>94.001000000000005</v>
      </c>
      <c r="E8" s="474">
        <v>93</v>
      </c>
      <c r="F8" s="475">
        <v>187.001</v>
      </c>
      <c r="G8" s="455">
        <v>3</v>
      </c>
      <c r="H8" s="474">
        <v>187.001</v>
      </c>
      <c r="I8" s="456">
        <v>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52">
        <v>6</v>
      </c>
      <c r="B9" s="453" t="s">
        <v>442</v>
      </c>
      <c r="C9" s="453" t="s">
        <v>413</v>
      </c>
      <c r="D9" s="474">
        <v>95</v>
      </c>
      <c r="E9" s="474">
        <v>92</v>
      </c>
      <c r="F9" s="475">
        <v>187</v>
      </c>
      <c r="G9" s="455">
        <v>2</v>
      </c>
      <c r="H9" s="474">
        <v>187</v>
      </c>
      <c r="I9" s="456">
        <v>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8">
        <v>3</v>
      </c>
      <c r="B10" s="459" t="s">
        <v>1145</v>
      </c>
      <c r="C10" s="459" t="s">
        <v>117</v>
      </c>
      <c r="D10" s="476" t="s">
        <v>109</v>
      </c>
      <c r="E10" s="476" t="s">
        <v>461</v>
      </c>
      <c r="F10" s="477">
        <v>0</v>
      </c>
      <c r="G10" s="461">
        <v>0</v>
      </c>
      <c r="H10" s="476">
        <v>0</v>
      </c>
      <c r="I10" s="462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456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E14" s="34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E8E6F737-8999-416A-B62F-06B947AE526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74560-2813-4C89-A4F7-9D3EF6531CF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1125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1197</v>
      </c>
    </row>
    <row r="3" spans="1:25" ht="15.75" customHeight="1" x14ac:dyDescent="0.3">
      <c r="A3" s="7"/>
      <c r="B3" s="8" t="s">
        <v>4</v>
      </c>
      <c r="C3" s="9" t="s">
        <v>1201</v>
      </c>
      <c r="D3" s="9"/>
      <c r="E3" s="9" t="s">
        <v>1423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2</v>
      </c>
      <c r="B4" s="409" t="s">
        <v>10</v>
      </c>
      <c r="C4" s="417" t="s">
        <v>11</v>
      </c>
      <c r="D4" s="390"/>
      <c r="E4" s="418"/>
      <c r="F4" s="398" t="s">
        <v>12</v>
      </c>
      <c r="G4" s="398" t="s">
        <v>13</v>
      </c>
      <c r="H4" s="398" t="s">
        <v>14</v>
      </c>
      <c r="I4" s="399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8">
        <v>3</v>
      </c>
      <c r="B5" s="449" t="s">
        <v>1202</v>
      </c>
      <c r="C5" s="450" t="s">
        <v>1203</v>
      </c>
      <c r="D5" s="473">
        <v>100.003</v>
      </c>
      <c r="E5" s="473">
        <v>100.002</v>
      </c>
      <c r="F5" s="473">
        <v>200.005</v>
      </c>
      <c r="G5" s="451">
        <v>8</v>
      </c>
      <c r="H5" s="494">
        <v>200.005</v>
      </c>
      <c r="I5" s="489">
        <v>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57">
        <v>7</v>
      </c>
      <c r="B6" s="453" t="s">
        <v>185</v>
      </c>
      <c r="C6" s="453" t="s">
        <v>186</v>
      </c>
      <c r="D6" s="474">
        <v>100.005</v>
      </c>
      <c r="E6" s="474">
        <v>99.001000000000005</v>
      </c>
      <c r="F6" s="475">
        <v>199.006</v>
      </c>
      <c r="G6" s="455">
        <v>7</v>
      </c>
      <c r="H6" s="474">
        <v>199.006</v>
      </c>
      <c r="I6" s="456">
        <v>7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57">
        <v>5</v>
      </c>
      <c r="B7" s="453" t="s">
        <v>1204</v>
      </c>
      <c r="C7" s="453" t="s">
        <v>1203</v>
      </c>
      <c r="D7" s="474">
        <v>100.003</v>
      </c>
      <c r="E7" s="474">
        <v>98.001000000000005</v>
      </c>
      <c r="F7" s="475">
        <v>198.00400000000002</v>
      </c>
      <c r="G7" s="455">
        <v>6</v>
      </c>
      <c r="H7" s="474">
        <v>198.00400000000002</v>
      </c>
      <c r="I7" s="456">
        <v>6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52">
        <v>2</v>
      </c>
      <c r="B8" s="453" t="s">
        <v>613</v>
      </c>
      <c r="C8" s="453" t="s">
        <v>614</v>
      </c>
      <c r="D8" s="474">
        <v>100.001</v>
      </c>
      <c r="E8" s="474">
        <v>98</v>
      </c>
      <c r="F8" s="475">
        <v>198.001</v>
      </c>
      <c r="G8" s="455">
        <v>5</v>
      </c>
      <c r="H8" s="474">
        <v>198.001</v>
      </c>
      <c r="I8" s="456">
        <v>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52">
        <v>4</v>
      </c>
      <c r="B9" s="453" t="s">
        <v>410</v>
      </c>
      <c r="C9" s="453" t="s">
        <v>117</v>
      </c>
      <c r="D9" s="474">
        <v>99.001000000000005</v>
      </c>
      <c r="E9" s="474">
        <v>98</v>
      </c>
      <c r="F9" s="475">
        <v>197.001</v>
      </c>
      <c r="G9" s="455">
        <v>4</v>
      </c>
      <c r="H9" s="474">
        <v>197.001</v>
      </c>
      <c r="I9" s="456">
        <v>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7">
        <v>1</v>
      </c>
      <c r="B10" s="453" t="s">
        <v>208</v>
      </c>
      <c r="C10" s="453" t="s">
        <v>19</v>
      </c>
      <c r="D10" s="475">
        <v>98.001999999999995</v>
      </c>
      <c r="E10" s="475">
        <v>98.001000000000005</v>
      </c>
      <c r="F10" s="475">
        <v>196.00299999999999</v>
      </c>
      <c r="G10" s="455">
        <v>3</v>
      </c>
      <c r="H10" s="475">
        <v>196.00299999999999</v>
      </c>
      <c r="I10" s="490">
        <v>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52">
        <v>6</v>
      </c>
      <c r="B11" s="453" t="s">
        <v>511</v>
      </c>
      <c r="C11" s="453" t="s">
        <v>512</v>
      </c>
      <c r="D11" s="474">
        <v>98.003</v>
      </c>
      <c r="E11" s="474">
        <v>95.001999999999995</v>
      </c>
      <c r="F11" s="475">
        <v>193.005</v>
      </c>
      <c r="G11" s="455">
        <v>2</v>
      </c>
      <c r="H11" s="474">
        <v>193.005</v>
      </c>
      <c r="I11" s="456">
        <v>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64">
        <v>8</v>
      </c>
      <c r="B12" s="459" t="s">
        <v>1205</v>
      </c>
      <c r="C12" s="459" t="s">
        <v>614</v>
      </c>
      <c r="D12" s="476">
        <v>97.001999999999995</v>
      </c>
      <c r="E12" s="476">
        <v>95.001000000000005</v>
      </c>
      <c r="F12" s="477">
        <v>192.00299999999999</v>
      </c>
      <c r="G12" s="461">
        <v>1</v>
      </c>
      <c r="H12" s="476">
        <v>192.00299999999999</v>
      </c>
      <c r="I12" s="462">
        <v>1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7</v>
      </c>
      <c r="C14" s="9" t="s">
        <v>496</v>
      </c>
      <c r="D14" s="9"/>
      <c r="E14" s="9" t="s">
        <v>561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03">
        <v>2</v>
      </c>
      <c r="B15" s="409" t="s">
        <v>10</v>
      </c>
      <c r="C15" s="417" t="s">
        <v>11</v>
      </c>
      <c r="D15" s="390"/>
      <c r="E15" s="418"/>
      <c r="F15" s="398" t="s">
        <v>12</v>
      </c>
      <c r="G15" s="398" t="s">
        <v>13</v>
      </c>
      <c r="H15" s="398" t="s">
        <v>14</v>
      </c>
      <c r="I15" s="399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86">
        <v>2</v>
      </c>
      <c r="B16" s="450" t="s">
        <v>148</v>
      </c>
      <c r="C16" s="450" t="s">
        <v>19</v>
      </c>
      <c r="D16" s="494">
        <v>100.004</v>
      </c>
      <c r="E16" s="494">
        <v>99.001999999999995</v>
      </c>
      <c r="F16" s="473">
        <v>199.006</v>
      </c>
      <c r="G16" s="451">
        <v>8</v>
      </c>
      <c r="H16" s="494">
        <v>199.006</v>
      </c>
      <c r="I16" s="489">
        <v>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57">
        <v>1</v>
      </c>
      <c r="B17" s="453" t="s">
        <v>597</v>
      </c>
      <c r="C17" s="453" t="s">
        <v>193</v>
      </c>
      <c r="D17" s="475">
        <v>100</v>
      </c>
      <c r="E17" s="475">
        <v>98.001000000000005</v>
      </c>
      <c r="F17" s="475">
        <v>198.001</v>
      </c>
      <c r="G17" s="455">
        <v>7</v>
      </c>
      <c r="H17" s="475">
        <v>198.001</v>
      </c>
      <c r="I17" s="490">
        <v>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57">
        <v>7</v>
      </c>
      <c r="B18" s="453" t="s">
        <v>1208</v>
      </c>
      <c r="C18" s="453" t="s">
        <v>21</v>
      </c>
      <c r="D18" s="474">
        <v>99.001000000000005</v>
      </c>
      <c r="E18" s="474">
        <v>99</v>
      </c>
      <c r="F18" s="475">
        <v>198.001</v>
      </c>
      <c r="G18" s="455">
        <v>7</v>
      </c>
      <c r="H18" s="474">
        <v>198.001</v>
      </c>
      <c r="I18" s="456">
        <v>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57">
        <v>5</v>
      </c>
      <c r="B19" s="453" t="s">
        <v>1028</v>
      </c>
      <c r="C19" s="453" t="s">
        <v>21</v>
      </c>
      <c r="D19" s="474">
        <v>99.003</v>
      </c>
      <c r="E19" s="474">
        <v>98.003</v>
      </c>
      <c r="F19" s="475">
        <v>197.006</v>
      </c>
      <c r="G19" s="455">
        <v>5</v>
      </c>
      <c r="H19" s="474">
        <v>197.006</v>
      </c>
      <c r="I19" s="456">
        <v>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52">
        <v>4</v>
      </c>
      <c r="B20" s="453" t="s">
        <v>1207</v>
      </c>
      <c r="C20" s="453" t="s">
        <v>21</v>
      </c>
      <c r="D20" s="474">
        <v>99.001999999999995</v>
      </c>
      <c r="E20" s="474">
        <v>98.001000000000005</v>
      </c>
      <c r="F20" s="475">
        <v>197.00299999999999</v>
      </c>
      <c r="G20" s="455">
        <v>4</v>
      </c>
      <c r="H20" s="474">
        <v>197.00299999999999</v>
      </c>
      <c r="I20" s="456">
        <v>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52">
        <v>6</v>
      </c>
      <c r="B21" s="453" t="s">
        <v>507</v>
      </c>
      <c r="C21" s="453" t="s">
        <v>62</v>
      </c>
      <c r="D21" s="474">
        <v>98.001999999999995</v>
      </c>
      <c r="E21" s="474">
        <v>97.001000000000005</v>
      </c>
      <c r="F21" s="475">
        <v>195.00299999999999</v>
      </c>
      <c r="G21" s="455">
        <v>3</v>
      </c>
      <c r="H21" s="474">
        <v>195.00299999999999</v>
      </c>
      <c r="I21" s="456">
        <v>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57">
        <v>3</v>
      </c>
      <c r="B22" s="453" t="s">
        <v>1206</v>
      </c>
      <c r="C22" s="453" t="s">
        <v>481</v>
      </c>
      <c r="D22" s="474">
        <v>99</v>
      </c>
      <c r="E22" s="474">
        <v>96</v>
      </c>
      <c r="F22" s="475">
        <v>195</v>
      </c>
      <c r="G22" s="455">
        <v>2</v>
      </c>
      <c r="H22" s="474">
        <v>195</v>
      </c>
      <c r="I22" s="456">
        <v>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64">
        <v>8</v>
      </c>
      <c r="B23" s="459" t="s">
        <v>129</v>
      </c>
      <c r="C23" s="459" t="s">
        <v>19</v>
      </c>
      <c r="D23" s="476">
        <v>97.001000000000005</v>
      </c>
      <c r="E23" s="476">
        <v>95.001000000000005</v>
      </c>
      <c r="F23" s="477">
        <v>192.00200000000001</v>
      </c>
      <c r="G23" s="461">
        <v>1</v>
      </c>
      <c r="H23" s="476">
        <v>192.00200000000001</v>
      </c>
      <c r="I23" s="462">
        <v>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46</v>
      </c>
      <c r="C25" s="9" t="s">
        <v>1209</v>
      </c>
      <c r="D25" s="9"/>
      <c r="E25" s="9" t="s">
        <v>1404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03">
        <v>2</v>
      </c>
      <c r="B26" s="409" t="s">
        <v>10</v>
      </c>
      <c r="C26" s="417" t="s">
        <v>11</v>
      </c>
      <c r="D26" s="390"/>
      <c r="E26" s="418"/>
      <c r="F26" s="398" t="s">
        <v>12</v>
      </c>
      <c r="G26" s="398" t="s">
        <v>13</v>
      </c>
      <c r="H26" s="398" t="s">
        <v>14</v>
      </c>
      <c r="I26" s="399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48">
        <v>3</v>
      </c>
      <c r="B27" s="450" t="s">
        <v>1210</v>
      </c>
      <c r="C27" s="450" t="s">
        <v>23</v>
      </c>
      <c r="D27" s="494">
        <v>99.001999999999995</v>
      </c>
      <c r="E27" s="494">
        <v>95</v>
      </c>
      <c r="F27" s="473">
        <v>194.00200000000001</v>
      </c>
      <c r="G27" s="451">
        <v>8</v>
      </c>
      <c r="H27" s="494">
        <v>194.00200000000001</v>
      </c>
      <c r="I27" s="489">
        <v>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57">
        <v>5</v>
      </c>
      <c r="B28" s="453" t="s">
        <v>1153</v>
      </c>
      <c r="C28" s="453" t="s">
        <v>21</v>
      </c>
      <c r="D28" s="474">
        <v>95</v>
      </c>
      <c r="E28" s="474">
        <v>97.001000000000005</v>
      </c>
      <c r="F28" s="475">
        <v>192.001</v>
      </c>
      <c r="G28" s="455">
        <v>7</v>
      </c>
      <c r="H28" s="474">
        <v>192.001</v>
      </c>
      <c r="I28" s="456">
        <v>7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52">
        <v>4</v>
      </c>
      <c r="B29" s="453" t="s">
        <v>519</v>
      </c>
      <c r="C29" s="453" t="s">
        <v>62</v>
      </c>
      <c r="D29" s="474">
        <v>96.003</v>
      </c>
      <c r="E29" s="474">
        <v>95</v>
      </c>
      <c r="F29" s="475">
        <v>191.00299999999999</v>
      </c>
      <c r="G29" s="455">
        <v>6</v>
      </c>
      <c r="H29" s="474">
        <v>191.00299999999999</v>
      </c>
      <c r="I29" s="456">
        <v>6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57">
        <v>1</v>
      </c>
      <c r="B30" s="453" t="s">
        <v>538</v>
      </c>
      <c r="C30" s="453" t="s">
        <v>420</v>
      </c>
      <c r="D30" s="475">
        <v>94.004000000000005</v>
      </c>
      <c r="E30" s="475">
        <v>96</v>
      </c>
      <c r="F30" s="475">
        <v>190.00400000000002</v>
      </c>
      <c r="G30" s="455">
        <v>5</v>
      </c>
      <c r="H30" s="475">
        <v>190.00400000000002</v>
      </c>
      <c r="I30" s="490">
        <v>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52">
        <v>2</v>
      </c>
      <c r="B31" s="453" t="s">
        <v>204</v>
      </c>
      <c r="C31" s="453" t="s">
        <v>23</v>
      </c>
      <c r="D31" s="474">
        <v>95.001000000000005</v>
      </c>
      <c r="E31" s="474">
        <v>95</v>
      </c>
      <c r="F31" s="475">
        <v>190.001</v>
      </c>
      <c r="G31" s="455">
        <v>4</v>
      </c>
      <c r="H31" s="474">
        <v>190.001</v>
      </c>
      <c r="I31" s="456">
        <v>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57">
        <v>7</v>
      </c>
      <c r="B32" s="453" t="s">
        <v>590</v>
      </c>
      <c r="C32" s="453" t="s">
        <v>583</v>
      </c>
      <c r="D32" s="474">
        <v>97</v>
      </c>
      <c r="E32" s="474">
        <v>93</v>
      </c>
      <c r="F32" s="475">
        <v>190</v>
      </c>
      <c r="G32" s="455">
        <v>3</v>
      </c>
      <c r="H32" s="474">
        <v>190</v>
      </c>
      <c r="I32" s="456">
        <v>3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52">
        <v>8</v>
      </c>
      <c r="B33" s="453" t="s">
        <v>435</v>
      </c>
      <c r="C33" s="453" t="s">
        <v>413</v>
      </c>
      <c r="D33" s="474">
        <v>96.001000000000005</v>
      </c>
      <c r="E33" s="474">
        <v>92</v>
      </c>
      <c r="F33" s="475">
        <v>188.001</v>
      </c>
      <c r="G33" s="455">
        <v>2</v>
      </c>
      <c r="H33" s="474">
        <v>188.001</v>
      </c>
      <c r="I33" s="456">
        <v>2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64">
        <v>6</v>
      </c>
      <c r="B34" s="459" t="s">
        <v>425</v>
      </c>
      <c r="C34" s="459" t="s">
        <v>413</v>
      </c>
      <c r="D34" s="476">
        <v>92.001000000000005</v>
      </c>
      <c r="E34" s="476">
        <v>91</v>
      </c>
      <c r="F34" s="477">
        <v>183.001</v>
      </c>
      <c r="G34" s="461">
        <v>1</v>
      </c>
      <c r="H34" s="476">
        <v>183.001</v>
      </c>
      <c r="I34" s="462">
        <v>1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49</v>
      </c>
      <c r="C36" s="9" t="s">
        <v>709</v>
      </c>
      <c r="D36" s="9"/>
      <c r="E36" s="9" t="s">
        <v>1424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3">
        <v>2</v>
      </c>
      <c r="B37" s="409" t="s">
        <v>10</v>
      </c>
      <c r="C37" s="417" t="s">
        <v>11</v>
      </c>
      <c r="D37" s="390"/>
      <c r="E37" s="418"/>
      <c r="F37" s="398" t="s">
        <v>12</v>
      </c>
      <c r="G37" s="398" t="s">
        <v>13</v>
      </c>
      <c r="H37" s="398" t="s">
        <v>14</v>
      </c>
      <c r="I37" s="399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48">
        <v>5</v>
      </c>
      <c r="B38" s="450" t="s">
        <v>1175</v>
      </c>
      <c r="C38" s="450" t="s">
        <v>413</v>
      </c>
      <c r="D38" s="494">
        <v>97</v>
      </c>
      <c r="E38" s="494">
        <v>93.001000000000005</v>
      </c>
      <c r="F38" s="473">
        <v>190.001</v>
      </c>
      <c r="G38" s="451">
        <v>9</v>
      </c>
      <c r="H38" s="494">
        <v>190.001</v>
      </c>
      <c r="I38" s="489">
        <v>9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52">
        <v>2</v>
      </c>
      <c r="B39" s="453" t="s">
        <v>1155</v>
      </c>
      <c r="C39" s="453" t="s">
        <v>117</v>
      </c>
      <c r="D39" s="474">
        <v>95.001000000000005</v>
      </c>
      <c r="E39" s="474">
        <v>94</v>
      </c>
      <c r="F39" s="475">
        <v>189.001</v>
      </c>
      <c r="G39" s="455">
        <v>8</v>
      </c>
      <c r="H39" s="474">
        <v>189.001</v>
      </c>
      <c r="I39" s="456">
        <v>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52">
        <v>8</v>
      </c>
      <c r="B40" s="453" t="s">
        <v>961</v>
      </c>
      <c r="C40" s="453" t="s">
        <v>413</v>
      </c>
      <c r="D40" s="474">
        <v>91</v>
      </c>
      <c r="E40" s="474">
        <v>91</v>
      </c>
      <c r="F40" s="475">
        <v>182</v>
      </c>
      <c r="G40" s="455">
        <v>7</v>
      </c>
      <c r="H40" s="474">
        <v>182</v>
      </c>
      <c r="I40" s="456">
        <v>7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57">
        <v>9</v>
      </c>
      <c r="B41" s="453" t="s">
        <v>423</v>
      </c>
      <c r="C41" s="453" t="s">
        <v>420</v>
      </c>
      <c r="D41" s="474">
        <v>89</v>
      </c>
      <c r="E41" s="474">
        <v>90.001000000000005</v>
      </c>
      <c r="F41" s="475">
        <v>179.001</v>
      </c>
      <c r="G41" s="455">
        <v>6</v>
      </c>
      <c r="H41" s="474">
        <v>179.001</v>
      </c>
      <c r="I41" s="456">
        <v>6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52">
        <v>4</v>
      </c>
      <c r="B42" s="453" t="s">
        <v>644</v>
      </c>
      <c r="C42" s="453" t="s">
        <v>23</v>
      </c>
      <c r="D42" s="474">
        <v>92</v>
      </c>
      <c r="E42" s="474">
        <v>84</v>
      </c>
      <c r="F42" s="475">
        <v>176</v>
      </c>
      <c r="G42" s="455">
        <v>5</v>
      </c>
      <c r="H42" s="474">
        <v>176</v>
      </c>
      <c r="I42" s="456">
        <v>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57">
        <v>3</v>
      </c>
      <c r="B43" s="453" t="s">
        <v>182</v>
      </c>
      <c r="C43" s="453" t="s">
        <v>62</v>
      </c>
      <c r="D43" s="474">
        <v>89.001000000000005</v>
      </c>
      <c r="E43" s="474">
        <v>85</v>
      </c>
      <c r="F43" s="475">
        <v>174.001</v>
      </c>
      <c r="G43" s="455">
        <v>4</v>
      </c>
      <c r="H43" s="474">
        <v>174.001</v>
      </c>
      <c r="I43" s="456">
        <v>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52">
        <v>6</v>
      </c>
      <c r="B44" s="453" t="s">
        <v>640</v>
      </c>
      <c r="C44" s="453" t="s">
        <v>420</v>
      </c>
      <c r="D44" s="474">
        <v>86</v>
      </c>
      <c r="E44" s="474">
        <v>87</v>
      </c>
      <c r="F44" s="475">
        <v>173</v>
      </c>
      <c r="G44" s="455">
        <v>3</v>
      </c>
      <c r="H44" s="474">
        <v>173</v>
      </c>
      <c r="I44" s="456">
        <v>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57">
        <v>7</v>
      </c>
      <c r="B45" s="453" t="s">
        <v>694</v>
      </c>
      <c r="C45" s="453" t="s">
        <v>89</v>
      </c>
      <c r="D45" s="474">
        <v>86</v>
      </c>
      <c r="E45" s="474">
        <v>85</v>
      </c>
      <c r="F45" s="475">
        <v>171</v>
      </c>
      <c r="G45" s="455">
        <v>2</v>
      </c>
      <c r="H45" s="474">
        <v>171</v>
      </c>
      <c r="I45" s="456">
        <v>2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58">
        <v>1</v>
      </c>
      <c r="B46" s="459" t="s">
        <v>1195</v>
      </c>
      <c r="C46" s="459" t="s">
        <v>583</v>
      </c>
      <c r="D46" s="477">
        <v>75</v>
      </c>
      <c r="E46" s="477">
        <v>75</v>
      </c>
      <c r="F46" s="477">
        <v>150</v>
      </c>
      <c r="G46" s="461">
        <v>1</v>
      </c>
      <c r="H46" s="477">
        <v>150</v>
      </c>
      <c r="I46" s="495">
        <v>1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456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/>
      <c r="B50" s="4" t="s">
        <v>272</v>
      </c>
      <c r="E50" s="34" t="s">
        <v>167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168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38:I46">
    <sortCondition descending="1" ref="I38"/>
    <sortCondition descending="1" ref="H38"/>
  </sortState>
  <hyperlinks>
    <hyperlink ref="B2" location="'Index'!A3" tooltip="Go to the Index sheet" display="á" xr:uid="{495F8883-8353-4963-B326-36B8160CFDC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0E6C-B79B-481D-9A14-4B0B99EF68C3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1211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0"/>
      <c r="F2" s="4"/>
      <c r="G2" s="30"/>
      <c r="H2" s="4"/>
      <c r="I2" s="55" t="s">
        <v>1264</v>
      </c>
      <c r="J2" s="56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9" t="s">
        <v>1380</v>
      </c>
      <c r="B4" s="390"/>
      <c r="C4" s="391">
        <v>590</v>
      </c>
      <c r="D4" s="390"/>
      <c r="E4" s="392" t="s">
        <v>15</v>
      </c>
      <c r="F4" s="420">
        <f>SUM(F5:F7)</f>
        <v>591.01</v>
      </c>
      <c r="G4" s="62" t="s">
        <v>284</v>
      </c>
      <c r="H4" s="389" t="s">
        <v>1381</v>
      </c>
      <c r="I4" s="390"/>
      <c r="J4" s="391">
        <v>592</v>
      </c>
      <c r="K4" s="390"/>
      <c r="L4" s="392" t="s">
        <v>15</v>
      </c>
      <c r="M4" s="420">
        <f>SUM(M5:M7)</f>
        <v>592.00900000000001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394" t="s">
        <v>208</v>
      </c>
      <c r="B5" s="395"/>
      <c r="C5" s="396"/>
      <c r="D5" s="141">
        <v>98.001999999999995</v>
      </c>
      <c r="E5" s="141">
        <v>98.001000000000005</v>
      </c>
      <c r="F5" s="142">
        <f>SUM(D5:E5)</f>
        <v>196.00299999999999</v>
      </c>
      <c r="G5" s="44"/>
      <c r="H5" s="394" t="s">
        <v>657</v>
      </c>
      <c r="I5" s="395"/>
      <c r="J5" s="396"/>
      <c r="K5" s="141">
        <v>100.001</v>
      </c>
      <c r="L5" s="141">
        <v>98</v>
      </c>
      <c r="M5" s="142">
        <f>SUM(K5:L5)</f>
        <v>198.001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38" t="s">
        <v>148</v>
      </c>
      <c r="B6" s="139"/>
      <c r="C6" s="140"/>
      <c r="D6" s="141">
        <v>100.004</v>
      </c>
      <c r="E6" s="141">
        <v>99.001999999999995</v>
      </c>
      <c r="F6" s="421">
        <f>SUM(D6:E6)</f>
        <v>199.006</v>
      </c>
      <c r="G6" s="44"/>
      <c r="H6" s="138" t="s">
        <v>870</v>
      </c>
      <c r="I6" s="139"/>
      <c r="J6" s="140"/>
      <c r="K6" s="141">
        <v>100.003</v>
      </c>
      <c r="L6" s="141">
        <v>99.003</v>
      </c>
      <c r="M6" s="421">
        <f>SUM(K6:L6)</f>
        <v>199.006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43" t="s">
        <v>18</v>
      </c>
      <c r="B7" s="144"/>
      <c r="C7" s="145"/>
      <c r="D7" s="422">
        <v>99</v>
      </c>
      <c r="E7" s="422">
        <v>97.001000000000005</v>
      </c>
      <c r="F7" s="423">
        <f>SUM(D7:E7)</f>
        <v>196.001</v>
      </c>
      <c r="G7" s="44"/>
      <c r="H7" s="143" t="s">
        <v>1345</v>
      </c>
      <c r="I7" s="144"/>
      <c r="J7" s="145"/>
      <c r="K7" s="422">
        <v>99</v>
      </c>
      <c r="L7" s="422">
        <v>96.001999999999995</v>
      </c>
      <c r="M7" s="423">
        <f>SUM(K7:L7)</f>
        <v>195.00200000000001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O8" s="67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389" t="s">
        <v>1382</v>
      </c>
      <c r="B9" s="390"/>
      <c r="C9" s="437">
        <v>589</v>
      </c>
      <c r="D9" s="390"/>
      <c r="E9" s="392" t="s">
        <v>15</v>
      </c>
      <c r="F9" s="420">
        <f>SUM(F10:F12)</f>
        <v>581.01099999999997</v>
      </c>
      <c r="G9" s="69" t="s">
        <v>284</v>
      </c>
      <c r="H9" s="389" t="s">
        <v>1114</v>
      </c>
      <c r="I9" s="390"/>
      <c r="J9" s="437">
        <v>587</v>
      </c>
      <c r="K9" s="390"/>
      <c r="L9" s="392" t="s">
        <v>15</v>
      </c>
      <c r="M9" s="420">
        <f>SUM(M10:M12)</f>
        <v>586.01099999999997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94" t="s">
        <v>1342</v>
      </c>
      <c r="B10" s="395"/>
      <c r="C10" s="396"/>
      <c r="D10" s="141">
        <v>100.005</v>
      </c>
      <c r="E10" s="141">
        <v>99.001999999999995</v>
      </c>
      <c r="F10" s="142">
        <f>SUM(D10:E10)</f>
        <v>199.00700000000001</v>
      </c>
      <c r="G10" s="44"/>
      <c r="H10" s="394" t="s">
        <v>410</v>
      </c>
      <c r="I10" s="395"/>
      <c r="J10" s="396"/>
      <c r="K10" s="141">
        <v>99.001000000000005</v>
      </c>
      <c r="L10" s="141">
        <v>98.003</v>
      </c>
      <c r="M10" s="142">
        <f>SUM(K10:L10)</f>
        <v>197.00400000000002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38" t="s">
        <v>1362</v>
      </c>
      <c r="B11" s="139"/>
      <c r="C11" s="140"/>
      <c r="D11" s="141">
        <v>98.001999999999995</v>
      </c>
      <c r="E11" s="141">
        <v>97.001000000000005</v>
      </c>
      <c r="F11" s="421">
        <f>SUM(D11:E11)</f>
        <v>195.00299999999999</v>
      </c>
      <c r="G11" s="44"/>
      <c r="H11" s="138" t="s">
        <v>219</v>
      </c>
      <c r="I11" s="139"/>
      <c r="J11" s="140"/>
      <c r="K11" s="141">
        <v>98.003</v>
      </c>
      <c r="L11" s="141">
        <v>98.001000000000005</v>
      </c>
      <c r="M11" s="421">
        <f>SUM(K11:L11)</f>
        <v>196.00400000000002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43" t="s">
        <v>123</v>
      </c>
      <c r="B12" s="144"/>
      <c r="C12" s="145"/>
      <c r="D12" s="422">
        <v>97.001000000000005</v>
      </c>
      <c r="E12" s="422">
        <v>90</v>
      </c>
      <c r="F12" s="423">
        <f>SUM(D12:E12)</f>
        <v>187.001</v>
      </c>
      <c r="G12" s="44"/>
      <c r="H12" s="143" t="s">
        <v>1368</v>
      </c>
      <c r="I12" s="144"/>
      <c r="J12" s="145"/>
      <c r="K12" s="422">
        <v>97.001000000000005</v>
      </c>
      <c r="L12" s="422">
        <v>96.001999999999995</v>
      </c>
      <c r="M12" s="423">
        <f>SUM(K12:L12)</f>
        <v>193.00299999999999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389" t="s">
        <v>1383</v>
      </c>
      <c r="B14" s="390"/>
      <c r="C14" s="437">
        <v>590</v>
      </c>
      <c r="D14" s="390"/>
      <c r="E14" s="392" t="s">
        <v>15</v>
      </c>
      <c r="F14" s="420">
        <f>SUM(F15:F17)</f>
        <v>593.01199999999994</v>
      </c>
      <c r="G14" s="69" t="s">
        <v>284</v>
      </c>
      <c r="H14" s="389" t="s">
        <v>1337</v>
      </c>
      <c r="I14" s="390"/>
      <c r="J14" s="437">
        <v>594</v>
      </c>
      <c r="K14" s="390"/>
      <c r="L14" s="392" t="s">
        <v>15</v>
      </c>
      <c r="M14" s="420">
        <f>SUM(M15:M17)</f>
        <v>585.00700000000006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94" t="s">
        <v>1347</v>
      </c>
      <c r="B15" s="395"/>
      <c r="C15" s="396"/>
      <c r="D15" s="141">
        <v>100.002</v>
      </c>
      <c r="E15" s="141">
        <v>99.001000000000005</v>
      </c>
      <c r="F15" s="142">
        <f>SUM(D15:E15)</f>
        <v>199.00299999999999</v>
      </c>
      <c r="G15" s="44"/>
      <c r="H15" s="394" t="s">
        <v>498</v>
      </c>
      <c r="I15" s="395"/>
      <c r="J15" s="396"/>
      <c r="K15" s="141">
        <v>98.003</v>
      </c>
      <c r="L15" s="141">
        <v>97</v>
      </c>
      <c r="M15" s="142">
        <f>SUM(K15:L15)</f>
        <v>195.00299999999999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38" t="s">
        <v>1344</v>
      </c>
      <c r="B16" s="139"/>
      <c r="C16" s="140"/>
      <c r="D16" s="141">
        <v>98.003</v>
      </c>
      <c r="E16" s="141">
        <v>97.001000000000005</v>
      </c>
      <c r="F16" s="421">
        <f>SUM(D16:E16)</f>
        <v>195.00400000000002</v>
      </c>
      <c r="G16" s="44"/>
      <c r="H16" s="138" t="s">
        <v>417</v>
      </c>
      <c r="I16" s="139"/>
      <c r="J16" s="140"/>
      <c r="K16" s="141">
        <v>99.001999999999995</v>
      </c>
      <c r="L16" s="141">
        <v>98</v>
      </c>
      <c r="M16" s="421">
        <f>SUM(K16:L16)</f>
        <v>197.00200000000001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43" t="s">
        <v>1360</v>
      </c>
      <c r="B17" s="144"/>
      <c r="C17" s="145"/>
      <c r="D17" s="422">
        <v>100.003</v>
      </c>
      <c r="E17" s="422">
        <v>99.001999999999995</v>
      </c>
      <c r="F17" s="423">
        <f>SUM(D17:E17)</f>
        <v>199.005</v>
      </c>
      <c r="G17" s="44"/>
      <c r="H17" s="143" t="s">
        <v>1343</v>
      </c>
      <c r="I17" s="144"/>
      <c r="J17" s="145"/>
      <c r="K17" s="422">
        <v>98.001000000000005</v>
      </c>
      <c r="L17" s="422">
        <v>95.001000000000005</v>
      </c>
      <c r="M17" s="423">
        <f>SUM(K17:L17)</f>
        <v>193.00200000000001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97" t="s">
        <v>4</v>
      </c>
      <c r="I19" s="398" t="s">
        <v>290</v>
      </c>
      <c r="J19" s="398" t="s">
        <v>291</v>
      </c>
      <c r="K19" s="398" t="s">
        <v>292</v>
      </c>
      <c r="L19" s="398" t="s">
        <v>293</v>
      </c>
      <c r="M19" s="398" t="s">
        <v>14</v>
      </c>
      <c r="N19" s="399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1384</v>
      </c>
      <c r="C20" s="4"/>
      <c r="D20" s="4"/>
      <c r="E20" s="4"/>
      <c r="F20" s="4"/>
      <c r="G20" s="30"/>
      <c r="H20" s="497" t="s">
        <v>1383</v>
      </c>
      <c r="I20" s="21">
        <v>1</v>
      </c>
      <c r="J20" s="21">
        <v>1</v>
      </c>
      <c r="K20" s="21"/>
      <c r="L20" s="21"/>
      <c r="M20" s="178">
        <v>593.01199999999994</v>
      </c>
      <c r="N20" s="64">
        <v>2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2" t="s">
        <v>1435</v>
      </c>
      <c r="C21" s="4"/>
      <c r="D21" s="4"/>
      <c r="E21" s="4"/>
      <c r="F21" s="4"/>
      <c r="G21" s="30"/>
      <c r="H21" s="154" t="s">
        <v>1381</v>
      </c>
      <c r="I21" s="20">
        <v>1</v>
      </c>
      <c r="J21" s="20">
        <v>1</v>
      </c>
      <c r="K21" s="20"/>
      <c r="L21" s="20"/>
      <c r="M21" s="153">
        <v>592.00900000000001</v>
      </c>
      <c r="N21" s="22">
        <v>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65" t="s">
        <v>1114</v>
      </c>
      <c r="I22" s="20">
        <v>1</v>
      </c>
      <c r="J22" s="20">
        <v>1</v>
      </c>
      <c r="K22" s="20"/>
      <c r="L22" s="20"/>
      <c r="M22" s="153">
        <v>586.01099999999997</v>
      </c>
      <c r="N22" s="22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65" t="s">
        <v>1380</v>
      </c>
      <c r="I23" s="23">
        <v>1</v>
      </c>
      <c r="J23" s="23"/>
      <c r="K23" s="23"/>
      <c r="L23" s="23">
        <v>1</v>
      </c>
      <c r="M23" s="179">
        <v>591.01</v>
      </c>
      <c r="N23" s="24">
        <v>0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152" t="s">
        <v>1337</v>
      </c>
      <c r="I24" s="20">
        <v>1</v>
      </c>
      <c r="J24" s="20"/>
      <c r="K24" s="20"/>
      <c r="L24" s="20">
        <v>1</v>
      </c>
      <c r="M24" s="153">
        <v>585.00700000000006</v>
      </c>
      <c r="N24" s="22">
        <v>0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66" t="s">
        <v>1382</v>
      </c>
      <c r="I25" s="27">
        <v>1</v>
      </c>
      <c r="J25" s="27"/>
      <c r="K25" s="27"/>
      <c r="L25" s="27">
        <v>1</v>
      </c>
      <c r="M25" s="155">
        <v>581.01099999999997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74"/>
      <c r="B27" s="74"/>
      <c r="C27" s="74"/>
      <c r="D27" s="74"/>
      <c r="E27" s="75"/>
      <c r="F27" s="74"/>
      <c r="G27" s="75"/>
      <c r="H27" s="74"/>
      <c r="I27" s="74"/>
      <c r="J27" s="74"/>
      <c r="K27" s="74"/>
      <c r="L27" s="74"/>
      <c r="M27" s="74"/>
      <c r="N27" s="74"/>
      <c r="O27" s="4"/>
      <c r="P27" s="76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389" t="s">
        <v>1385</v>
      </c>
      <c r="B30" s="390"/>
      <c r="C30" s="391">
        <v>587</v>
      </c>
      <c r="D30" s="390"/>
      <c r="E30" s="392" t="s">
        <v>15</v>
      </c>
      <c r="F30" s="420">
        <f>SUM(F31:F33)</f>
        <v>585.01199999999994</v>
      </c>
      <c r="G30" s="62" t="s">
        <v>284</v>
      </c>
      <c r="H30" s="389" t="s">
        <v>1386</v>
      </c>
      <c r="I30" s="390"/>
      <c r="J30" s="391">
        <v>578</v>
      </c>
      <c r="K30" s="390"/>
      <c r="L30" s="392" t="s">
        <v>15</v>
      </c>
      <c r="M30" s="420">
        <f>SUM(M31:M33)</f>
        <v>484.00699999999995</v>
      </c>
      <c r="U30" s="4"/>
      <c r="V30" s="4"/>
      <c r="W30" s="4"/>
      <c r="X30" s="4"/>
      <c r="Y30" s="4"/>
    </row>
    <row r="31" spans="1:25" customFormat="1" ht="15.75" customHeight="1" x14ac:dyDescent="0.3">
      <c r="A31" s="394" t="s">
        <v>578</v>
      </c>
      <c r="B31" s="395"/>
      <c r="C31" s="396"/>
      <c r="D31" s="141">
        <v>98.003</v>
      </c>
      <c r="E31" s="141">
        <v>96.001999999999995</v>
      </c>
      <c r="F31" s="142">
        <f>SUM(D31:E31)</f>
        <v>194.005</v>
      </c>
      <c r="H31" s="394" t="s">
        <v>676</v>
      </c>
      <c r="I31" s="395"/>
      <c r="J31" s="396"/>
      <c r="K31" s="438">
        <v>99.001999999999995</v>
      </c>
      <c r="L31" s="439">
        <v>97.001000000000005</v>
      </c>
      <c r="M31" s="142">
        <f>SUM(K31:L31)</f>
        <v>196.00299999999999</v>
      </c>
      <c r="U31" s="4"/>
      <c r="V31" s="4"/>
      <c r="W31" s="4"/>
      <c r="X31" s="4"/>
      <c r="Y31" s="4"/>
    </row>
    <row r="32" spans="1:25" customFormat="1" ht="15.75" customHeight="1" x14ac:dyDescent="0.3">
      <c r="A32" s="138" t="s">
        <v>603</v>
      </c>
      <c r="B32" s="139"/>
      <c r="C32" s="140"/>
      <c r="D32" s="141">
        <v>96.001999999999995</v>
      </c>
      <c r="E32" s="141">
        <v>96</v>
      </c>
      <c r="F32" s="421">
        <f>SUM(D32:E32)</f>
        <v>192.00200000000001</v>
      </c>
      <c r="H32" s="138" t="s">
        <v>1377</v>
      </c>
      <c r="I32" s="139"/>
      <c r="J32" s="140"/>
      <c r="K32" s="438">
        <v>93</v>
      </c>
      <c r="L32" s="440">
        <v>0</v>
      </c>
      <c r="M32" s="421">
        <f>SUM(K32:L32)</f>
        <v>93</v>
      </c>
      <c r="U32" s="4"/>
      <c r="V32" s="4"/>
      <c r="W32" s="4"/>
      <c r="X32" s="4"/>
      <c r="Y32" s="4"/>
    </row>
    <row r="33" spans="1:25" customFormat="1" ht="15.75" customHeight="1" x14ac:dyDescent="0.3">
      <c r="A33" s="143" t="s">
        <v>1340</v>
      </c>
      <c r="B33" s="144"/>
      <c r="C33" s="145"/>
      <c r="D33" s="422">
        <v>100.004</v>
      </c>
      <c r="E33" s="422">
        <v>99.001000000000005</v>
      </c>
      <c r="F33" s="423">
        <f>SUM(D33:E33)</f>
        <v>199.005</v>
      </c>
      <c r="H33" s="143" t="s">
        <v>1379</v>
      </c>
      <c r="I33" s="144"/>
      <c r="J33" s="145"/>
      <c r="K33" s="438">
        <v>98.001999999999995</v>
      </c>
      <c r="L33" s="439">
        <v>97.001999999999995</v>
      </c>
      <c r="M33" s="423">
        <f>SUM(K33:L33)</f>
        <v>195.00399999999999</v>
      </c>
      <c r="U33" s="4"/>
      <c r="V33" s="4"/>
      <c r="W33" s="4"/>
      <c r="X33" s="4"/>
      <c r="Y33" s="4"/>
    </row>
    <row r="34" spans="1:25" customFormat="1" ht="15.75" customHeight="1" x14ac:dyDescent="0.3">
      <c r="A34" s="44"/>
      <c r="H34" s="44"/>
      <c r="U34" s="4"/>
      <c r="V34" s="4"/>
      <c r="W34" s="4"/>
      <c r="X34" s="4"/>
      <c r="Y34" s="4"/>
    </row>
    <row r="35" spans="1:25" customFormat="1" ht="15.75" customHeight="1" x14ac:dyDescent="0.3">
      <c r="A35" s="389" t="s">
        <v>1387</v>
      </c>
      <c r="B35" s="390"/>
      <c r="C35" s="391">
        <v>581</v>
      </c>
      <c r="D35" s="390"/>
      <c r="E35" s="392" t="s">
        <v>15</v>
      </c>
      <c r="F35" s="420">
        <f>SUM(F36:F38)</f>
        <v>577.00299999999993</v>
      </c>
      <c r="G35" s="62" t="s">
        <v>284</v>
      </c>
      <c r="H35" s="389" t="s">
        <v>1388</v>
      </c>
      <c r="I35" s="390"/>
      <c r="J35" s="391">
        <v>585</v>
      </c>
      <c r="K35" s="390"/>
      <c r="L35" s="392" t="s">
        <v>15</v>
      </c>
      <c r="M35" s="420">
        <f>SUM(M36:M38)</f>
        <v>572.00700000000006</v>
      </c>
      <c r="U35" s="4"/>
      <c r="V35" s="4"/>
      <c r="W35" s="4"/>
      <c r="X35" s="4"/>
      <c r="Y35" s="4"/>
    </row>
    <row r="36" spans="1:25" customFormat="1" ht="15.75" customHeight="1" x14ac:dyDescent="0.3">
      <c r="A36" s="394" t="s">
        <v>187</v>
      </c>
      <c r="B36" s="395"/>
      <c r="C36" s="396"/>
      <c r="D36" s="141">
        <v>97</v>
      </c>
      <c r="E36" s="141">
        <v>96</v>
      </c>
      <c r="F36" s="142">
        <f>SUM(D36:E36)</f>
        <v>193</v>
      </c>
      <c r="H36" s="394" t="s">
        <v>655</v>
      </c>
      <c r="I36" s="395"/>
      <c r="J36" s="396"/>
      <c r="K36" s="141">
        <v>96.001999999999995</v>
      </c>
      <c r="L36" s="141">
        <v>90</v>
      </c>
      <c r="M36" s="142">
        <f>SUM(K36:L36)</f>
        <v>186.00200000000001</v>
      </c>
      <c r="U36" s="4"/>
      <c r="V36" s="4"/>
      <c r="W36" s="4"/>
      <c r="X36" s="4"/>
      <c r="Y36" s="4"/>
    </row>
    <row r="37" spans="1:25" customFormat="1" ht="15.75" customHeight="1" x14ac:dyDescent="0.3">
      <c r="A37" s="138" t="s">
        <v>818</v>
      </c>
      <c r="B37" s="139"/>
      <c r="C37" s="140"/>
      <c r="D37" s="141">
        <v>95</v>
      </c>
      <c r="E37" s="141">
        <v>94</v>
      </c>
      <c r="F37" s="421">
        <f>SUM(D37:E37)</f>
        <v>189</v>
      </c>
      <c r="H37" s="138" t="s">
        <v>1200</v>
      </c>
      <c r="I37" s="139"/>
      <c r="J37" s="140"/>
      <c r="K37" s="141">
        <v>99.003</v>
      </c>
      <c r="L37" s="141">
        <v>98.001000000000005</v>
      </c>
      <c r="M37" s="421">
        <f>SUM(K37:L37)</f>
        <v>197.00400000000002</v>
      </c>
      <c r="U37" s="4"/>
      <c r="V37" s="4"/>
      <c r="W37" s="4"/>
      <c r="X37" s="4"/>
      <c r="Y37" s="4"/>
    </row>
    <row r="38" spans="1:25" customFormat="1" ht="15.75" customHeight="1" x14ac:dyDescent="0.3">
      <c r="A38" s="143" t="s">
        <v>507</v>
      </c>
      <c r="B38" s="144"/>
      <c r="C38" s="145"/>
      <c r="D38" s="422">
        <v>98.001999999999995</v>
      </c>
      <c r="E38" s="422">
        <v>97.001000000000005</v>
      </c>
      <c r="F38" s="423">
        <f>SUM(D38:E38)</f>
        <v>195.00299999999999</v>
      </c>
      <c r="H38" s="143" t="s">
        <v>1363</v>
      </c>
      <c r="I38" s="144"/>
      <c r="J38" s="145"/>
      <c r="K38" s="422">
        <v>95.001000000000005</v>
      </c>
      <c r="L38" s="422">
        <v>94</v>
      </c>
      <c r="M38" s="423">
        <f>SUM(K38:L38)</f>
        <v>189.001</v>
      </c>
      <c r="U38" s="4"/>
      <c r="V38" s="4"/>
      <c r="W38" s="4"/>
      <c r="X38" s="4"/>
      <c r="Y38" s="4"/>
    </row>
    <row r="39" spans="1:25" customFormat="1" ht="15.75" customHeight="1" x14ac:dyDescent="0.3">
      <c r="A39" s="44"/>
      <c r="H39" s="44"/>
      <c r="U39" s="4"/>
      <c r="V39" s="4"/>
      <c r="W39" s="4"/>
      <c r="X39" s="4"/>
      <c r="Y39" s="4"/>
    </row>
    <row r="40" spans="1:25" customFormat="1" ht="15.75" customHeight="1" x14ac:dyDescent="0.3">
      <c r="A40" s="389" t="s">
        <v>1389</v>
      </c>
      <c r="B40" s="390"/>
      <c r="C40" s="391">
        <v>572</v>
      </c>
      <c r="D40" s="390"/>
      <c r="E40" s="392" t="s">
        <v>15</v>
      </c>
      <c r="F40" s="420">
        <f>SUM(F41:F43)</f>
        <v>565.00599999999997</v>
      </c>
      <c r="G40" s="62" t="s">
        <v>284</v>
      </c>
      <c r="H40" s="389" t="s">
        <v>1001</v>
      </c>
      <c r="I40" s="390"/>
      <c r="J40" s="391">
        <v>577</v>
      </c>
      <c r="K40" s="390"/>
      <c r="L40" s="392" t="s">
        <v>15</v>
      </c>
      <c r="M40" s="420">
        <f>SUM(M41:M43)</f>
        <v>569.00599999999997</v>
      </c>
      <c r="U40" s="4"/>
      <c r="V40" s="4"/>
      <c r="W40" s="4"/>
      <c r="X40" s="4"/>
      <c r="Y40" s="4"/>
    </row>
    <row r="41" spans="1:25" customFormat="1" ht="15.75" customHeight="1" x14ac:dyDescent="0.3">
      <c r="A41" s="394" t="s">
        <v>519</v>
      </c>
      <c r="B41" s="395"/>
      <c r="C41" s="396"/>
      <c r="D41" s="141">
        <v>96.003</v>
      </c>
      <c r="E41" s="141">
        <v>95</v>
      </c>
      <c r="F41" s="142">
        <f>SUM(D41:E41)</f>
        <v>191.00299999999999</v>
      </c>
      <c r="H41" s="394" t="s">
        <v>412</v>
      </c>
      <c r="I41" s="395"/>
      <c r="J41" s="396"/>
      <c r="K41" s="141">
        <v>100.001</v>
      </c>
      <c r="L41" s="141">
        <v>98.003</v>
      </c>
      <c r="M41" s="142">
        <f>SUM(K41:L41)</f>
        <v>198.00400000000002</v>
      </c>
      <c r="U41" s="4"/>
      <c r="V41" s="4"/>
      <c r="W41" s="4"/>
      <c r="X41" s="4"/>
      <c r="Y41" s="4"/>
    </row>
    <row r="42" spans="1:25" customFormat="1" ht="15.75" customHeight="1" x14ac:dyDescent="0.3">
      <c r="A42" s="138" t="s">
        <v>1131</v>
      </c>
      <c r="B42" s="139"/>
      <c r="C42" s="140"/>
      <c r="D42" s="141">
        <v>97.003</v>
      </c>
      <c r="E42" s="141">
        <v>95</v>
      </c>
      <c r="F42" s="421">
        <f>SUM(D42:E42)</f>
        <v>192.00299999999999</v>
      </c>
      <c r="H42" s="148" t="s">
        <v>425</v>
      </c>
      <c r="I42" s="139"/>
      <c r="J42" s="140"/>
      <c r="K42" s="141">
        <v>92.001000000000005</v>
      </c>
      <c r="L42" s="141">
        <v>91</v>
      </c>
      <c r="M42" s="421">
        <f>SUM(K42:L42)</f>
        <v>183.001</v>
      </c>
      <c r="U42" s="4"/>
      <c r="V42" s="4"/>
      <c r="W42" s="4"/>
      <c r="X42" s="4"/>
      <c r="Y42" s="4"/>
    </row>
    <row r="43" spans="1:25" customFormat="1" ht="15.75" customHeight="1" x14ac:dyDescent="0.3">
      <c r="A43" s="143" t="s">
        <v>1132</v>
      </c>
      <c r="B43" s="144"/>
      <c r="C43" s="145"/>
      <c r="D43" s="422">
        <v>92</v>
      </c>
      <c r="E43" s="422">
        <v>90</v>
      </c>
      <c r="F43" s="423">
        <f>SUM(D43:E43)</f>
        <v>182</v>
      </c>
      <c r="H43" s="143" t="s">
        <v>435</v>
      </c>
      <c r="I43" s="144"/>
      <c r="J43" s="145"/>
      <c r="K43" s="422">
        <v>96.001000000000005</v>
      </c>
      <c r="L43" s="422">
        <v>92</v>
      </c>
      <c r="M43" s="423">
        <f>SUM(K43:L43)</f>
        <v>188.001</v>
      </c>
      <c r="U43" s="4"/>
      <c r="V43" s="4"/>
      <c r="W43" s="4"/>
      <c r="X43" s="4"/>
      <c r="Y43" s="4"/>
    </row>
    <row r="44" spans="1:25" customFormat="1" ht="15.75" customHeight="1" x14ac:dyDescent="0.3"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0"/>
      <c r="H45" s="397" t="s">
        <v>7</v>
      </c>
      <c r="I45" s="398" t="s">
        <v>290</v>
      </c>
      <c r="J45" s="398" t="s">
        <v>291</v>
      </c>
      <c r="K45" s="398" t="s">
        <v>292</v>
      </c>
      <c r="L45" s="398" t="s">
        <v>293</v>
      </c>
      <c r="M45" s="398" t="s">
        <v>14</v>
      </c>
      <c r="N45" s="399" t="s">
        <v>294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9" t="s">
        <v>1390</v>
      </c>
      <c r="C46" s="4"/>
      <c r="D46" s="4"/>
      <c r="E46" s="4"/>
      <c r="F46" s="4"/>
      <c r="G46" s="30"/>
      <c r="H46" s="81" t="s">
        <v>1385</v>
      </c>
      <c r="I46" s="82">
        <v>1</v>
      </c>
      <c r="J46" s="82">
        <v>1</v>
      </c>
      <c r="K46" s="82"/>
      <c r="L46" s="82"/>
      <c r="M46" s="479">
        <v>585.01199999999994</v>
      </c>
      <c r="N46" s="83">
        <v>2</v>
      </c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72" t="s">
        <v>1436</v>
      </c>
      <c r="C47" s="4"/>
      <c r="D47" s="4"/>
      <c r="E47" s="4"/>
      <c r="F47" s="4"/>
      <c r="G47" s="30"/>
      <c r="H47" s="84" t="s">
        <v>1387</v>
      </c>
      <c r="I47" s="85">
        <v>1</v>
      </c>
      <c r="J47" s="85">
        <v>1</v>
      </c>
      <c r="K47" s="85"/>
      <c r="L47" s="85"/>
      <c r="M47" s="480">
        <v>577.00299999999993</v>
      </c>
      <c r="N47" s="86">
        <v>2</v>
      </c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297</v>
      </c>
      <c r="C48" s="4"/>
      <c r="D48" s="4"/>
      <c r="E48" s="4"/>
      <c r="F48" s="4"/>
      <c r="G48" s="30"/>
      <c r="H48" s="84" t="s">
        <v>1001</v>
      </c>
      <c r="I48" s="85">
        <v>1</v>
      </c>
      <c r="J48" s="85">
        <v>1</v>
      </c>
      <c r="K48" s="85"/>
      <c r="L48" s="85"/>
      <c r="M48" s="480">
        <v>569.00599999999997</v>
      </c>
      <c r="N48" s="86">
        <v>2</v>
      </c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0"/>
      <c r="F49" s="4"/>
      <c r="G49" s="30"/>
      <c r="H49" s="84" t="s">
        <v>1388</v>
      </c>
      <c r="I49" s="85">
        <v>1</v>
      </c>
      <c r="J49" s="85"/>
      <c r="K49" s="85"/>
      <c r="L49" s="85">
        <v>1</v>
      </c>
      <c r="M49" s="480">
        <v>572.00700000000006</v>
      </c>
      <c r="N49" s="86">
        <v>0</v>
      </c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0"/>
      <c r="F50" s="4"/>
      <c r="G50" s="30"/>
      <c r="H50" s="84" t="s">
        <v>1389</v>
      </c>
      <c r="I50" s="85">
        <v>1</v>
      </c>
      <c r="J50" s="85"/>
      <c r="K50" s="85"/>
      <c r="L50" s="85">
        <v>1</v>
      </c>
      <c r="M50" s="480">
        <v>565.00599999999997</v>
      </c>
      <c r="N50" s="86">
        <v>0</v>
      </c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0"/>
      <c r="F51" s="4"/>
      <c r="G51" s="30"/>
      <c r="H51" s="87" t="s">
        <v>1386</v>
      </c>
      <c r="I51" s="88">
        <v>1</v>
      </c>
      <c r="J51" s="88"/>
      <c r="K51" s="88"/>
      <c r="L51" s="88">
        <v>1</v>
      </c>
      <c r="M51" s="481">
        <v>484.00699999999995</v>
      </c>
      <c r="N51" s="89">
        <v>0</v>
      </c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7"/>
      <c r="B52" s="67"/>
      <c r="C52" s="67"/>
      <c r="D52" s="67"/>
      <c r="E52" s="67"/>
      <c r="F52" s="67"/>
      <c r="G52" s="156"/>
      <c r="H52" s="67"/>
      <c r="I52" s="67"/>
      <c r="J52" s="67"/>
      <c r="K52" s="67"/>
      <c r="L52" s="67"/>
      <c r="M52" s="67"/>
      <c r="N52" s="67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7" t="s">
        <v>456</v>
      </c>
      <c r="B53" s="67"/>
      <c r="C53" s="67"/>
      <c r="D53" s="67"/>
      <c r="E53" s="67"/>
      <c r="F53" s="67"/>
      <c r="G53" s="156"/>
      <c r="H53" s="67"/>
      <c r="I53" s="67"/>
      <c r="J53" s="67"/>
      <c r="K53" s="67"/>
      <c r="L53" s="67"/>
      <c r="M53" s="67"/>
      <c r="N53" s="67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7"/>
      <c r="B54" s="67"/>
      <c r="C54" s="67"/>
      <c r="D54" s="67"/>
      <c r="E54" s="67"/>
      <c r="F54" s="67"/>
      <c r="G54" s="156"/>
      <c r="H54" s="67"/>
      <c r="I54" s="67"/>
      <c r="J54" s="67"/>
      <c r="K54" s="67"/>
      <c r="L54" s="67"/>
      <c r="M54" s="67"/>
      <c r="N54" s="67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1295</v>
      </c>
      <c r="B55" s="4"/>
      <c r="C55" s="4"/>
      <c r="D55" s="4"/>
      <c r="E55" s="95" t="s">
        <v>167</v>
      </c>
      <c r="F55" s="4"/>
      <c r="G55" s="4"/>
      <c r="H55" s="67"/>
      <c r="I55" s="67"/>
      <c r="J55" s="67"/>
      <c r="K55" s="67"/>
      <c r="L55" s="67"/>
      <c r="M55" s="67"/>
      <c r="N55" s="6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168</v>
      </c>
      <c r="B56" s="4"/>
      <c r="C56" s="4"/>
      <c r="D56" s="4"/>
      <c r="E56" s="4"/>
      <c r="F56" s="4"/>
      <c r="G56" s="30"/>
      <c r="H56" s="67"/>
      <c r="I56" s="67"/>
      <c r="J56" s="67"/>
      <c r="K56" s="67"/>
      <c r="L56" s="67"/>
      <c r="M56" s="67"/>
      <c r="N56" s="67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7"/>
      <c r="B57" s="67"/>
      <c r="C57" s="67"/>
      <c r="D57" s="67"/>
      <c r="E57" s="67"/>
      <c r="F57" s="67"/>
      <c r="G57" s="156"/>
      <c r="H57" s="67"/>
      <c r="I57" s="67"/>
      <c r="J57" s="67"/>
      <c r="K57" s="67"/>
      <c r="L57" s="67"/>
      <c r="M57" s="67"/>
      <c r="N57" s="67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7"/>
      <c r="B58" s="67"/>
      <c r="C58" s="67"/>
      <c r="D58" s="67"/>
      <c r="E58" s="67"/>
      <c r="F58" s="67"/>
      <c r="G58" s="156"/>
      <c r="H58" s="67"/>
      <c r="I58" s="67"/>
      <c r="J58" s="67"/>
      <c r="K58" s="67"/>
      <c r="L58" s="67"/>
      <c r="M58" s="67"/>
      <c r="N58" s="67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7"/>
      <c r="B59" s="67"/>
      <c r="C59" s="67"/>
      <c r="D59" s="67"/>
      <c r="E59" s="67"/>
      <c r="F59" s="67"/>
      <c r="G59" s="156"/>
      <c r="H59" s="67"/>
      <c r="I59" s="67"/>
      <c r="J59" s="67"/>
      <c r="K59" s="67"/>
      <c r="L59" s="67"/>
      <c r="M59" s="67"/>
      <c r="N59" s="67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7"/>
      <c r="B60" s="67"/>
      <c r="C60" s="67"/>
      <c r="D60" s="67"/>
      <c r="E60" s="67"/>
      <c r="F60" s="67"/>
      <c r="G60" s="156"/>
      <c r="H60" s="67"/>
      <c r="I60" s="67"/>
      <c r="J60" s="67"/>
      <c r="K60" s="67"/>
      <c r="L60" s="67"/>
      <c r="M60" s="67"/>
      <c r="N60" s="67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7"/>
      <c r="B61" s="67"/>
      <c r="C61" s="67"/>
      <c r="D61" s="67"/>
      <c r="E61" s="67"/>
      <c r="F61" s="67"/>
      <c r="G61" s="156"/>
      <c r="H61" s="67"/>
      <c r="I61" s="67"/>
      <c r="J61" s="67"/>
      <c r="K61" s="67"/>
      <c r="L61" s="67"/>
      <c r="M61" s="67"/>
      <c r="N61" s="67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7"/>
      <c r="B62" s="67"/>
      <c r="C62" s="67"/>
      <c r="D62" s="67"/>
      <c r="E62" s="67"/>
      <c r="F62" s="67"/>
      <c r="G62" s="156"/>
      <c r="H62" s="67"/>
      <c r="I62" s="67"/>
      <c r="J62" s="67"/>
      <c r="K62" s="67"/>
      <c r="L62" s="67"/>
      <c r="M62" s="67"/>
      <c r="N62" s="6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7"/>
      <c r="B63" s="67"/>
      <c r="C63" s="67"/>
      <c r="D63" s="67"/>
      <c r="E63" s="67"/>
      <c r="F63" s="67"/>
      <c r="G63" s="156"/>
      <c r="H63" s="67"/>
      <c r="I63" s="67"/>
      <c r="J63" s="67"/>
      <c r="K63" s="67"/>
      <c r="L63" s="67"/>
      <c r="M63" s="67"/>
      <c r="N63" s="6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7"/>
      <c r="B64" s="67"/>
      <c r="C64" s="67"/>
      <c r="D64" s="67"/>
      <c r="E64" s="67"/>
      <c r="F64" s="67"/>
      <c r="G64" s="156"/>
      <c r="H64" s="67"/>
      <c r="I64" s="67"/>
      <c r="J64" s="67"/>
      <c r="K64" s="67"/>
      <c r="L64" s="67"/>
      <c r="M64" s="67"/>
      <c r="N64" s="67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7"/>
      <c r="B65" s="67"/>
      <c r="C65" s="67"/>
      <c r="D65" s="67"/>
      <c r="E65" s="67"/>
      <c r="F65" s="67"/>
      <c r="G65" s="156"/>
      <c r="H65" s="67"/>
      <c r="I65" s="67"/>
      <c r="J65" s="67"/>
      <c r="K65" s="67"/>
      <c r="L65" s="67"/>
      <c r="M65" s="67"/>
      <c r="N65" s="67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7"/>
      <c r="B66" s="67"/>
      <c r="C66" s="67"/>
      <c r="D66" s="67"/>
      <c r="E66" s="67"/>
      <c r="F66" s="67"/>
      <c r="G66" s="156"/>
      <c r="H66" s="67"/>
      <c r="I66" s="67"/>
      <c r="J66" s="67"/>
      <c r="K66" s="67"/>
      <c r="L66" s="67"/>
      <c r="M66" s="67"/>
      <c r="N66" s="67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7"/>
      <c r="B67" s="67"/>
      <c r="C67" s="67"/>
      <c r="D67" s="67"/>
      <c r="E67" s="67"/>
      <c r="F67" s="67"/>
      <c r="G67" s="156"/>
      <c r="H67" s="67"/>
      <c r="I67" s="67"/>
      <c r="J67" s="67"/>
      <c r="K67" s="67"/>
      <c r="L67" s="67"/>
      <c r="M67" s="67"/>
      <c r="N67" s="6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7"/>
      <c r="B68" s="67"/>
      <c r="C68" s="67"/>
      <c r="D68" s="67"/>
      <c r="E68" s="67"/>
      <c r="F68" s="67"/>
      <c r="G68" s="156"/>
      <c r="H68" s="67"/>
      <c r="I68" s="67"/>
      <c r="J68" s="67"/>
      <c r="K68" s="67"/>
      <c r="L68" s="67"/>
      <c r="M68" s="67"/>
      <c r="N68" s="6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7"/>
      <c r="B69" s="67"/>
      <c r="C69" s="67"/>
      <c r="D69" s="67"/>
      <c r="E69" s="67"/>
      <c r="F69" s="67"/>
      <c r="G69" s="156"/>
      <c r="H69" s="67"/>
      <c r="I69" s="67"/>
      <c r="J69" s="67"/>
      <c r="K69" s="67"/>
      <c r="L69" s="67"/>
      <c r="M69" s="67"/>
      <c r="N69" s="67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7"/>
      <c r="B70" s="67"/>
      <c r="C70" s="67"/>
      <c r="D70" s="67"/>
      <c r="E70" s="67"/>
      <c r="F70" s="67"/>
      <c r="G70" s="156"/>
      <c r="H70" s="67"/>
      <c r="I70" s="67"/>
      <c r="J70" s="67"/>
      <c r="K70" s="67"/>
      <c r="L70" s="67"/>
      <c r="M70" s="67"/>
      <c r="N70" s="67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7"/>
      <c r="B71" s="67"/>
      <c r="C71" s="67"/>
      <c r="D71" s="67"/>
      <c r="E71" s="67"/>
      <c r="F71" s="67"/>
      <c r="G71" s="156"/>
      <c r="H71" s="67"/>
      <c r="I71" s="67"/>
      <c r="J71" s="67"/>
      <c r="K71" s="67"/>
      <c r="L71" s="67"/>
      <c r="M71" s="67"/>
      <c r="N71" s="67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7"/>
      <c r="B72" s="67"/>
      <c r="C72" s="67"/>
      <c r="D72" s="67"/>
      <c r="E72" s="67"/>
      <c r="F72" s="67"/>
      <c r="G72" s="156"/>
      <c r="H72" s="67"/>
      <c r="I72" s="67"/>
      <c r="J72" s="67"/>
      <c r="K72" s="67"/>
      <c r="L72" s="67"/>
      <c r="M72" s="67"/>
      <c r="N72" s="67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7"/>
      <c r="B73" s="67"/>
      <c r="C73" s="67"/>
      <c r="D73" s="67"/>
      <c r="E73" s="67"/>
      <c r="F73" s="67"/>
      <c r="G73" s="156"/>
      <c r="H73" s="67"/>
      <c r="I73" s="67"/>
      <c r="J73" s="67"/>
      <c r="K73" s="67"/>
      <c r="L73" s="67"/>
      <c r="M73" s="67"/>
      <c r="N73" s="67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7"/>
      <c r="B74" s="67"/>
      <c r="C74" s="67"/>
      <c r="D74" s="67"/>
      <c r="E74" s="67"/>
      <c r="F74" s="67"/>
      <c r="G74" s="156"/>
      <c r="H74" s="67"/>
      <c r="I74" s="67"/>
      <c r="J74" s="67"/>
      <c r="K74" s="67"/>
      <c r="L74" s="67"/>
      <c r="M74" s="67"/>
      <c r="N74" s="67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7"/>
      <c r="B75" s="67"/>
      <c r="C75" s="67"/>
      <c r="D75" s="67"/>
      <c r="E75" s="67"/>
      <c r="F75" s="67"/>
      <c r="G75" s="156"/>
      <c r="H75" s="67"/>
      <c r="I75" s="67"/>
      <c r="J75" s="67"/>
      <c r="K75" s="67"/>
      <c r="L75" s="67"/>
      <c r="M75" s="67"/>
      <c r="N75" s="67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7"/>
      <c r="B76" s="67"/>
      <c r="C76" s="67"/>
      <c r="D76" s="67"/>
      <c r="E76" s="67"/>
      <c r="F76" s="67"/>
      <c r="G76" s="156"/>
      <c r="H76" s="67"/>
      <c r="I76" s="67"/>
      <c r="J76" s="67"/>
      <c r="K76" s="67"/>
      <c r="L76" s="67"/>
      <c r="M76" s="67"/>
      <c r="N76" s="67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7"/>
      <c r="B77" s="67"/>
      <c r="C77" s="67"/>
      <c r="D77" s="67"/>
      <c r="E77" s="67"/>
      <c r="F77" s="67"/>
      <c r="G77" s="156"/>
      <c r="H77" s="67"/>
      <c r="I77" s="67"/>
      <c r="J77" s="67"/>
      <c r="K77" s="67"/>
      <c r="L77" s="67"/>
      <c r="M77" s="67"/>
      <c r="N77" s="6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7"/>
      <c r="B78" s="67"/>
      <c r="C78" s="67"/>
      <c r="D78" s="67"/>
      <c r="E78" s="67"/>
      <c r="F78" s="67"/>
      <c r="G78" s="156"/>
      <c r="H78" s="67"/>
      <c r="I78" s="67"/>
      <c r="J78" s="67"/>
      <c r="K78" s="67"/>
      <c r="L78" s="67"/>
      <c r="M78" s="67"/>
      <c r="N78" s="67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7"/>
      <c r="B79" s="67"/>
      <c r="C79" s="67"/>
      <c r="D79" s="67"/>
      <c r="E79" s="67"/>
      <c r="F79" s="67"/>
      <c r="G79" s="156"/>
      <c r="H79" s="67"/>
      <c r="I79" s="67"/>
      <c r="J79" s="67"/>
      <c r="K79" s="67"/>
      <c r="L79" s="67"/>
      <c r="M79" s="67"/>
      <c r="N79" s="67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7"/>
      <c r="B80" s="67"/>
      <c r="C80" s="67"/>
      <c r="D80" s="67"/>
      <c r="E80" s="67"/>
      <c r="F80" s="67"/>
      <c r="G80" s="156"/>
      <c r="H80" s="67"/>
      <c r="I80" s="67"/>
      <c r="J80" s="67"/>
      <c r="K80" s="67"/>
      <c r="L80" s="67"/>
      <c r="M80" s="67"/>
      <c r="N80" s="67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7"/>
      <c r="B81" s="67"/>
      <c r="C81" s="67"/>
      <c r="D81" s="67"/>
      <c r="E81" s="67"/>
      <c r="F81" s="67"/>
      <c r="G81" s="156"/>
      <c r="H81" s="67"/>
      <c r="I81" s="67"/>
      <c r="J81" s="67"/>
      <c r="K81" s="67"/>
      <c r="L81" s="67"/>
      <c r="M81" s="67"/>
      <c r="N81" s="6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7"/>
      <c r="B82" s="67"/>
      <c r="C82" s="67"/>
      <c r="D82" s="67"/>
      <c r="E82" s="67"/>
      <c r="F82" s="67"/>
      <c r="G82" s="156"/>
      <c r="H82" s="67"/>
      <c r="I82" s="67"/>
      <c r="J82" s="67"/>
      <c r="K82" s="67"/>
      <c r="L82" s="67"/>
      <c r="M82" s="67"/>
      <c r="N82" s="6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7"/>
      <c r="B83" s="67"/>
      <c r="C83" s="67"/>
      <c r="D83" s="67"/>
      <c r="E83" s="67"/>
      <c r="F83" s="67"/>
      <c r="G83" s="156"/>
      <c r="H83" s="67"/>
      <c r="I83" s="67"/>
      <c r="J83" s="67"/>
      <c r="K83" s="67"/>
      <c r="L83" s="67"/>
      <c r="M83" s="67"/>
      <c r="N83" s="6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7"/>
      <c r="B84" s="67"/>
      <c r="C84" s="67"/>
      <c r="D84" s="67"/>
      <c r="E84" s="67"/>
      <c r="F84" s="67"/>
      <c r="G84" s="156"/>
      <c r="H84" s="67"/>
      <c r="I84" s="67"/>
      <c r="J84" s="67"/>
      <c r="K84" s="67"/>
      <c r="L84" s="67"/>
      <c r="M84" s="67"/>
      <c r="N84" s="6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7"/>
      <c r="B85" s="67"/>
      <c r="C85" s="67"/>
      <c r="D85" s="67"/>
      <c r="E85" s="67"/>
      <c r="F85" s="67"/>
      <c r="G85" s="156"/>
      <c r="H85" s="67"/>
      <c r="I85" s="67"/>
      <c r="J85" s="67"/>
      <c r="K85" s="67"/>
      <c r="L85" s="67"/>
      <c r="M85" s="67"/>
      <c r="N85" s="6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7"/>
      <c r="B86" s="67"/>
      <c r="C86" s="67"/>
      <c r="D86" s="67"/>
      <c r="E86" s="67"/>
      <c r="F86" s="67"/>
      <c r="G86" s="156"/>
      <c r="H86" s="67"/>
      <c r="I86" s="67"/>
      <c r="J86" s="67"/>
      <c r="K86" s="67"/>
      <c r="L86" s="67"/>
      <c r="M86" s="67"/>
      <c r="N86" s="6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7"/>
      <c r="B87" s="67"/>
      <c r="C87" s="67"/>
      <c r="D87" s="67"/>
      <c r="E87" s="67"/>
      <c r="F87" s="67"/>
      <c r="G87" s="156"/>
      <c r="H87" s="67"/>
      <c r="I87" s="67"/>
      <c r="J87" s="67"/>
      <c r="K87" s="67"/>
      <c r="L87" s="67"/>
      <c r="M87" s="67"/>
      <c r="N87" s="6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7"/>
      <c r="B88" s="67"/>
      <c r="C88" s="67"/>
      <c r="D88" s="67"/>
      <c r="E88" s="67"/>
      <c r="F88" s="67"/>
      <c r="G88" s="156"/>
      <c r="H88" s="67"/>
      <c r="I88" s="67"/>
      <c r="J88" s="67"/>
      <c r="K88" s="67"/>
      <c r="L88" s="67"/>
      <c r="M88" s="67"/>
      <c r="N88" s="6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7"/>
      <c r="B89" s="67"/>
      <c r="C89" s="67"/>
      <c r="D89" s="67"/>
      <c r="E89" s="67"/>
      <c r="F89" s="67"/>
      <c r="G89" s="156"/>
      <c r="H89" s="67"/>
      <c r="I89" s="67"/>
      <c r="J89" s="67"/>
      <c r="K89" s="67"/>
      <c r="L89" s="67"/>
      <c r="M89" s="67"/>
      <c r="N89" s="6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7"/>
      <c r="B90" s="67"/>
      <c r="C90" s="67"/>
      <c r="D90" s="67"/>
      <c r="E90" s="67"/>
      <c r="F90" s="67"/>
      <c r="G90" s="156"/>
      <c r="H90" s="67"/>
      <c r="I90" s="67"/>
      <c r="J90" s="67"/>
      <c r="K90" s="67"/>
      <c r="L90" s="67"/>
      <c r="M90" s="67"/>
      <c r="N90" s="6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7"/>
      <c r="B91" s="67"/>
      <c r="C91" s="67"/>
      <c r="D91" s="67"/>
      <c r="E91" s="67"/>
      <c r="F91" s="67"/>
      <c r="G91" s="156"/>
      <c r="H91" s="67"/>
      <c r="I91" s="67"/>
      <c r="J91" s="67"/>
      <c r="K91" s="67"/>
      <c r="L91" s="67"/>
      <c r="M91" s="67"/>
      <c r="N91" s="6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7"/>
      <c r="B92" s="67"/>
      <c r="C92" s="67"/>
      <c r="D92" s="67"/>
      <c r="E92" s="67"/>
      <c r="F92" s="67"/>
      <c r="G92" s="156"/>
      <c r="H92" s="67"/>
      <c r="I92" s="67"/>
      <c r="J92" s="67"/>
      <c r="K92" s="67"/>
      <c r="L92" s="67"/>
      <c r="M92" s="67"/>
      <c r="N92" s="67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7"/>
      <c r="B93" s="67"/>
      <c r="C93" s="67"/>
      <c r="D93" s="67"/>
      <c r="E93" s="67"/>
      <c r="F93" s="67"/>
      <c r="G93" s="156"/>
      <c r="H93" s="67"/>
      <c r="I93" s="67"/>
      <c r="J93" s="67"/>
      <c r="K93" s="67"/>
      <c r="L93" s="67"/>
      <c r="M93" s="67"/>
      <c r="N93" s="6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7"/>
      <c r="B94" s="67"/>
      <c r="C94" s="67"/>
      <c r="D94" s="67"/>
      <c r="E94" s="67"/>
      <c r="F94" s="67"/>
      <c r="G94" s="156"/>
      <c r="H94" s="67"/>
      <c r="I94" s="67"/>
      <c r="J94" s="67"/>
      <c r="K94" s="67"/>
      <c r="L94" s="67"/>
      <c r="M94" s="67"/>
      <c r="N94" s="6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7"/>
      <c r="B95" s="67"/>
      <c r="C95" s="67"/>
      <c r="D95" s="67"/>
      <c r="E95" s="67"/>
      <c r="F95" s="67"/>
      <c r="G95" s="156"/>
      <c r="H95" s="67"/>
      <c r="I95" s="67"/>
      <c r="J95" s="67"/>
      <c r="K95" s="67"/>
      <c r="L95" s="67"/>
      <c r="M95" s="67"/>
      <c r="N95" s="6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7"/>
      <c r="B96" s="67"/>
      <c r="C96" s="67"/>
      <c r="D96" s="67"/>
      <c r="E96" s="67"/>
      <c r="F96" s="67"/>
      <c r="G96" s="156"/>
      <c r="H96" s="67"/>
      <c r="I96" s="67"/>
      <c r="J96" s="67"/>
      <c r="K96" s="67"/>
      <c r="L96" s="67"/>
      <c r="M96" s="67"/>
      <c r="N96" s="6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7"/>
      <c r="B97" s="67"/>
      <c r="C97" s="67"/>
      <c r="D97" s="67"/>
      <c r="E97" s="67"/>
      <c r="F97" s="67"/>
      <c r="G97" s="156"/>
      <c r="H97" s="67"/>
      <c r="I97" s="67"/>
      <c r="J97" s="67"/>
      <c r="K97" s="67"/>
      <c r="L97" s="67"/>
      <c r="M97" s="67"/>
      <c r="N97" s="6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7"/>
      <c r="B98" s="67"/>
      <c r="C98" s="67"/>
      <c r="D98" s="67"/>
      <c r="E98" s="67"/>
      <c r="F98" s="67"/>
      <c r="G98" s="156"/>
      <c r="H98" s="67"/>
      <c r="I98" s="67"/>
      <c r="J98" s="67"/>
      <c r="K98" s="67"/>
      <c r="L98" s="67"/>
      <c r="M98" s="67"/>
      <c r="N98" s="6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7"/>
      <c r="B99" s="67"/>
      <c r="C99" s="67"/>
      <c r="D99" s="67"/>
      <c r="E99" s="67"/>
      <c r="F99" s="67"/>
      <c r="G99" s="156"/>
      <c r="H99" s="67"/>
      <c r="I99" s="67"/>
      <c r="J99" s="67"/>
      <c r="K99" s="67"/>
      <c r="L99" s="67"/>
      <c r="M99" s="67"/>
      <c r="N99" s="6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7"/>
      <c r="B100" s="67"/>
      <c r="C100" s="67"/>
      <c r="D100" s="67"/>
      <c r="E100" s="67"/>
      <c r="F100" s="67"/>
      <c r="G100" s="156"/>
      <c r="H100" s="67"/>
      <c r="I100" s="67"/>
      <c r="J100" s="67"/>
      <c r="K100" s="67"/>
      <c r="L100" s="67"/>
      <c r="M100" s="67"/>
      <c r="N100" s="6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7"/>
      <c r="B101" s="67"/>
      <c r="C101" s="67"/>
      <c r="D101" s="67"/>
      <c r="E101" s="67"/>
      <c r="F101" s="67"/>
      <c r="G101" s="156"/>
      <c r="H101" s="67"/>
      <c r="I101" s="67"/>
      <c r="J101" s="67"/>
      <c r="K101" s="67"/>
      <c r="L101" s="67"/>
      <c r="M101" s="67"/>
      <c r="N101" s="6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7"/>
      <c r="B102" s="67"/>
      <c r="C102" s="67"/>
      <c r="D102" s="67"/>
      <c r="E102" s="67"/>
      <c r="F102" s="67"/>
      <c r="G102" s="156"/>
      <c r="H102" s="67"/>
      <c r="I102" s="67"/>
      <c r="J102" s="67"/>
      <c r="K102" s="67"/>
      <c r="L102" s="67"/>
      <c r="M102" s="67"/>
      <c r="N102" s="6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7"/>
      <c r="B103" s="67"/>
      <c r="C103" s="67"/>
      <c r="D103" s="67"/>
      <c r="E103" s="67"/>
      <c r="F103" s="67"/>
      <c r="G103" s="156"/>
      <c r="H103" s="67"/>
      <c r="I103" s="67"/>
      <c r="J103" s="67"/>
      <c r="K103" s="67"/>
      <c r="L103" s="67"/>
      <c r="M103" s="67"/>
      <c r="N103" s="6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7"/>
      <c r="B104" s="67"/>
      <c r="C104" s="67"/>
      <c r="D104" s="67"/>
      <c r="E104" s="67"/>
      <c r="F104" s="67"/>
      <c r="G104" s="156"/>
      <c r="H104" s="67"/>
      <c r="I104" s="67"/>
      <c r="J104" s="67"/>
      <c r="K104" s="67"/>
      <c r="L104" s="67"/>
      <c r="M104" s="67"/>
      <c r="N104" s="67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7"/>
      <c r="B105" s="67"/>
      <c r="C105" s="67"/>
      <c r="D105" s="67"/>
      <c r="E105" s="67"/>
      <c r="F105" s="67"/>
      <c r="G105" s="156"/>
      <c r="H105" s="67"/>
      <c r="I105" s="67"/>
      <c r="J105" s="67"/>
      <c r="K105" s="67"/>
      <c r="L105" s="67"/>
      <c r="M105" s="67"/>
      <c r="N105" s="67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7"/>
      <c r="B106" s="67"/>
      <c r="C106" s="67"/>
      <c r="D106" s="67"/>
      <c r="E106" s="67"/>
      <c r="F106" s="67"/>
      <c r="G106" s="156"/>
      <c r="H106" s="67"/>
      <c r="I106" s="67"/>
      <c r="J106" s="67"/>
      <c r="K106" s="67"/>
      <c r="L106" s="67"/>
      <c r="M106" s="67"/>
      <c r="N106" s="67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7"/>
      <c r="B107" s="67"/>
      <c r="C107" s="67"/>
      <c r="D107" s="67"/>
      <c r="E107" s="67"/>
      <c r="F107" s="67"/>
      <c r="G107" s="156"/>
      <c r="H107" s="67"/>
      <c r="I107" s="67"/>
      <c r="J107" s="67"/>
      <c r="K107" s="67"/>
      <c r="L107" s="67"/>
      <c r="M107" s="67"/>
      <c r="N107" s="67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7"/>
      <c r="B108" s="67"/>
      <c r="C108" s="67"/>
      <c r="D108" s="67"/>
      <c r="E108" s="67"/>
      <c r="F108" s="67"/>
      <c r="G108" s="156"/>
      <c r="H108" s="67"/>
      <c r="I108" s="67"/>
      <c r="J108" s="67"/>
      <c r="K108" s="67"/>
      <c r="L108" s="67"/>
      <c r="M108" s="67"/>
      <c r="N108" s="67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7"/>
      <c r="B109" s="67"/>
      <c r="C109" s="67"/>
      <c r="D109" s="67"/>
      <c r="E109" s="67"/>
      <c r="F109" s="67"/>
      <c r="G109" s="156"/>
      <c r="H109" s="67"/>
      <c r="I109" s="67"/>
      <c r="J109" s="67"/>
      <c r="K109" s="67"/>
      <c r="L109" s="67"/>
      <c r="M109" s="67"/>
      <c r="N109" s="67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7"/>
      <c r="B110" s="67"/>
      <c r="C110" s="67"/>
      <c r="D110" s="67"/>
      <c r="E110" s="67"/>
      <c r="F110" s="67"/>
      <c r="G110" s="156"/>
      <c r="H110" s="67"/>
      <c r="I110" s="67"/>
      <c r="J110" s="67"/>
      <c r="K110" s="67"/>
      <c r="L110" s="67"/>
      <c r="M110" s="67"/>
      <c r="N110" s="67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7"/>
      <c r="B111" s="67"/>
      <c r="C111" s="67"/>
      <c r="D111" s="67"/>
      <c r="E111" s="67"/>
      <c r="F111" s="67"/>
      <c r="G111" s="156"/>
      <c r="H111" s="67"/>
      <c r="I111" s="67"/>
      <c r="J111" s="67"/>
      <c r="K111" s="67"/>
      <c r="L111" s="67"/>
      <c r="M111" s="67"/>
      <c r="N111" s="67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769C93E5-C28D-4B7A-8844-E1799DB1DA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DF24-53A0-4F8B-93E2-EE7268147555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3" width="10.28515625" customWidth="1"/>
    <col min="254" max="254" width="17.85546875" customWidth="1"/>
  </cols>
  <sheetData>
    <row r="1" spans="1:25" customFormat="1" ht="18" x14ac:dyDescent="0.35">
      <c r="A1" s="2" t="s">
        <v>1211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2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0"/>
      <c r="F2" s="4"/>
      <c r="G2" s="30"/>
      <c r="H2" s="4"/>
      <c r="I2" s="55" t="s">
        <v>1126</v>
      </c>
      <c r="J2" s="56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89" t="s">
        <v>1212</v>
      </c>
      <c r="B4" s="390"/>
      <c r="C4" s="391">
        <v>553</v>
      </c>
      <c r="D4" s="390"/>
      <c r="E4" s="392" t="s">
        <v>15</v>
      </c>
      <c r="F4" s="420">
        <f>SUM(F5:F7)</f>
        <v>557.00199999999995</v>
      </c>
      <c r="G4" s="62" t="s">
        <v>284</v>
      </c>
      <c r="H4" t="s">
        <v>1213</v>
      </c>
      <c r="J4" s="91">
        <v>533</v>
      </c>
      <c r="M4" s="482">
        <v>533</v>
      </c>
      <c r="U4" s="4"/>
      <c r="V4" s="4"/>
      <c r="W4" s="4"/>
      <c r="X4" s="4"/>
      <c r="Y4" s="4"/>
    </row>
    <row r="5" spans="1:25" customFormat="1" ht="15.75" customHeight="1" x14ac:dyDescent="0.3">
      <c r="A5" s="394" t="s">
        <v>1164</v>
      </c>
      <c r="B5" s="395"/>
      <c r="C5" s="396"/>
      <c r="D5" s="141">
        <v>96</v>
      </c>
      <c r="E5" s="141">
        <v>92</v>
      </c>
      <c r="F5" s="142">
        <f>SUM(D5:E5)</f>
        <v>188</v>
      </c>
      <c r="U5" s="4"/>
      <c r="V5" s="4"/>
      <c r="W5" s="4"/>
      <c r="X5" s="4"/>
      <c r="Y5" s="4"/>
    </row>
    <row r="6" spans="1:25" customFormat="1" ht="15.75" customHeight="1" x14ac:dyDescent="0.3">
      <c r="A6" s="138" t="s">
        <v>1169</v>
      </c>
      <c r="B6" s="139"/>
      <c r="C6" s="140"/>
      <c r="D6" s="141">
        <v>94.001000000000005</v>
      </c>
      <c r="E6" s="141">
        <v>93</v>
      </c>
      <c r="F6" s="421">
        <f>SUM(D6:E6)</f>
        <v>187.001</v>
      </c>
      <c r="U6" s="4"/>
      <c r="V6" s="4"/>
      <c r="W6" s="4"/>
      <c r="X6" s="4"/>
      <c r="Y6" s="4"/>
    </row>
    <row r="7" spans="1:25" customFormat="1" ht="15.75" customHeight="1" x14ac:dyDescent="0.3">
      <c r="A7" s="143" t="s">
        <v>1160</v>
      </c>
      <c r="B7" s="144"/>
      <c r="C7" s="145"/>
      <c r="D7" s="422">
        <v>90.001000000000005</v>
      </c>
      <c r="E7" s="422">
        <v>92</v>
      </c>
      <c r="F7" s="423">
        <f>SUM(D7:E7)</f>
        <v>182.001</v>
      </c>
      <c r="U7" s="4"/>
      <c r="V7" s="4"/>
      <c r="W7" s="4"/>
      <c r="X7" s="4"/>
      <c r="Y7" s="4"/>
    </row>
    <row r="8" spans="1:25" customFormat="1" ht="15.75" customHeight="1" x14ac:dyDescent="0.3">
      <c r="A8" s="44"/>
      <c r="U8" s="4"/>
      <c r="V8" s="4"/>
      <c r="W8" s="4"/>
      <c r="X8" s="4"/>
      <c r="Y8" s="4"/>
    </row>
    <row r="9" spans="1:25" customFormat="1" ht="15.75" customHeight="1" x14ac:dyDescent="0.3">
      <c r="A9" s="389" t="s">
        <v>1214</v>
      </c>
      <c r="B9" s="390"/>
      <c r="C9" s="391">
        <v>526</v>
      </c>
      <c r="D9" s="390"/>
      <c r="E9" s="392" t="s">
        <v>15</v>
      </c>
      <c r="F9" s="420">
        <f>SUM(F10:F12)</f>
        <v>530.00300000000004</v>
      </c>
      <c r="G9" s="62" t="s">
        <v>284</v>
      </c>
      <c r="H9" s="389" t="s">
        <v>998</v>
      </c>
      <c r="I9" s="390"/>
      <c r="J9" s="391">
        <v>561</v>
      </c>
      <c r="K9" s="390"/>
      <c r="L9" s="392" t="s">
        <v>15</v>
      </c>
      <c r="M9" s="420">
        <f>SUM(M10:M12)</f>
        <v>462</v>
      </c>
      <c r="U9" s="4"/>
      <c r="V9" s="4"/>
      <c r="W9" s="4"/>
      <c r="X9" s="4"/>
      <c r="Y9" s="4"/>
    </row>
    <row r="10" spans="1:25" customFormat="1" ht="15.75" customHeight="1" x14ac:dyDescent="0.3">
      <c r="A10" s="394" t="s">
        <v>1165</v>
      </c>
      <c r="B10" s="395"/>
      <c r="C10" s="396"/>
      <c r="D10" s="141">
        <v>95.001999999999995</v>
      </c>
      <c r="E10" s="141">
        <v>92</v>
      </c>
      <c r="F10" s="142">
        <f>SUM(D10:E10)</f>
        <v>187.00200000000001</v>
      </c>
      <c r="H10" s="394" t="s">
        <v>1215</v>
      </c>
      <c r="I10" s="395"/>
      <c r="J10" s="396"/>
      <c r="K10" s="424">
        <v>0</v>
      </c>
      <c r="L10" s="141">
        <v>93</v>
      </c>
      <c r="M10" s="142">
        <f>SUM(K10:L10)</f>
        <v>93</v>
      </c>
      <c r="U10" s="4"/>
      <c r="V10" s="4"/>
      <c r="W10" s="4"/>
      <c r="X10" s="4"/>
      <c r="Y10" s="4"/>
    </row>
    <row r="11" spans="1:25" customFormat="1" ht="15.75" customHeight="1" x14ac:dyDescent="0.3">
      <c r="A11" s="138" t="s">
        <v>126</v>
      </c>
      <c r="B11" s="139"/>
      <c r="C11" s="140"/>
      <c r="D11" s="141">
        <v>85</v>
      </c>
      <c r="E11" s="141">
        <v>84</v>
      </c>
      <c r="F11" s="421">
        <f>SUM(D11:E11)</f>
        <v>169</v>
      </c>
      <c r="H11" s="148" t="s">
        <v>442</v>
      </c>
      <c r="I11" s="139"/>
      <c r="J11" s="140"/>
      <c r="K11" s="141">
        <v>95</v>
      </c>
      <c r="L11" s="141">
        <v>92</v>
      </c>
      <c r="M11" s="421">
        <f>SUM(K11:L11)</f>
        <v>187</v>
      </c>
      <c r="U11" s="4"/>
      <c r="V11" s="4"/>
      <c r="W11" s="4"/>
      <c r="X11" s="4"/>
      <c r="Y11" s="4"/>
    </row>
    <row r="12" spans="1:25" customFormat="1" ht="15.75" customHeight="1" x14ac:dyDescent="0.3">
      <c r="A12" s="143" t="s">
        <v>182</v>
      </c>
      <c r="B12" s="144"/>
      <c r="C12" s="145"/>
      <c r="D12" s="422">
        <v>89.001000000000005</v>
      </c>
      <c r="E12" s="422">
        <v>85</v>
      </c>
      <c r="F12" s="423">
        <f>SUM(D12:E12)</f>
        <v>174.001</v>
      </c>
      <c r="H12" s="143" t="s">
        <v>961</v>
      </c>
      <c r="I12" s="144"/>
      <c r="J12" s="145"/>
      <c r="K12" s="422">
        <v>91</v>
      </c>
      <c r="L12" s="422">
        <v>91</v>
      </c>
      <c r="M12" s="423">
        <f>SUM(K12:L12)</f>
        <v>182</v>
      </c>
      <c r="U12" s="4"/>
      <c r="V12" s="4"/>
      <c r="W12" s="4"/>
      <c r="X12" s="4"/>
      <c r="Y12" s="4"/>
    </row>
    <row r="13" spans="1:25" customFormat="1" ht="15.75" customHeight="1" x14ac:dyDescent="0.3">
      <c r="A13" s="44"/>
      <c r="U13" s="4"/>
      <c r="V13" s="4"/>
      <c r="W13" s="4"/>
      <c r="X13" s="4"/>
      <c r="Y13" s="4"/>
    </row>
    <row r="14" spans="1:25" customFormat="1" ht="15.75" customHeight="1" x14ac:dyDescent="0.3">
      <c r="A14" s="389" t="s">
        <v>1016</v>
      </c>
      <c r="B14" s="390"/>
      <c r="C14" s="391">
        <v>571</v>
      </c>
      <c r="D14" s="390"/>
      <c r="E14" s="392" t="s">
        <v>15</v>
      </c>
      <c r="F14" s="420">
        <f>SUM(F15:F17)</f>
        <v>381.00700000000001</v>
      </c>
      <c r="G14" s="62" t="s">
        <v>284</v>
      </c>
      <c r="H14" s="389" t="s">
        <v>1216</v>
      </c>
      <c r="I14" s="390"/>
      <c r="J14" s="391">
        <v>559</v>
      </c>
      <c r="K14" s="390"/>
      <c r="L14" s="392" t="s">
        <v>15</v>
      </c>
      <c r="M14" s="420">
        <f>SUM(M15:M17)</f>
        <v>566.00199999999995</v>
      </c>
      <c r="U14" s="4"/>
      <c r="V14" s="4"/>
      <c r="W14" s="4"/>
      <c r="X14" s="4"/>
      <c r="Y14" s="4"/>
    </row>
    <row r="15" spans="1:25" customFormat="1" ht="15.75" customHeight="1" x14ac:dyDescent="0.3">
      <c r="A15" s="394" t="s">
        <v>1145</v>
      </c>
      <c r="B15" s="395"/>
      <c r="C15" s="396"/>
      <c r="D15" s="141" t="s">
        <v>109</v>
      </c>
      <c r="E15" s="141"/>
      <c r="F15" s="142">
        <f>SUM(D15:E15)</f>
        <v>0</v>
      </c>
      <c r="H15" s="394" t="s">
        <v>116</v>
      </c>
      <c r="I15" s="395"/>
      <c r="J15" s="396"/>
      <c r="K15" s="141">
        <v>94</v>
      </c>
      <c r="L15" s="141">
        <v>96.001000000000005</v>
      </c>
      <c r="M15" s="142">
        <f>SUM(K15:L15)</f>
        <v>190.001</v>
      </c>
      <c r="U15" s="4"/>
      <c r="V15" s="4"/>
      <c r="W15" s="4"/>
      <c r="X15" s="4"/>
      <c r="Y15" s="4"/>
    </row>
    <row r="16" spans="1:25" customFormat="1" ht="15.75" customHeight="1" x14ac:dyDescent="0.3">
      <c r="A16" s="138" t="s">
        <v>1152</v>
      </c>
      <c r="B16" s="139"/>
      <c r="C16" s="140"/>
      <c r="D16" s="141">
        <v>88.001000000000005</v>
      </c>
      <c r="E16" s="141">
        <v>95.001000000000005</v>
      </c>
      <c r="F16" s="421">
        <f>SUM(D16:E16)</f>
        <v>183.00200000000001</v>
      </c>
      <c r="H16" s="138" t="s">
        <v>1155</v>
      </c>
      <c r="I16" s="139"/>
      <c r="J16" s="140"/>
      <c r="K16" s="141">
        <v>95.001000000000005</v>
      </c>
      <c r="L16" s="141">
        <v>94</v>
      </c>
      <c r="M16" s="421">
        <f>SUM(K16:L16)</f>
        <v>189.001</v>
      </c>
      <c r="U16" s="4"/>
      <c r="V16" s="4"/>
      <c r="W16" s="4"/>
      <c r="X16" s="4"/>
      <c r="Y16" s="4"/>
    </row>
    <row r="17" spans="1:25" customFormat="1" ht="15.75" customHeight="1" x14ac:dyDescent="0.3">
      <c r="A17" s="143" t="s">
        <v>1217</v>
      </c>
      <c r="B17" s="144"/>
      <c r="C17" s="145"/>
      <c r="D17" s="422">
        <v>99.004000000000005</v>
      </c>
      <c r="E17" s="422">
        <v>99.001000000000005</v>
      </c>
      <c r="F17" s="423">
        <f>SUM(D17:E17)</f>
        <v>198.005</v>
      </c>
      <c r="H17" s="143" t="s">
        <v>1159</v>
      </c>
      <c r="I17" s="144"/>
      <c r="J17" s="145"/>
      <c r="K17" s="422">
        <v>94</v>
      </c>
      <c r="L17" s="422">
        <v>93</v>
      </c>
      <c r="M17" s="423">
        <f>SUM(K17:L17)</f>
        <v>187</v>
      </c>
      <c r="U17" s="4"/>
      <c r="V17" s="4"/>
      <c r="W17" s="4"/>
      <c r="X17" s="4"/>
      <c r="Y17" s="4"/>
    </row>
    <row r="18" spans="1:25" customFormat="1" ht="15.75" customHeight="1" x14ac:dyDescent="0.3"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397" t="s">
        <v>46</v>
      </c>
      <c r="I19" s="398" t="s">
        <v>290</v>
      </c>
      <c r="J19" s="398" t="s">
        <v>291</v>
      </c>
      <c r="K19" s="398" t="s">
        <v>292</v>
      </c>
      <c r="L19" s="398" t="s">
        <v>293</v>
      </c>
      <c r="M19" s="398" t="s">
        <v>14</v>
      </c>
      <c r="N19" s="399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1002</v>
      </c>
      <c r="C20" s="4"/>
      <c r="D20" s="4"/>
      <c r="E20" s="4"/>
      <c r="F20" s="4"/>
      <c r="G20" s="30"/>
      <c r="H20" s="81" t="s">
        <v>1216</v>
      </c>
      <c r="I20" s="82">
        <v>1</v>
      </c>
      <c r="J20" s="82">
        <v>1</v>
      </c>
      <c r="K20" s="82"/>
      <c r="L20" s="82"/>
      <c r="M20" s="479">
        <v>566.00199999999995</v>
      </c>
      <c r="N20" s="83">
        <v>2</v>
      </c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72" t="s">
        <v>1437</v>
      </c>
      <c r="C21" s="4"/>
      <c r="D21" s="4"/>
      <c r="E21" s="4"/>
      <c r="F21" s="4"/>
      <c r="G21" s="30"/>
      <c r="H21" s="84" t="s">
        <v>1212</v>
      </c>
      <c r="I21" s="85">
        <v>1</v>
      </c>
      <c r="J21" s="85">
        <v>1</v>
      </c>
      <c r="K21" s="85"/>
      <c r="L21" s="85"/>
      <c r="M21" s="480">
        <v>557.00199999999995</v>
      </c>
      <c r="N21" s="86">
        <v>2</v>
      </c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84" t="s">
        <v>1214</v>
      </c>
      <c r="I22" s="85">
        <v>1</v>
      </c>
      <c r="J22" s="85">
        <v>1</v>
      </c>
      <c r="K22" s="85"/>
      <c r="L22" s="85"/>
      <c r="M22" s="480">
        <v>530.00300000000004</v>
      </c>
      <c r="N22" s="86">
        <v>2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84" t="s">
        <v>1213</v>
      </c>
      <c r="I23" s="85">
        <v>1</v>
      </c>
      <c r="J23" s="85"/>
      <c r="K23" s="85"/>
      <c r="L23" s="85">
        <v>1</v>
      </c>
      <c r="M23" s="480">
        <v>533</v>
      </c>
      <c r="N23" s="86">
        <v>0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84" t="s">
        <v>998</v>
      </c>
      <c r="I24" s="85">
        <v>1</v>
      </c>
      <c r="J24" s="85"/>
      <c r="K24" s="85"/>
      <c r="L24" s="85">
        <v>1</v>
      </c>
      <c r="M24" s="480">
        <v>462</v>
      </c>
      <c r="N24" s="86">
        <v>0</v>
      </c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87" t="s">
        <v>1016</v>
      </c>
      <c r="I25" s="88">
        <v>1</v>
      </c>
      <c r="J25" s="88"/>
      <c r="K25" s="88"/>
      <c r="L25" s="88">
        <v>1</v>
      </c>
      <c r="M25" s="481">
        <v>381.00700000000001</v>
      </c>
      <c r="N25" s="89">
        <v>0</v>
      </c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/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G28" s="62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G29" s="62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G30" s="62"/>
      <c r="U30" s="4"/>
      <c r="V30" s="4"/>
      <c r="W30" s="4"/>
      <c r="X30" s="4"/>
      <c r="Y30" s="4"/>
    </row>
    <row r="31" spans="1:25" customFormat="1" ht="15.75" customHeight="1" x14ac:dyDescent="0.3">
      <c r="G31" s="62"/>
      <c r="U31" s="4"/>
      <c r="V31" s="4"/>
      <c r="W31" s="4"/>
      <c r="X31" s="4"/>
      <c r="Y31" s="4"/>
    </row>
    <row r="32" spans="1:25" customFormat="1" ht="15.75" customHeight="1" x14ac:dyDescent="0.3">
      <c r="G32" s="62"/>
      <c r="U32" s="4"/>
      <c r="V32" s="4"/>
      <c r="W32" s="4"/>
      <c r="X32" s="4"/>
      <c r="Y32" s="4"/>
    </row>
    <row r="33" spans="7:25" customFormat="1" ht="15.75" customHeight="1" x14ac:dyDescent="0.3">
      <c r="G33" s="62"/>
      <c r="U33" s="4"/>
      <c r="V33" s="4"/>
      <c r="W33" s="4"/>
      <c r="X33" s="4"/>
      <c r="Y33" s="4"/>
    </row>
    <row r="34" spans="7:25" customFormat="1" ht="15.75" customHeight="1" x14ac:dyDescent="0.3">
      <c r="G34" s="62"/>
      <c r="U34" s="4"/>
      <c r="V34" s="4"/>
      <c r="W34" s="4"/>
      <c r="X34" s="4"/>
      <c r="Y34" s="4"/>
    </row>
    <row r="35" spans="7:25" customFormat="1" ht="15.75" customHeight="1" x14ac:dyDescent="0.3">
      <c r="G35" s="62"/>
      <c r="U35" s="4"/>
      <c r="V35" s="4"/>
      <c r="W35" s="4"/>
      <c r="X35" s="4"/>
      <c r="Y35" s="4"/>
    </row>
    <row r="36" spans="7:25" customFormat="1" ht="15.75" customHeight="1" x14ac:dyDescent="0.3">
      <c r="G36" s="62"/>
      <c r="U36" s="4"/>
      <c r="V36" s="4"/>
      <c r="W36" s="4"/>
      <c r="X36" s="4"/>
      <c r="Y36" s="4"/>
    </row>
    <row r="37" spans="7:25" customFormat="1" ht="15.75" customHeight="1" x14ac:dyDescent="0.3">
      <c r="G37" s="62"/>
      <c r="U37" s="4"/>
      <c r="V37" s="4"/>
      <c r="W37" s="4"/>
      <c r="X37" s="4"/>
      <c r="Y37" s="4"/>
    </row>
    <row r="38" spans="7:25" customFormat="1" ht="15.75" customHeight="1" x14ac:dyDescent="0.3">
      <c r="G38" s="62"/>
      <c r="U38" s="4"/>
      <c r="V38" s="4"/>
      <c r="W38" s="4"/>
      <c r="X38" s="4"/>
      <c r="Y38" s="4"/>
    </row>
    <row r="39" spans="7:25" customFormat="1" ht="15.75" customHeight="1" x14ac:dyDescent="0.3">
      <c r="G39" s="62"/>
      <c r="U39" s="4"/>
      <c r="V39" s="4"/>
      <c r="W39" s="4"/>
      <c r="X39" s="4"/>
      <c r="Y39" s="4"/>
    </row>
    <row r="40" spans="7:25" customFormat="1" ht="15.75" customHeight="1" x14ac:dyDescent="0.3">
      <c r="G40" s="62"/>
      <c r="U40" s="4"/>
      <c r="V40" s="4"/>
      <c r="W40" s="4"/>
      <c r="X40" s="4"/>
      <c r="Y40" s="4"/>
    </row>
    <row r="41" spans="7:25" customFormat="1" ht="15.75" customHeight="1" x14ac:dyDescent="0.3">
      <c r="G41" s="62"/>
      <c r="U41" s="4"/>
      <c r="V41" s="4"/>
      <c r="W41" s="4"/>
      <c r="X41" s="4"/>
      <c r="Y41" s="4"/>
    </row>
    <row r="42" spans="7:25" customFormat="1" ht="15.75" customHeight="1" x14ac:dyDescent="0.3">
      <c r="G42" s="62"/>
      <c r="U42" s="4"/>
      <c r="V42" s="4"/>
      <c r="W42" s="4"/>
      <c r="X42" s="4"/>
      <c r="Y42" s="4"/>
    </row>
    <row r="43" spans="7:25" customFormat="1" ht="15.75" customHeight="1" x14ac:dyDescent="0.3">
      <c r="G43" s="62"/>
      <c r="U43" s="4"/>
      <c r="V43" s="4"/>
      <c r="W43" s="4"/>
      <c r="X43" s="4"/>
      <c r="Y43" s="4"/>
    </row>
    <row r="44" spans="7:25" customFormat="1" ht="15.75" customHeight="1" x14ac:dyDescent="0.3">
      <c r="G44" s="62"/>
      <c r="U44" s="4"/>
      <c r="V44" s="4"/>
      <c r="W44" s="4"/>
      <c r="X44" s="4"/>
      <c r="Y44" s="4"/>
    </row>
    <row r="45" spans="7:25" customFormat="1" ht="15.75" customHeight="1" x14ac:dyDescent="0.3">
      <c r="G45" s="62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">
      <c r="G46" s="62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">
      <c r="G47" s="62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">
      <c r="G48" s="62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G49" s="62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G50" s="62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G51" s="62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G52" s="62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7" t="s">
        <v>456</v>
      </c>
      <c r="B53" s="67"/>
      <c r="C53" s="67"/>
      <c r="D53" s="67"/>
      <c r="E53" s="67"/>
      <c r="F53" s="67"/>
      <c r="G53" s="156"/>
      <c r="H53" s="67"/>
      <c r="I53" s="67"/>
      <c r="J53" s="67"/>
      <c r="K53" s="67"/>
      <c r="L53" s="67"/>
      <c r="M53" s="67"/>
      <c r="N53" s="67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7"/>
      <c r="B54" s="67"/>
      <c r="C54" s="67"/>
      <c r="D54" s="67"/>
      <c r="E54" s="67"/>
      <c r="F54" s="67"/>
      <c r="G54" s="156"/>
      <c r="H54" s="67"/>
      <c r="I54" s="67"/>
      <c r="J54" s="67"/>
      <c r="K54" s="67"/>
      <c r="L54" s="67"/>
      <c r="M54" s="67"/>
      <c r="N54" s="67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456</v>
      </c>
      <c r="B55" s="4"/>
      <c r="C55" s="4"/>
      <c r="D55" s="4"/>
      <c r="E55" s="30"/>
      <c r="F55" s="4"/>
      <c r="G55" s="30"/>
      <c r="H55" s="4"/>
      <c r="I55" s="67"/>
      <c r="J55" s="67"/>
      <c r="K55" s="67"/>
      <c r="L55" s="67"/>
      <c r="M55" s="67"/>
      <c r="N55" s="67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/>
      <c r="B56" s="4"/>
      <c r="C56" s="4"/>
      <c r="D56" s="4"/>
      <c r="E56" s="30"/>
      <c r="F56" s="4"/>
      <c r="G56" s="30"/>
      <c r="H56" s="4"/>
      <c r="I56" s="67"/>
      <c r="J56" s="67"/>
      <c r="K56" s="67"/>
      <c r="L56" s="67"/>
      <c r="M56" s="67"/>
      <c r="N56" s="67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4" t="s">
        <v>1162</v>
      </c>
      <c r="B57" s="4"/>
      <c r="C57" s="4"/>
      <c r="D57" s="4"/>
      <c r="E57" s="95" t="s">
        <v>167</v>
      </c>
      <c r="F57" s="4"/>
      <c r="G57" s="4"/>
      <c r="H57" s="67"/>
      <c r="I57" s="67"/>
      <c r="J57" s="67"/>
      <c r="K57" s="67"/>
      <c r="L57" s="67"/>
      <c r="M57" s="67"/>
      <c r="N57" s="67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4" t="s">
        <v>168</v>
      </c>
      <c r="B58" s="4"/>
      <c r="C58" s="4"/>
      <c r="D58" s="4"/>
      <c r="E58" s="4"/>
      <c r="F58" s="4"/>
      <c r="G58" s="30"/>
      <c r="H58" s="67"/>
      <c r="I58" s="67"/>
      <c r="J58" s="67"/>
      <c r="K58" s="67"/>
      <c r="L58" s="67"/>
      <c r="M58" s="67"/>
      <c r="N58" s="67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7"/>
      <c r="B59" s="67"/>
      <c r="C59" s="67"/>
      <c r="D59" s="67"/>
      <c r="E59" s="67"/>
      <c r="F59" s="67"/>
      <c r="G59" s="156"/>
      <c r="H59" s="67"/>
      <c r="I59" s="67"/>
      <c r="J59" s="67"/>
      <c r="K59" s="67"/>
      <c r="L59" s="67"/>
      <c r="M59" s="67"/>
      <c r="N59" s="67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7"/>
      <c r="B60" s="67"/>
      <c r="C60" s="67"/>
      <c r="D60" s="67"/>
      <c r="E60" s="67"/>
      <c r="F60" s="67"/>
      <c r="G60" s="156"/>
      <c r="H60" s="67"/>
      <c r="I60" s="67"/>
      <c r="J60" s="67"/>
      <c r="K60" s="67"/>
      <c r="L60" s="67"/>
      <c r="M60" s="67"/>
      <c r="N60" s="67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7"/>
      <c r="B61" s="67"/>
      <c r="C61" s="67"/>
      <c r="D61" s="67"/>
      <c r="E61" s="67"/>
      <c r="F61" s="67"/>
      <c r="G61" s="156"/>
      <c r="H61" s="67"/>
      <c r="I61" s="67"/>
      <c r="J61" s="67"/>
      <c r="K61" s="67"/>
      <c r="L61" s="67"/>
      <c r="M61" s="67"/>
      <c r="N61" s="67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7"/>
      <c r="B62" s="67"/>
      <c r="C62" s="67"/>
      <c r="D62" s="67"/>
      <c r="E62" s="67"/>
      <c r="F62" s="67"/>
      <c r="G62" s="156"/>
      <c r="H62" s="67"/>
      <c r="I62" s="67"/>
      <c r="J62" s="67"/>
      <c r="K62" s="67"/>
      <c r="L62" s="67"/>
      <c r="M62" s="67"/>
      <c r="N62" s="67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7"/>
      <c r="B63" s="67"/>
      <c r="C63" s="67"/>
      <c r="D63" s="67"/>
      <c r="E63" s="67"/>
      <c r="F63" s="67"/>
      <c r="G63" s="156"/>
      <c r="H63" s="67"/>
      <c r="I63" s="67"/>
      <c r="J63" s="67"/>
      <c r="K63" s="67"/>
      <c r="L63" s="67"/>
      <c r="M63" s="67"/>
      <c r="N63" s="67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7"/>
      <c r="B64" s="67"/>
      <c r="C64" s="67"/>
      <c r="D64" s="67"/>
      <c r="E64" s="67"/>
      <c r="F64" s="67"/>
      <c r="G64" s="156"/>
      <c r="H64" s="67"/>
      <c r="I64" s="67"/>
      <c r="J64" s="67"/>
      <c r="K64" s="67"/>
      <c r="L64" s="67"/>
      <c r="M64" s="67"/>
      <c r="N64" s="67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7"/>
      <c r="B65" s="67"/>
      <c r="C65" s="67"/>
      <c r="D65" s="67"/>
      <c r="E65" s="67"/>
      <c r="F65" s="67"/>
      <c r="G65" s="156"/>
      <c r="H65" s="67"/>
      <c r="I65" s="67"/>
      <c r="J65" s="67"/>
      <c r="K65" s="67"/>
      <c r="L65" s="67"/>
      <c r="M65" s="67"/>
      <c r="N65" s="67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7"/>
      <c r="B66" s="67"/>
      <c r="C66" s="67"/>
      <c r="D66" s="67"/>
      <c r="E66" s="67"/>
      <c r="F66" s="67"/>
      <c r="G66" s="156"/>
      <c r="H66" s="67"/>
      <c r="I66" s="67"/>
      <c r="J66" s="67"/>
      <c r="K66" s="67"/>
      <c r="L66" s="67"/>
      <c r="M66" s="67"/>
      <c r="N66" s="67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7"/>
      <c r="B67" s="67"/>
      <c r="C67" s="67"/>
      <c r="D67" s="67"/>
      <c r="E67" s="67"/>
      <c r="F67" s="67"/>
      <c r="G67" s="156"/>
      <c r="H67" s="67"/>
      <c r="I67" s="67"/>
      <c r="J67" s="67"/>
      <c r="K67" s="67"/>
      <c r="L67" s="67"/>
      <c r="M67" s="67"/>
      <c r="N67" s="67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7"/>
      <c r="B68" s="67"/>
      <c r="C68" s="67"/>
      <c r="D68" s="67"/>
      <c r="E68" s="67"/>
      <c r="F68" s="67"/>
      <c r="G68" s="156"/>
      <c r="H68" s="67"/>
      <c r="I68" s="67"/>
      <c r="J68" s="67"/>
      <c r="K68" s="67"/>
      <c r="L68" s="67"/>
      <c r="M68" s="67"/>
      <c r="N68" s="67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7"/>
      <c r="B69" s="67"/>
      <c r="C69" s="67"/>
      <c r="D69" s="67"/>
      <c r="E69" s="67"/>
      <c r="F69" s="67"/>
      <c r="G69" s="156"/>
      <c r="H69" s="67"/>
      <c r="I69" s="67"/>
      <c r="J69" s="67"/>
      <c r="K69" s="67"/>
      <c r="L69" s="67"/>
      <c r="M69" s="67"/>
      <c r="N69" s="67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7"/>
      <c r="B70" s="67"/>
      <c r="C70" s="67"/>
      <c r="D70" s="67"/>
      <c r="E70" s="67"/>
      <c r="F70" s="67"/>
      <c r="G70" s="156"/>
      <c r="H70" s="67"/>
      <c r="I70" s="67"/>
      <c r="J70" s="67"/>
      <c r="K70" s="67"/>
      <c r="L70" s="67"/>
      <c r="M70" s="67"/>
      <c r="N70" s="67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7"/>
      <c r="B71" s="67"/>
      <c r="C71" s="67"/>
      <c r="D71" s="67"/>
      <c r="E71" s="67"/>
      <c r="F71" s="67"/>
      <c r="G71" s="156"/>
      <c r="H71" s="67"/>
      <c r="I71" s="67"/>
      <c r="J71" s="67"/>
      <c r="K71" s="67"/>
      <c r="L71" s="67"/>
      <c r="M71" s="67"/>
      <c r="N71" s="67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7"/>
      <c r="B72" s="67"/>
      <c r="C72" s="67"/>
      <c r="D72" s="67"/>
      <c r="E72" s="67"/>
      <c r="F72" s="67"/>
      <c r="G72" s="156"/>
      <c r="H72" s="67"/>
      <c r="I72" s="67"/>
      <c r="J72" s="67"/>
      <c r="K72" s="67"/>
      <c r="L72" s="67"/>
      <c r="M72" s="67"/>
      <c r="N72" s="67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7"/>
      <c r="B73" s="67"/>
      <c r="C73" s="67"/>
      <c r="D73" s="67"/>
      <c r="E73" s="67"/>
      <c r="F73" s="67"/>
      <c r="G73" s="156"/>
      <c r="H73" s="67"/>
      <c r="I73" s="67"/>
      <c r="J73" s="67"/>
      <c r="K73" s="67"/>
      <c r="L73" s="67"/>
      <c r="M73" s="67"/>
      <c r="N73" s="67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7"/>
      <c r="B74" s="67"/>
      <c r="C74" s="67"/>
      <c r="D74" s="67"/>
      <c r="E74" s="67"/>
      <c r="F74" s="67"/>
      <c r="G74" s="156"/>
      <c r="H74" s="67"/>
      <c r="I74" s="67"/>
      <c r="J74" s="67"/>
      <c r="K74" s="67"/>
      <c r="L74" s="67"/>
      <c r="M74" s="67"/>
      <c r="N74" s="67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7"/>
      <c r="B75" s="67"/>
      <c r="C75" s="67"/>
      <c r="D75" s="67"/>
      <c r="E75" s="67"/>
      <c r="F75" s="67"/>
      <c r="G75" s="156"/>
      <c r="H75" s="67"/>
      <c r="I75" s="67"/>
      <c r="J75" s="67"/>
      <c r="K75" s="67"/>
      <c r="L75" s="67"/>
      <c r="M75" s="67"/>
      <c r="N75" s="67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7"/>
      <c r="B76" s="67"/>
      <c r="C76" s="67"/>
      <c r="D76" s="67"/>
      <c r="E76" s="67"/>
      <c r="F76" s="67"/>
      <c r="G76" s="156"/>
      <c r="H76" s="67"/>
      <c r="I76" s="67"/>
      <c r="J76" s="67"/>
      <c r="K76" s="67"/>
      <c r="L76" s="67"/>
      <c r="M76" s="67"/>
      <c r="N76" s="67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7"/>
      <c r="B77" s="67"/>
      <c r="C77" s="67"/>
      <c r="D77" s="67"/>
      <c r="E77" s="67"/>
      <c r="F77" s="67"/>
      <c r="G77" s="156"/>
      <c r="H77" s="67"/>
      <c r="I77" s="67"/>
      <c r="J77" s="67"/>
      <c r="K77" s="67"/>
      <c r="L77" s="67"/>
      <c r="M77" s="67"/>
      <c r="N77" s="67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7"/>
      <c r="B78" s="67"/>
      <c r="C78" s="67"/>
      <c r="D78" s="67"/>
      <c r="E78" s="67"/>
      <c r="F78" s="67"/>
      <c r="G78" s="156"/>
      <c r="H78" s="67"/>
      <c r="I78" s="67"/>
      <c r="J78" s="67"/>
      <c r="K78" s="67"/>
      <c r="L78" s="67"/>
      <c r="M78" s="67"/>
      <c r="N78" s="67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7"/>
      <c r="B79" s="67"/>
      <c r="C79" s="67"/>
      <c r="D79" s="67"/>
      <c r="E79" s="67"/>
      <c r="F79" s="67"/>
      <c r="G79" s="156"/>
      <c r="H79" s="67"/>
      <c r="I79" s="67"/>
      <c r="J79" s="67"/>
      <c r="K79" s="67"/>
      <c r="L79" s="67"/>
      <c r="M79" s="67"/>
      <c r="N79" s="67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7"/>
      <c r="B80" s="67"/>
      <c r="C80" s="67"/>
      <c r="D80" s="67"/>
      <c r="E80" s="67"/>
      <c r="F80" s="67"/>
      <c r="G80" s="156"/>
      <c r="H80" s="67"/>
      <c r="I80" s="67"/>
      <c r="J80" s="67"/>
      <c r="K80" s="67"/>
      <c r="L80" s="67"/>
      <c r="M80" s="67"/>
      <c r="N80" s="67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7"/>
      <c r="B81" s="67"/>
      <c r="C81" s="67"/>
      <c r="D81" s="67"/>
      <c r="E81" s="67"/>
      <c r="F81" s="67"/>
      <c r="G81" s="156"/>
      <c r="H81" s="67"/>
      <c r="I81" s="67"/>
      <c r="J81" s="67"/>
      <c r="K81" s="67"/>
      <c r="L81" s="67"/>
      <c r="M81" s="67"/>
      <c r="N81" s="67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7"/>
      <c r="B82" s="67"/>
      <c r="C82" s="67"/>
      <c r="D82" s="67"/>
      <c r="E82" s="67"/>
      <c r="F82" s="67"/>
      <c r="G82" s="156"/>
      <c r="H82" s="67"/>
      <c r="I82" s="67"/>
      <c r="J82" s="67"/>
      <c r="K82" s="67"/>
      <c r="L82" s="67"/>
      <c r="M82" s="67"/>
      <c r="N82" s="67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7"/>
      <c r="B83" s="67"/>
      <c r="C83" s="67"/>
      <c r="D83" s="67"/>
      <c r="E83" s="67"/>
      <c r="F83" s="67"/>
      <c r="G83" s="156"/>
      <c r="H83" s="67"/>
      <c r="I83" s="67"/>
      <c r="J83" s="67"/>
      <c r="K83" s="67"/>
      <c r="L83" s="67"/>
      <c r="M83" s="67"/>
      <c r="N83" s="67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7"/>
      <c r="B84" s="67"/>
      <c r="C84" s="67"/>
      <c r="D84" s="67"/>
      <c r="E84" s="67"/>
      <c r="F84" s="67"/>
      <c r="G84" s="156"/>
      <c r="H84" s="67"/>
      <c r="I84" s="67"/>
      <c r="J84" s="67"/>
      <c r="K84" s="67"/>
      <c r="L84" s="67"/>
      <c r="M84" s="67"/>
      <c r="N84" s="67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7"/>
      <c r="B85" s="67"/>
      <c r="C85" s="67"/>
      <c r="D85" s="67"/>
      <c r="E85" s="67"/>
      <c r="F85" s="67"/>
      <c r="G85" s="156"/>
      <c r="H85" s="67"/>
      <c r="I85" s="67"/>
      <c r="J85" s="67"/>
      <c r="K85" s="67"/>
      <c r="L85" s="67"/>
      <c r="M85" s="67"/>
      <c r="N85" s="67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7"/>
      <c r="B86" s="67"/>
      <c r="C86" s="67"/>
      <c r="D86" s="67"/>
      <c r="E86" s="67"/>
      <c r="F86" s="67"/>
      <c r="G86" s="156"/>
      <c r="H86" s="67"/>
      <c r="I86" s="67"/>
      <c r="J86" s="67"/>
      <c r="K86" s="67"/>
      <c r="L86" s="67"/>
      <c r="M86" s="67"/>
      <c r="N86" s="67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7"/>
      <c r="B87" s="67"/>
      <c r="C87" s="67"/>
      <c r="D87" s="67"/>
      <c r="E87" s="67"/>
      <c r="F87" s="67"/>
      <c r="G87" s="156"/>
      <c r="H87" s="67"/>
      <c r="I87" s="67"/>
      <c r="J87" s="67"/>
      <c r="K87" s="67"/>
      <c r="L87" s="67"/>
      <c r="M87" s="67"/>
      <c r="N87" s="67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7"/>
      <c r="B88" s="67"/>
      <c r="C88" s="67"/>
      <c r="D88" s="67"/>
      <c r="E88" s="67"/>
      <c r="F88" s="67"/>
      <c r="G88" s="156"/>
      <c r="H88" s="67"/>
      <c r="I88" s="67"/>
      <c r="J88" s="67"/>
      <c r="K88" s="67"/>
      <c r="L88" s="67"/>
      <c r="M88" s="67"/>
      <c r="N88" s="67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7"/>
      <c r="B89" s="67"/>
      <c r="C89" s="67"/>
      <c r="D89" s="67"/>
      <c r="E89" s="67"/>
      <c r="F89" s="67"/>
      <c r="G89" s="156"/>
      <c r="H89" s="67"/>
      <c r="I89" s="67"/>
      <c r="J89" s="67"/>
      <c r="K89" s="67"/>
      <c r="L89" s="67"/>
      <c r="M89" s="67"/>
      <c r="N89" s="67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7"/>
      <c r="B90" s="67"/>
      <c r="C90" s="67"/>
      <c r="D90" s="67"/>
      <c r="E90" s="67"/>
      <c r="F90" s="67"/>
      <c r="G90" s="156"/>
      <c r="H90" s="67"/>
      <c r="I90" s="67"/>
      <c r="J90" s="67"/>
      <c r="K90" s="67"/>
      <c r="L90" s="67"/>
      <c r="M90" s="67"/>
      <c r="N90" s="67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7"/>
      <c r="B91" s="67"/>
      <c r="C91" s="67"/>
      <c r="D91" s="67"/>
      <c r="E91" s="67"/>
      <c r="F91" s="67"/>
      <c r="G91" s="156"/>
      <c r="H91" s="67"/>
      <c r="I91" s="67"/>
      <c r="J91" s="67"/>
      <c r="K91" s="67"/>
      <c r="L91" s="67"/>
      <c r="M91" s="67"/>
      <c r="N91" s="67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7"/>
      <c r="B92" s="67"/>
      <c r="C92" s="67"/>
      <c r="D92" s="67"/>
      <c r="E92" s="67"/>
      <c r="F92" s="67"/>
      <c r="G92" s="156"/>
      <c r="H92" s="67"/>
      <c r="I92" s="67"/>
      <c r="J92" s="67"/>
      <c r="K92" s="67"/>
      <c r="L92" s="67"/>
      <c r="M92" s="67"/>
      <c r="N92" s="67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7"/>
      <c r="B93" s="67"/>
      <c r="C93" s="67"/>
      <c r="D93" s="67"/>
      <c r="E93" s="67"/>
      <c r="F93" s="67"/>
      <c r="G93" s="156"/>
      <c r="H93" s="67"/>
      <c r="I93" s="67"/>
      <c r="J93" s="67"/>
      <c r="K93" s="67"/>
      <c r="L93" s="67"/>
      <c r="M93" s="67"/>
      <c r="N93" s="67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7"/>
      <c r="B94" s="67"/>
      <c r="C94" s="67"/>
      <c r="D94" s="67"/>
      <c r="E94" s="67"/>
      <c r="F94" s="67"/>
      <c r="G94" s="156"/>
      <c r="H94" s="67"/>
      <c r="I94" s="67"/>
      <c r="J94" s="67"/>
      <c r="K94" s="67"/>
      <c r="L94" s="67"/>
      <c r="M94" s="67"/>
      <c r="N94" s="67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7"/>
      <c r="B95" s="67"/>
      <c r="C95" s="67"/>
      <c r="D95" s="67"/>
      <c r="E95" s="67"/>
      <c r="F95" s="67"/>
      <c r="G95" s="156"/>
      <c r="H95" s="67"/>
      <c r="I95" s="67"/>
      <c r="J95" s="67"/>
      <c r="K95" s="67"/>
      <c r="L95" s="67"/>
      <c r="M95" s="67"/>
      <c r="N95" s="67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7"/>
      <c r="B96" s="67"/>
      <c r="C96" s="67"/>
      <c r="D96" s="67"/>
      <c r="E96" s="67"/>
      <c r="F96" s="67"/>
      <c r="G96" s="156"/>
      <c r="H96" s="67"/>
      <c r="I96" s="67"/>
      <c r="J96" s="67"/>
      <c r="K96" s="67"/>
      <c r="L96" s="67"/>
      <c r="M96" s="67"/>
      <c r="N96" s="67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7"/>
      <c r="B97" s="67"/>
      <c r="C97" s="67"/>
      <c r="D97" s="67"/>
      <c r="E97" s="67"/>
      <c r="F97" s="67"/>
      <c r="G97" s="156"/>
      <c r="H97" s="67"/>
      <c r="I97" s="67"/>
      <c r="J97" s="67"/>
      <c r="K97" s="67"/>
      <c r="L97" s="67"/>
      <c r="M97" s="67"/>
      <c r="N97" s="67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7"/>
      <c r="B98" s="67"/>
      <c r="C98" s="67"/>
      <c r="D98" s="67"/>
      <c r="E98" s="67"/>
      <c r="F98" s="67"/>
      <c r="G98" s="156"/>
      <c r="H98" s="67"/>
      <c r="I98" s="67"/>
      <c r="J98" s="67"/>
      <c r="K98" s="67"/>
      <c r="L98" s="67"/>
      <c r="M98" s="67"/>
      <c r="N98" s="67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7"/>
      <c r="B99" s="67"/>
      <c r="C99" s="67"/>
      <c r="D99" s="67"/>
      <c r="E99" s="67"/>
      <c r="F99" s="67"/>
      <c r="G99" s="156"/>
      <c r="H99" s="67"/>
      <c r="I99" s="67"/>
      <c r="J99" s="67"/>
      <c r="K99" s="67"/>
      <c r="L99" s="67"/>
      <c r="M99" s="67"/>
      <c r="N99" s="67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7"/>
      <c r="B100" s="67"/>
      <c r="C100" s="67"/>
      <c r="D100" s="67"/>
      <c r="E100" s="67"/>
      <c r="F100" s="67"/>
      <c r="G100" s="156"/>
      <c r="H100" s="67"/>
      <c r="I100" s="67"/>
      <c r="J100" s="67"/>
      <c r="K100" s="67"/>
      <c r="L100" s="67"/>
      <c r="M100" s="67"/>
      <c r="N100" s="67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7"/>
      <c r="B101" s="67"/>
      <c r="C101" s="67"/>
      <c r="D101" s="67"/>
      <c r="E101" s="67"/>
      <c r="F101" s="67"/>
      <c r="G101" s="156"/>
      <c r="H101" s="67"/>
      <c r="I101" s="67"/>
      <c r="J101" s="67"/>
      <c r="K101" s="67"/>
      <c r="L101" s="67"/>
      <c r="M101" s="67"/>
      <c r="N101" s="67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7"/>
      <c r="B102" s="67"/>
      <c r="C102" s="67"/>
      <c r="D102" s="67"/>
      <c r="E102" s="67"/>
      <c r="F102" s="67"/>
      <c r="G102" s="156"/>
      <c r="H102" s="67"/>
      <c r="I102" s="67"/>
      <c r="J102" s="67"/>
      <c r="K102" s="67"/>
      <c r="L102" s="67"/>
      <c r="M102" s="67"/>
      <c r="N102" s="67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7"/>
      <c r="B103" s="67"/>
      <c r="C103" s="67"/>
      <c r="D103" s="67"/>
      <c r="E103" s="67"/>
      <c r="F103" s="67"/>
      <c r="G103" s="156"/>
      <c r="H103" s="67"/>
      <c r="I103" s="67"/>
      <c r="J103" s="67"/>
      <c r="K103" s="67"/>
      <c r="L103" s="67"/>
      <c r="M103" s="67"/>
      <c r="N103" s="67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7"/>
      <c r="B104" s="67"/>
      <c r="C104" s="67"/>
      <c r="D104" s="67"/>
      <c r="E104" s="67"/>
      <c r="F104" s="67"/>
      <c r="G104" s="156"/>
      <c r="H104" s="67"/>
      <c r="I104" s="67"/>
      <c r="J104" s="67"/>
      <c r="K104" s="67"/>
      <c r="L104" s="67"/>
      <c r="M104" s="67"/>
      <c r="N104" s="67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7"/>
      <c r="B105" s="67"/>
      <c r="C105" s="67"/>
      <c r="D105" s="67"/>
      <c r="E105" s="67"/>
      <c r="F105" s="67"/>
      <c r="G105" s="156"/>
      <c r="H105" s="67"/>
      <c r="I105" s="67"/>
      <c r="J105" s="67"/>
      <c r="K105" s="67"/>
      <c r="L105" s="67"/>
      <c r="M105" s="67"/>
      <c r="N105" s="67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7"/>
      <c r="B106" s="67"/>
      <c r="C106" s="67"/>
      <c r="D106" s="67"/>
      <c r="E106" s="67"/>
      <c r="F106" s="67"/>
      <c r="G106" s="156"/>
      <c r="H106" s="67"/>
      <c r="I106" s="67"/>
      <c r="J106" s="67"/>
      <c r="K106" s="67"/>
      <c r="L106" s="67"/>
      <c r="M106" s="67"/>
      <c r="N106" s="67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7"/>
      <c r="B107" s="67"/>
      <c r="C107" s="67"/>
      <c r="D107" s="67"/>
      <c r="E107" s="67"/>
      <c r="F107" s="67"/>
      <c r="G107" s="156"/>
      <c r="H107" s="67"/>
      <c r="I107" s="67"/>
      <c r="J107" s="67"/>
      <c r="K107" s="67"/>
      <c r="L107" s="67"/>
      <c r="M107" s="67"/>
      <c r="N107" s="67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7"/>
      <c r="B108" s="67"/>
      <c r="C108" s="67"/>
      <c r="D108" s="67"/>
      <c r="E108" s="67"/>
      <c r="F108" s="67"/>
      <c r="G108" s="156"/>
      <c r="H108" s="67"/>
      <c r="I108" s="67"/>
      <c r="J108" s="67"/>
      <c r="K108" s="67"/>
      <c r="L108" s="67"/>
      <c r="M108" s="67"/>
      <c r="N108" s="67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7"/>
      <c r="B109" s="67"/>
      <c r="C109" s="67"/>
      <c r="D109" s="67"/>
      <c r="E109" s="67"/>
      <c r="F109" s="67"/>
      <c r="G109" s="156"/>
      <c r="H109" s="67"/>
      <c r="I109" s="67"/>
      <c r="J109" s="67"/>
      <c r="K109" s="67"/>
      <c r="L109" s="67"/>
      <c r="M109" s="67"/>
      <c r="N109" s="67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7"/>
      <c r="B110" s="67"/>
      <c r="C110" s="67"/>
      <c r="D110" s="67"/>
      <c r="E110" s="67"/>
      <c r="F110" s="67"/>
      <c r="G110" s="156"/>
      <c r="H110" s="67"/>
      <c r="I110" s="67"/>
      <c r="J110" s="67"/>
      <c r="K110" s="67"/>
      <c r="L110" s="67"/>
      <c r="M110" s="67"/>
      <c r="N110" s="67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7"/>
      <c r="B111" s="67"/>
      <c r="C111" s="67"/>
      <c r="D111" s="67"/>
      <c r="E111" s="67"/>
      <c r="F111" s="67"/>
      <c r="G111" s="156"/>
      <c r="H111" s="67"/>
      <c r="I111" s="67"/>
      <c r="J111" s="67"/>
      <c r="K111" s="67"/>
      <c r="L111" s="67"/>
      <c r="M111" s="67"/>
      <c r="N111" s="67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9D8C0598-3296-4EF4-808E-C8748C0579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B9E1-9AFB-4314-919E-A6739BB7C37F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573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574</v>
      </c>
    </row>
    <row r="3" spans="1:25" ht="15.75" customHeight="1" x14ac:dyDescent="0.3">
      <c r="A3" s="7"/>
      <c r="B3" s="8" t="s">
        <v>4</v>
      </c>
      <c r="C3" s="9" t="s">
        <v>575</v>
      </c>
      <c r="D3" s="9"/>
      <c r="E3" s="9" t="s">
        <v>576</v>
      </c>
      <c r="F3" s="8"/>
      <c r="G3" s="8"/>
      <c r="H3" s="8"/>
      <c r="I3" s="8"/>
      <c r="J3" s="8"/>
      <c r="K3" s="7"/>
      <c r="L3" s="8" t="s">
        <v>7</v>
      </c>
      <c r="M3" s="9" t="s">
        <v>577</v>
      </c>
      <c r="N3" s="9"/>
      <c r="O3" s="9" t="s">
        <v>459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2" t="s">
        <v>11</v>
      </c>
      <c r="N4" s="58"/>
      <c r="O4" s="94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1</v>
      </c>
      <c r="B5" s="15" t="s">
        <v>578</v>
      </c>
      <c r="C5" s="15" t="s">
        <v>579</v>
      </c>
      <c r="D5" s="16">
        <v>97</v>
      </c>
      <c r="E5" s="16">
        <v>100</v>
      </c>
      <c r="F5" s="16">
        <f t="shared" ref="F5:F12" si="0">SUM(D5:E5)</f>
        <v>197</v>
      </c>
      <c r="G5" s="16">
        <v>8</v>
      </c>
      <c r="H5" s="32">
        <v>197</v>
      </c>
      <c r="I5" s="33">
        <v>8</v>
      </c>
      <c r="K5" s="14">
        <v>5</v>
      </c>
      <c r="L5" s="15" t="s">
        <v>580</v>
      </c>
      <c r="M5" s="15" t="s">
        <v>579</v>
      </c>
      <c r="N5" s="16">
        <v>99</v>
      </c>
      <c r="O5" s="16">
        <v>99</v>
      </c>
      <c r="P5" s="16">
        <f t="shared" ref="P5:P12" si="1">SUM(N5:O5)</f>
        <v>198</v>
      </c>
      <c r="Q5" s="16">
        <v>8</v>
      </c>
      <c r="R5" s="16">
        <v>198</v>
      </c>
      <c r="S5" s="17">
        <v>8</v>
      </c>
    </row>
    <row r="6" spans="1:25" ht="15.75" customHeight="1" x14ac:dyDescent="0.3">
      <c r="A6" s="18">
        <v>2</v>
      </c>
      <c r="B6" s="19" t="s">
        <v>581</v>
      </c>
      <c r="C6" s="19" t="s">
        <v>162</v>
      </c>
      <c r="D6" s="20">
        <v>97</v>
      </c>
      <c r="E6" s="20">
        <v>100</v>
      </c>
      <c r="F6" s="20">
        <f t="shared" si="0"/>
        <v>197</v>
      </c>
      <c r="G6" s="21">
        <v>8</v>
      </c>
      <c r="H6" s="23">
        <v>197</v>
      </c>
      <c r="I6" s="24">
        <v>8</v>
      </c>
      <c r="K6" s="18">
        <v>8</v>
      </c>
      <c r="L6" s="19" t="s">
        <v>440</v>
      </c>
      <c r="M6" s="19" t="s">
        <v>406</v>
      </c>
      <c r="N6" s="20">
        <v>97</v>
      </c>
      <c r="O6" s="20">
        <v>99</v>
      </c>
      <c r="P6" s="20">
        <f t="shared" si="1"/>
        <v>196</v>
      </c>
      <c r="Q6" s="21">
        <v>7</v>
      </c>
      <c r="R6" s="20">
        <v>196</v>
      </c>
      <c r="S6" s="22">
        <v>7</v>
      </c>
    </row>
    <row r="7" spans="1:25" ht="15.75" customHeight="1" x14ac:dyDescent="0.3">
      <c r="A7" s="18">
        <v>5</v>
      </c>
      <c r="B7" s="31" t="s">
        <v>582</v>
      </c>
      <c r="C7" s="19" t="s">
        <v>583</v>
      </c>
      <c r="D7" s="20">
        <v>97</v>
      </c>
      <c r="E7" s="20">
        <v>100</v>
      </c>
      <c r="F7" s="20">
        <f t="shared" si="0"/>
        <v>197</v>
      </c>
      <c r="G7" s="21">
        <v>8</v>
      </c>
      <c r="H7" s="20">
        <v>197</v>
      </c>
      <c r="I7" s="22">
        <v>8</v>
      </c>
      <c r="J7" s="95"/>
      <c r="K7" s="18">
        <v>1</v>
      </c>
      <c r="L7" s="19" t="s">
        <v>122</v>
      </c>
      <c r="M7" s="19" t="s">
        <v>481</v>
      </c>
      <c r="N7" s="20">
        <v>96</v>
      </c>
      <c r="O7" s="20">
        <v>99</v>
      </c>
      <c r="P7" s="20">
        <f t="shared" si="1"/>
        <v>195</v>
      </c>
      <c r="Q7" s="21">
        <v>6</v>
      </c>
      <c r="R7" s="23">
        <v>195</v>
      </c>
      <c r="S7" s="24">
        <v>6</v>
      </c>
    </row>
    <row r="8" spans="1:25" ht="15.75" customHeight="1" x14ac:dyDescent="0.3">
      <c r="A8" s="18">
        <v>8</v>
      </c>
      <c r="B8" s="19" t="s">
        <v>584</v>
      </c>
      <c r="C8" s="19" t="s">
        <v>406</v>
      </c>
      <c r="D8" s="20">
        <v>98</v>
      </c>
      <c r="E8" s="20">
        <v>99</v>
      </c>
      <c r="F8" s="20">
        <f t="shared" si="0"/>
        <v>197</v>
      </c>
      <c r="G8" s="21">
        <v>8</v>
      </c>
      <c r="H8" s="20">
        <v>197</v>
      </c>
      <c r="I8" s="22">
        <v>8</v>
      </c>
      <c r="K8" s="18">
        <v>2</v>
      </c>
      <c r="L8" s="19" t="s">
        <v>585</v>
      </c>
      <c r="M8" s="19" t="s">
        <v>193</v>
      </c>
      <c r="N8" s="20">
        <v>97</v>
      </c>
      <c r="O8" s="20">
        <v>98</v>
      </c>
      <c r="P8" s="20">
        <f t="shared" si="1"/>
        <v>195</v>
      </c>
      <c r="Q8" s="21">
        <v>6</v>
      </c>
      <c r="R8" s="20">
        <v>195</v>
      </c>
      <c r="S8" s="22">
        <v>6</v>
      </c>
    </row>
    <row r="9" spans="1:25" ht="15.75" customHeight="1" x14ac:dyDescent="0.3">
      <c r="A9" s="18">
        <v>7</v>
      </c>
      <c r="B9" s="19" t="s">
        <v>586</v>
      </c>
      <c r="C9" s="19" t="s">
        <v>481</v>
      </c>
      <c r="D9" s="20">
        <v>98</v>
      </c>
      <c r="E9" s="20">
        <v>98</v>
      </c>
      <c r="F9" s="20">
        <f t="shared" si="0"/>
        <v>196</v>
      </c>
      <c r="G9" s="21">
        <v>4</v>
      </c>
      <c r="H9" s="20">
        <v>196</v>
      </c>
      <c r="I9" s="22">
        <v>4</v>
      </c>
      <c r="K9" s="18">
        <v>7</v>
      </c>
      <c r="L9" s="19" t="s">
        <v>407</v>
      </c>
      <c r="M9" s="19" t="s">
        <v>408</v>
      </c>
      <c r="N9" s="20">
        <v>96</v>
      </c>
      <c r="O9" s="20">
        <v>96</v>
      </c>
      <c r="P9" s="20">
        <f t="shared" si="1"/>
        <v>192</v>
      </c>
      <c r="Q9" s="21">
        <v>4</v>
      </c>
      <c r="R9" s="20">
        <v>192</v>
      </c>
      <c r="S9" s="22">
        <v>4</v>
      </c>
    </row>
    <row r="10" spans="1:25" ht="15.75" customHeight="1" x14ac:dyDescent="0.3">
      <c r="A10" s="18">
        <v>4</v>
      </c>
      <c r="B10" s="19" t="s">
        <v>587</v>
      </c>
      <c r="C10" s="19" t="s">
        <v>583</v>
      </c>
      <c r="D10" s="20">
        <v>97</v>
      </c>
      <c r="E10" s="20">
        <v>98</v>
      </c>
      <c r="F10" s="20">
        <f t="shared" si="0"/>
        <v>195</v>
      </c>
      <c r="G10" s="21">
        <v>3</v>
      </c>
      <c r="H10" s="20">
        <v>195</v>
      </c>
      <c r="I10" s="22">
        <v>3</v>
      </c>
      <c r="K10" s="18">
        <v>3</v>
      </c>
      <c r="L10" s="19" t="s">
        <v>588</v>
      </c>
      <c r="M10" s="19" t="s">
        <v>583</v>
      </c>
      <c r="N10" s="20">
        <v>94</v>
      </c>
      <c r="O10" s="20">
        <v>95</v>
      </c>
      <c r="P10" s="20">
        <f t="shared" si="1"/>
        <v>189</v>
      </c>
      <c r="Q10" s="21">
        <v>3</v>
      </c>
      <c r="R10" s="20">
        <v>189</v>
      </c>
      <c r="S10" s="22">
        <v>3</v>
      </c>
    </row>
    <row r="11" spans="1:25" ht="15.75" customHeight="1" x14ac:dyDescent="0.3">
      <c r="A11" s="18">
        <v>3</v>
      </c>
      <c r="B11" s="19" t="s">
        <v>487</v>
      </c>
      <c r="C11" s="19" t="s">
        <v>485</v>
      </c>
      <c r="D11" s="20">
        <v>90</v>
      </c>
      <c r="E11" s="20">
        <v>100</v>
      </c>
      <c r="F11" s="20">
        <f t="shared" si="0"/>
        <v>190</v>
      </c>
      <c r="G11" s="21">
        <v>2</v>
      </c>
      <c r="H11" s="20">
        <v>190</v>
      </c>
      <c r="I11" s="22">
        <v>2</v>
      </c>
      <c r="K11" s="18">
        <v>6</v>
      </c>
      <c r="L11" s="19" t="s">
        <v>589</v>
      </c>
      <c r="M11" s="19" t="s">
        <v>406</v>
      </c>
      <c r="N11" s="20">
        <v>92</v>
      </c>
      <c r="O11" s="20">
        <v>94</v>
      </c>
      <c r="P11" s="20">
        <f t="shared" si="1"/>
        <v>186</v>
      </c>
      <c r="Q11" s="21">
        <v>2</v>
      </c>
      <c r="R11" s="20">
        <v>186</v>
      </c>
      <c r="S11" s="22">
        <v>2</v>
      </c>
    </row>
    <row r="12" spans="1:25" ht="15.75" customHeight="1" x14ac:dyDescent="0.3">
      <c r="A12" s="25">
        <v>6</v>
      </c>
      <c r="B12" s="26" t="s">
        <v>590</v>
      </c>
      <c r="C12" s="26" t="s">
        <v>583</v>
      </c>
      <c r="D12" s="27">
        <v>91</v>
      </c>
      <c r="E12" s="27">
        <v>92</v>
      </c>
      <c r="F12" s="27">
        <f t="shared" si="0"/>
        <v>183</v>
      </c>
      <c r="G12" s="28">
        <v>1</v>
      </c>
      <c r="H12" s="27">
        <v>183</v>
      </c>
      <c r="I12" s="29">
        <v>1</v>
      </c>
      <c r="K12" s="25">
        <v>4</v>
      </c>
      <c r="L12" s="26" t="s">
        <v>591</v>
      </c>
      <c r="M12" s="26" t="s">
        <v>485</v>
      </c>
      <c r="N12" s="27">
        <v>91</v>
      </c>
      <c r="O12" s="27">
        <v>92</v>
      </c>
      <c r="P12" s="27">
        <f t="shared" si="1"/>
        <v>183</v>
      </c>
      <c r="Q12" s="28">
        <v>1</v>
      </c>
      <c r="R12" s="27">
        <v>183</v>
      </c>
      <c r="S12" s="29">
        <v>1</v>
      </c>
    </row>
    <row r="13" spans="1:25" ht="15.75" customHeight="1" x14ac:dyDescent="0.3"/>
    <row r="14" spans="1:25" ht="15.75" customHeight="1" x14ac:dyDescent="0.3">
      <c r="A14" s="7"/>
      <c r="B14" s="8" t="s">
        <v>46</v>
      </c>
      <c r="C14" s="9" t="s">
        <v>592</v>
      </c>
      <c r="D14" s="9"/>
      <c r="E14" s="9" t="s">
        <v>593</v>
      </c>
      <c r="F14" s="8"/>
      <c r="G14" s="8"/>
      <c r="H14" s="8"/>
      <c r="I14" s="8"/>
      <c r="K14" s="7"/>
      <c r="L14" s="8" t="s">
        <v>49</v>
      </c>
      <c r="M14" s="9" t="s">
        <v>594</v>
      </c>
      <c r="N14" s="9"/>
      <c r="O14" s="9" t="s">
        <v>595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92" t="s">
        <v>11</v>
      </c>
      <c r="D15" s="58"/>
      <c r="E15" s="94"/>
      <c r="F15" s="12" t="s">
        <v>12</v>
      </c>
      <c r="G15" s="12" t="s">
        <v>13</v>
      </c>
      <c r="H15" s="12" t="s">
        <v>14</v>
      </c>
      <c r="I15" s="13" t="s">
        <v>15</v>
      </c>
      <c r="K15" s="49">
        <v>2</v>
      </c>
      <c r="L15" s="11" t="s">
        <v>10</v>
      </c>
      <c r="M15" s="92" t="s">
        <v>11</v>
      </c>
      <c r="N15" s="58"/>
      <c r="O15" s="94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8</v>
      </c>
      <c r="B16" s="15" t="s">
        <v>423</v>
      </c>
      <c r="C16" s="15" t="s">
        <v>406</v>
      </c>
      <c r="D16" s="16">
        <v>98</v>
      </c>
      <c r="E16" s="16">
        <v>98</v>
      </c>
      <c r="F16" s="16">
        <f t="shared" ref="F16:F23" si="2">SUM(D16:E16)</f>
        <v>196</v>
      </c>
      <c r="G16" s="16">
        <v>8</v>
      </c>
      <c r="H16" s="16">
        <v>196</v>
      </c>
      <c r="I16" s="17">
        <v>8</v>
      </c>
      <c r="K16" s="14">
        <v>3</v>
      </c>
      <c r="L16" s="15" t="s">
        <v>596</v>
      </c>
      <c r="M16" s="15" t="s">
        <v>583</v>
      </c>
      <c r="N16" s="16">
        <v>97</v>
      </c>
      <c r="O16" s="16">
        <v>97</v>
      </c>
      <c r="P16" s="16">
        <f t="shared" ref="P16:P23" si="3">SUM(N16:O16)</f>
        <v>194</v>
      </c>
      <c r="Q16" s="16">
        <v>8</v>
      </c>
      <c r="R16" s="16">
        <v>194</v>
      </c>
      <c r="S16" s="17">
        <v>8</v>
      </c>
    </row>
    <row r="17" spans="1:19" ht="15.75" customHeight="1" x14ac:dyDescent="0.3">
      <c r="A17" s="18">
        <v>5</v>
      </c>
      <c r="B17" s="19" t="s">
        <v>44</v>
      </c>
      <c r="C17" s="19" t="s">
        <v>485</v>
      </c>
      <c r="D17" s="20">
        <v>97</v>
      </c>
      <c r="E17" s="20">
        <v>98</v>
      </c>
      <c r="F17" s="20">
        <f t="shared" si="2"/>
        <v>195</v>
      </c>
      <c r="G17" s="21">
        <v>7</v>
      </c>
      <c r="H17" s="20">
        <v>195</v>
      </c>
      <c r="I17" s="22">
        <v>7</v>
      </c>
      <c r="K17" s="18">
        <v>1</v>
      </c>
      <c r="L17" s="19" t="s">
        <v>597</v>
      </c>
      <c r="M17" s="19" t="s">
        <v>193</v>
      </c>
      <c r="N17" s="20">
        <v>94</v>
      </c>
      <c r="O17" s="20">
        <v>95</v>
      </c>
      <c r="P17" s="20">
        <f t="shared" si="3"/>
        <v>189</v>
      </c>
      <c r="Q17" s="21">
        <v>7</v>
      </c>
      <c r="R17" s="23">
        <v>189</v>
      </c>
      <c r="S17" s="24">
        <v>7</v>
      </c>
    </row>
    <row r="18" spans="1:19" ht="15.75" customHeight="1" x14ac:dyDescent="0.3">
      <c r="A18" s="18">
        <v>4</v>
      </c>
      <c r="B18" s="19" t="s">
        <v>598</v>
      </c>
      <c r="C18" s="19" t="s">
        <v>485</v>
      </c>
      <c r="D18" s="20">
        <v>94</v>
      </c>
      <c r="E18" s="20">
        <v>97</v>
      </c>
      <c r="F18" s="20">
        <f t="shared" si="2"/>
        <v>191</v>
      </c>
      <c r="G18" s="21">
        <v>6</v>
      </c>
      <c r="H18" s="20">
        <v>191</v>
      </c>
      <c r="I18" s="22">
        <v>6</v>
      </c>
      <c r="K18" s="18">
        <v>4</v>
      </c>
      <c r="L18" s="19" t="s">
        <v>599</v>
      </c>
      <c r="M18" s="19" t="s">
        <v>193</v>
      </c>
      <c r="N18" s="20">
        <v>94</v>
      </c>
      <c r="O18" s="20">
        <v>95</v>
      </c>
      <c r="P18" s="20">
        <f t="shared" si="3"/>
        <v>189</v>
      </c>
      <c r="Q18" s="21">
        <v>7</v>
      </c>
      <c r="R18" s="20">
        <v>189</v>
      </c>
      <c r="S18" s="22">
        <v>7</v>
      </c>
    </row>
    <row r="19" spans="1:19" ht="15.75" customHeight="1" x14ac:dyDescent="0.3">
      <c r="A19" s="18">
        <v>6</v>
      </c>
      <c r="B19" s="19" t="s">
        <v>600</v>
      </c>
      <c r="C19" s="19" t="s">
        <v>21</v>
      </c>
      <c r="D19" s="20">
        <v>95</v>
      </c>
      <c r="E19" s="20">
        <v>96</v>
      </c>
      <c r="F19" s="20">
        <f t="shared" si="2"/>
        <v>191</v>
      </c>
      <c r="G19" s="21">
        <v>6</v>
      </c>
      <c r="H19" s="20">
        <v>191</v>
      </c>
      <c r="I19" s="22">
        <v>6</v>
      </c>
      <c r="K19" s="18">
        <v>6</v>
      </c>
      <c r="L19" s="19" t="s">
        <v>601</v>
      </c>
      <c r="M19" s="19" t="s">
        <v>583</v>
      </c>
      <c r="N19" s="20">
        <v>91</v>
      </c>
      <c r="O19" s="20">
        <v>92</v>
      </c>
      <c r="P19" s="20">
        <f t="shared" si="3"/>
        <v>183</v>
      </c>
      <c r="Q19" s="21">
        <v>5</v>
      </c>
      <c r="R19" s="20">
        <v>183</v>
      </c>
      <c r="S19" s="22">
        <v>5</v>
      </c>
    </row>
    <row r="20" spans="1:19" ht="15.75" customHeight="1" x14ac:dyDescent="0.3">
      <c r="A20" s="18">
        <v>1</v>
      </c>
      <c r="B20" s="19" t="s">
        <v>602</v>
      </c>
      <c r="C20" s="19" t="s">
        <v>193</v>
      </c>
      <c r="D20" s="20">
        <v>93</v>
      </c>
      <c r="E20" s="20">
        <v>97</v>
      </c>
      <c r="F20" s="20">
        <f t="shared" si="2"/>
        <v>190</v>
      </c>
      <c r="G20" s="21">
        <v>4</v>
      </c>
      <c r="H20" s="23">
        <v>190</v>
      </c>
      <c r="I20" s="24">
        <v>4</v>
      </c>
      <c r="K20" s="18">
        <v>8</v>
      </c>
      <c r="L20" s="19" t="s">
        <v>603</v>
      </c>
      <c r="M20" s="19" t="s">
        <v>579</v>
      </c>
      <c r="N20" s="20">
        <v>90</v>
      </c>
      <c r="O20" s="20">
        <v>93</v>
      </c>
      <c r="P20" s="20">
        <f t="shared" si="3"/>
        <v>183</v>
      </c>
      <c r="Q20" s="21">
        <v>5</v>
      </c>
      <c r="R20" s="20">
        <v>183</v>
      </c>
      <c r="S20" s="22">
        <v>5</v>
      </c>
    </row>
    <row r="21" spans="1:19" ht="15.75" customHeight="1" x14ac:dyDescent="0.3">
      <c r="A21" s="18">
        <v>7</v>
      </c>
      <c r="B21" s="19" t="s">
        <v>486</v>
      </c>
      <c r="C21" s="19" t="s">
        <v>485</v>
      </c>
      <c r="D21" s="20">
        <v>94</v>
      </c>
      <c r="E21" s="20">
        <v>95</v>
      </c>
      <c r="F21" s="20">
        <f t="shared" si="2"/>
        <v>189</v>
      </c>
      <c r="G21" s="21">
        <v>3</v>
      </c>
      <c r="H21" s="20">
        <v>189</v>
      </c>
      <c r="I21" s="22">
        <v>3</v>
      </c>
      <c r="K21" s="18">
        <v>7</v>
      </c>
      <c r="L21" s="19" t="s">
        <v>604</v>
      </c>
      <c r="M21" s="19" t="s">
        <v>605</v>
      </c>
      <c r="N21" s="20">
        <v>84</v>
      </c>
      <c r="O21" s="20">
        <v>88</v>
      </c>
      <c r="P21" s="20">
        <f t="shared" si="3"/>
        <v>172</v>
      </c>
      <c r="Q21" s="21">
        <v>3</v>
      </c>
      <c r="R21" s="20">
        <v>172</v>
      </c>
      <c r="S21" s="22">
        <v>3</v>
      </c>
    </row>
    <row r="22" spans="1:19" ht="15.75" customHeight="1" x14ac:dyDescent="0.3">
      <c r="A22" s="18">
        <v>2</v>
      </c>
      <c r="B22" s="19" t="s">
        <v>606</v>
      </c>
      <c r="C22" s="19" t="s">
        <v>408</v>
      </c>
      <c r="D22" s="20">
        <v>92</v>
      </c>
      <c r="E22" s="20">
        <v>93</v>
      </c>
      <c r="F22" s="20">
        <f t="shared" si="2"/>
        <v>185</v>
      </c>
      <c r="G22" s="21">
        <v>2</v>
      </c>
      <c r="H22" s="20">
        <v>185</v>
      </c>
      <c r="I22" s="22">
        <v>2</v>
      </c>
      <c r="K22" s="18">
        <v>2</v>
      </c>
      <c r="L22" s="19" t="s">
        <v>484</v>
      </c>
      <c r="M22" s="19" t="s">
        <v>485</v>
      </c>
      <c r="N22" s="20">
        <v>71</v>
      </c>
      <c r="O22" s="20">
        <v>72</v>
      </c>
      <c r="P22" s="20">
        <f t="shared" si="3"/>
        <v>143</v>
      </c>
      <c r="Q22" s="21">
        <v>2</v>
      </c>
      <c r="R22" s="20">
        <v>143</v>
      </c>
      <c r="S22" s="22">
        <v>2</v>
      </c>
    </row>
    <row r="23" spans="1:19" ht="15.75" customHeight="1" x14ac:dyDescent="0.3">
      <c r="A23" s="25">
        <v>3</v>
      </c>
      <c r="B23" s="26" t="s">
        <v>607</v>
      </c>
      <c r="C23" s="26" t="s">
        <v>485</v>
      </c>
      <c r="D23" s="27">
        <v>88</v>
      </c>
      <c r="E23" s="27">
        <v>94</v>
      </c>
      <c r="F23" s="27">
        <f t="shared" si="2"/>
        <v>182</v>
      </c>
      <c r="G23" s="28">
        <v>1</v>
      </c>
      <c r="H23" s="27">
        <v>182</v>
      </c>
      <c r="I23" s="29">
        <v>1</v>
      </c>
      <c r="K23" s="25">
        <v>5</v>
      </c>
      <c r="L23" s="26" t="s">
        <v>608</v>
      </c>
      <c r="M23" s="26" t="s">
        <v>406</v>
      </c>
      <c r="N23" s="27" t="s">
        <v>109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609</v>
      </c>
      <c r="D25" s="9"/>
      <c r="E25" s="9" t="s">
        <v>610</v>
      </c>
      <c r="F25" s="8"/>
      <c r="G25" s="8"/>
      <c r="H25" s="8"/>
      <c r="I25" s="8"/>
      <c r="K25" s="7"/>
      <c r="L25" s="8" t="s">
        <v>82</v>
      </c>
      <c r="M25" s="9" t="s">
        <v>446</v>
      </c>
      <c r="N25" s="9"/>
      <c r="O25" s="9" t="s">
        <v>611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92" t="s">
        <v>11</v>
      </c>
      <c r="D26" s="58"/>
      <c r="E26" s="94"/>
      <c r="F26" s="12" t="s">
        <v>12</v>
      </c>
      <c r="G26" s="12" t="s">
        <v>13</v>
      </c>
      <c r="H26" s="12" t="s">
        <v>14</v>
      </c>
      <c r="I26" s="13" t="s">
        <v>15</v>
      </c>
      <c r="K26" s="49">
        <v>2</v>
      </c>
      <c r="L26" s="11" t="s">
        <v>10</v>
      </c>
      <c r="M26" s="92" t="s">
        <v>11</v>
      </c>
      <c r="N26" s="58"/>
      <c r="O26" s="94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7</v>
      </c>
      <c r="B27" s="15" t="s">
        <v>612</v>
      </c>
      <c r="C27" s="15" t="s">
        <v>89</v>
      </c>
      <c r="D27" s="16">
        <v>94</v>
      </c>
      <c r="E27" s="16">
        <v>97</v>
      </c>
      <c r="F27" s="16">
        <f t="shared" ref="F27:F34" si="4">SUM(D27:E27)</f>
        <v>191</v>
      </c>
      <c r="G27" s="16">
        <v>8</v>
      </c>
      <c r="H27" s="16">
        <v>191</v>
      </c>
      <c r="I27" s="17">
        <v>8</v>
      </c>
      <c r="K27" s="14">
        <v>6</v>
      </c>
      <c r="L27" s="15" t="s">
        <v>448</v>
      </c>
      <c r="M27" s="15" t="s">
        <v>406</v>
      </c>
      <c r="N27" s="16">
        <v>95</v>
      </c>
      <c r="O27" s="16">
        <v>97</v>
      </c>
      <c r="P27" s="16">
        <f t="shared" ref="P27:P33" si="5">SUM(N27:O27)</f>
        <v>192</v>
      </c>
      <c r="Q27" s="16">
        <v>7</v>
      </c>
      <c r="R27" s="16">
        <v>192</v>
      </c>
      <c r="S27" s="17">
        <v>7</v>
      </c>
    </row>
    <row r="28" spans="1:19" ht="15.75" customHeight="1" x14ac:dyDescent="0.3">
      <c r="A28" s="18">
        <v>2</v>
      </c>
      <c r="B28" s="19" t="s">
        <v>613</v>
      </c>
      <c r="C28" s="19" t="s">
        <v>614</v>
      </c>
      <c r="D28" s="20">
        <v>93</v>
      </c>
      <c r="E28" s="20">
        <v>95</v>
      </c>
      <c r="F28" s="20">
        <f t="shared" si="4"/>
        <v>188</v>
      </c>
      <c r="G28" s="21">
        <v>7</v>
      </c>
      <c r="H28" s="20">
        <v>188</v>
      </c>
      <c r="I28" s="22">
        <v>7</v>
      </c>
      <c r="K28" s="18">
        <v>2</v>
      </c>
      <c r="L28" s="19" t="s">
        <v>371</v>
      </c>
      <c r="M28" s="19" t="s">
        <v>21</v>
      </c>
      <c r="N28" s="20">
        <v>94</v>
      </c>
      <c r="O28" s="20">
        <v>94</v>
      </c>
      <c r="P28" s="20">
        <f t="shared" si="5"/>
        <v>188</v>
      </c>
      <c r="Q28" s="21">
        <v>6</v>
      </c>
      <c r="R28" s="20">
        <v>188</v>
      </c>
      <c r="S28" s="22">
        <v>6</v>
      </c>
    </row>
    <row r="29" spans="1:19" ht="15.75" customHeight="1" x14ac:dyDescent="0.3">
      <c r="A29" s="18">
        <v>5</v>
      </c>
      <c r="B29" s="19" t="s">
        <v>615</v>
      </c>
      <c r="C29" s="19" t="s">
        <v>614</v>
      </c>
      <c r="D29" s="20">
        <v>93</v>
      </c>
      <c r="E29" s="20">
        <v>95</v>
      </c>
      <c r="F29" s="20">
        <f t="shared" si="4"/>
        <v>188</v>
      </c>
      <c r="G29" s="21">
        <v>7</v>
      </c>
      <c r="H29" s="20">
        <v>188</v>
      </c>
      <c r="I29" s="22">
        <v>7</v>
      </c>
      <c r="K29" s="18">
        <v>3</v>
      </c>
      <c r="L29" s="19" t="s">
        <v>616</v>
      </c>
      <c r="M29" s="19" t="s">
        <v>617</v>
      </c>
      <c r="N29" s="20">
        <v>89</v>
      </c>
      <c r="O29" s="20">
        <v>96</v>
      </c>
      <c r="P29" s="20">
        <f t="shared" si="5"/>
        <v>185</v>
      </c>
      <c r="Q29" s="21">
        <v>5</v>
      </c>
      <c r="R29" s="20">
        <v>185</v>
      </c>
      <c r="S29" s="22">
        <v>5</v>
      </c>
    </row>
    <row r="30" spans="1:19" ht="15.75" customHeight="1" x14ac:dyDescent="0.3">
      <c r="A30" s="18">
        <v>6</v>
      </c>
      <c r="B30" s="19" t="s">
        <v>618</v>
      </c>
      <c r="C30" s="19" t="s">
        <v>420</v>
      </c>
      <c r="D30" s="20">
        <v>92</v>
      </c>
      <c r="E30" s="20">
        <v>95</v>
      </c>
      <c r="F30" s="20">
        <f t="shared" si="4"/>
        <v>187</v>
      </c>
      <c r="G30" s="21">
        <v>5</v>
      </c>
      <c r="H30" s="20">
        <v>187</v>
      </c>
      <c r="I30" s="22">
        <v>5</v>
      </c>
      <c r="K30" s="18">
        <v>7</v>
      </c>
      <c r="L30" s="19" t="s">
        <v>619</v>
      </c>
      <c r="M30" s="19" t="s">
        <v>583</v>
      </c>
      <c r="N30" s="20">
        <v>91</v>
      </c>
      <c r="O30" s="20">
        <v>92</v>
      </c>
      <c r="P30" s="20">
        <f t="shared" si="5"/>
        <v>183</v>
      </c>
      <c r="Q30" s="21">
        <v>4</v>
      </c>
      <c r="R30" s="20">
        <v>183</v>
      </c>
      <c r="S30" s="22">
        <v>4</v>
      </c>
    </row>
    <row r="31" spans="1:19" ht="15.75" customHeight="1" x14ac:dyDescent="0.3">
      <c r="A31" s="18">
        <v>1</v>
      </c>
      <c r="B31" s="19" t="s">
        <v>542</v>
      </c>
      <c r="C31" s="19" t="s">
        <v>485</v>
      </c>
      <c r="D31" s="20">
        <v>87</v>
      </c>
      <c r="E31" s="20">
        <v>97</v>
      </c>
      <c r="F31" s="20">
        <f t="shared" si="4"/>
        <v>184</v>
      </c>
      <c r="G31" s="21">
        <v>4</v>
      </c>
      <c r="H31" s="23">
        <v>184</v>
      </c>
      <c r="I31" s="24">
        <v>4</v>
      </c>
      <c r="K31" s="18">
        <v>5</v>
      </c>
      <c r="L31" s="19" t="s">
        <v>524</v>
      </c>
      <c r="M31" s="19" t="s">
        <v>121</v>
      </c>
      <c r="N31" s="20">
        <v>85</v>
      </c>
      <c r="O31" s="20">
        <v>86</v>
      </c>
      <c r="P31" s="20">
        <f t="shared" si="5"/>
        <v>171</v>
      </c>
      <c r="Q31" s="21">
        <v>3</v>
      </c>
      <c r="R31" s="20">
        <v>171</v>
      </c>
      <c r="S31" s="22">
        <v>3</v>
      </c>
    </row>
    <row r="32" spans="1:19" ht="15.75" customHeight="1" x14ac:dyDescent="0.3">
      <c r="A32" s="18">
        <v>8</v>
      </c>
      <c r="B32" s="19" t="s">
        <v>216</v>
      </c>
      <c r="C32" s="19" t="s">
        <v>121</v>
      </c>
      <c r="D32" s="20">
        <v>89</v>
      </c>
      <c r="E32" s="20">
        <v>95</v>
      </c>
      <c r="F32" s="20">
        <f t="shared" si="4"/>
        <v>184</v>
      </c>
      <c r="G32" s="21">
        <v>4</v>
      </c>
      <c r="H32" s="20">
        <v>184</v>
      </c>
      <c r="I32" s="22">
        <v>4</v>
      </c>
      <c r="K32" s="18">
        <v>4</v>
      </c>
      <c r="L32" s="19" t="s">
        <v>445</v>
      </c>
      <c r="M32" s="19" t="s">
        <v>620</v>
      </c>
      <c r="N32" s="20">
        <v>80</v>
      </c>
      <c r="O32" s="20">
        <v>88</v>
      </c>
      <c r="P32" s="20">
        <f t="shared" si="5"/>
        <v>168</v>
      </c>
      <c r="Q32" s="21">
        <v>2</v>
      </c>
      <c r="R32" s="20">
        <v>168</v>
      </c>
      <c r="S32" s="22">
        <v>2</v>
      </c>
    </row>
    <row r="33" spans="1:19" ht="15.75" customHeight="1" x14ac:dyDescent="0.3">
      <c r="A33" s="18">
        <v>4</v>
      </c>
      <c r="B33" s="19" t="s">
        <v>621</v>
      </c>
      <c r="C33" s="19" t="s">
        <v>406</v>
      </c>
      <c r="D33" s="20">
        <v>89</v>
      </c>
      <c r="E33" s="20">
        <v>90</v>
      </c>
      <c r="F33" s="20">
        <f t="shared" si="4"/>
        <v>179</v>
      </c>
      <c r="G33" s="21">
        <v>2</v>
      </c>
      <c r="H33" s="20">
        <v>179</v>
      </c>
      <c r="I33" s="22">
        <v>2</v>
      </c>
      <c r="K33" s="25">
        <v>1</v>
      </c>
      <c r="L33" s="26" t="s">
        <v>368</v>
      </c>
      <c r="M33" s="26" t="s">
        <v>121</v>
      </c>
      <c r="N33" s="27">
        <v>82</v>
      </c>
      <c r="O33" s="27">
        <v>85</v>
      </c>
      <c r="P33" s="27">
        <f t="shared" si="5"/>
        <v>167</v>
      </c>
      <c r="Q33" s="28">
        <v>1</v>
      </c>
      <c r="R33" s="47">
        <v>167</v>
      </c>
      <c r="S33" s="48">
        <v>1</v>
      </c>
    </row>
    <row r="34" spans="1:19" ht="15.75" customHeight="1" x14ac:dyDescent="0.3">
      <c r="A34" s="25">
        <v>3</v>
      </c>
      <c r="B34" s="26" t="s">
        <v>622</v>
      </c>
      <c r="C34" s="26" t="s">
        <v>617</v>
      </c>
      <c r="D34" s="27" t="s">
        <v>109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8" t="s">
        <v>623</v>
      </c>
    </row>
    <row r="37" spans="1:19" ht="15.75" customHeight="1" x14ac:dyDescent="0.3"/>
    <row r="38" spans="1:19" ht="15.75" customHeight="1" x14ac:dyDescent="0.3">
      <c r="B38" s="4" t="s">
        <v>624</v>
      </c>
      <c r="F38" s="34" t="s">
        <v>167</v>
      </c>
    </row>
    <row r="39" spans="1:19" ht="15.75" customHeight="1" x14ac:dyDescent="0.3">
      <c r="B39" s="4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BDC40C81-9FC1-45DA-83BD-8832BC70C1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6AFE-FFE2-4062-8DCF-E18761AC7496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573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574</v>
      </c>
    </row>
    <row r="3" spans="1:25" ht="15.75" customHeight="1" x14ac:dyDescent="0.3">
      <c r="A3" s="7"/>
      <c r="B3" s="8" t="s">
        <v>4</v>
      </c>
      <c r="C3" s="9" t="s">
        <v>625</v>
      </c>
      <c r="D3" s="9"/>
      <c r="E3" s="9" t="s">
        <v>562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6</v>
      </c>
      <c r="B5" s="15" t="s">
        <v>586</v>
      </c>
      <c r="C5" s="15" t="s">
        <v>481</v>
      </c>
      <c r="D5" s="35">
        <v>98</v>
      </c>
      <c r="E5" s="35">
        <v>98</v>
      </c>
      <c r="F5" s="16">
        <v>196</v>
      </c>
      <c r="G5" s="16">
        <v>9</v>
      </c>
      <c r="H5" s="35">
        <v>196</v>
      </c>
      <c r="I5" s="36">
        <v>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">
        <v>8</v>
      </c>
      <c r="B6" s="19" t="s">
        <v>440</v>
      </c>
      <c r="C6" s="19" t="s">
        <v>406</v>
      </c>
      <c r="D6" s="38">
        <v>97</v>
      </c>
      <c r="E6" s="38">
        <v>99</v>
      </c>
      <c r="F6" s="20">
        <v>196</v>
      </c>
      <c r="G6" s="20">
        <v>9</v>
      </c>
      <c r="H6" s="38">
        <v>196</v>
      </c>
      <c r="I6" s="39">
        <v>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423</v>
      </c>
      <c r="C7" s="19" t="s">
        <v>406</v>
      </c>
      <c r="D7" s="38">
        <v>98</v>
      </c>
      <c r="E7" s="38">
        <v>98</v>
      </c>
      <c r="F7" s="20">
        <v>196</v>
      </c>
      <c r="G7" s="20">
        <v>9</v>
      </c>
      <c r="H7" s="38">
        <v>196</v>
      </c>
      <c r="I7" s="39">
        <v>9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122</v>
      </c>
      <c r="C8" s="19" t="s">
        <v>481</v>
      </c>
      <c r="D8" s="20">
        <v>96</v>
      </c>
      <c r="E8" s="20">
        <v>99</v>
      </c>
      <c r="F8" s="20">
        <v>195</v>
      </c>
      <c r="G8" s="20">
        <v>6</v>
      </c>
      <c r="H8" s="23">
        <v>195</v>
      </c>
      <c r="I8" s="24">
        <v>6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2</v>
      </c>
      <c r="B9" s="19" t="s">
        <v>585</v>
      </c>
      <c r="C9" s="19" t="s">
        <v>193</v>
      </c>
      <c r="D9" s="38">
        <v>97</v>
      </c>
      <c r="E9" s="38">
        <v>98</v>
      </c>
      <c r="F9" s="20">
        <v>195</v>
      </c>
      <c r="G9" s="20">
        <v>6</v>
      </c>
      <c r="H9" s="38">
        <v>195</v>
      </c>
      <c r="I9" s="39">
        <v>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">
        <v>4</v>
      </c>
      <c r="B10" s="19" t="s">
        <v>587</v>
      </c>
      <c r="C10" s="19" t="s">
        <v>583</v>
      </c>
      <c r="D10" s="38">
        <v>97</v>
      </c>
      <c r="E10" s="38">
        <v>98</v>
      </c>
      <c r="F10" s="20">
        <v>195</v>
      </c>
      <c r="G10" s="20">
        <v>6</v>
      </c>
      <c r="H10" s="38">
        <v>195</v>
      </c>
      <c r="I10" s="39">
        <v>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3</v>
      </c>
      <c r="B11" s="19" t="s">
        <v>588</v>
      </c>
      <c r="C11" s="19" t="s">
        <v>583</v>
      </c>
      <c r="D11" s="38">
        <v>94</v>
      </c>
      <c r="E11" s="38">
        <v>95</v>
      </c>
      <c r="F11" s="20">
        <v>189</v>
      </c>
      <c r="G11" s="20">
        <v>3</v>
      </c>
      <c r="H11" s="38">
        <v>189</v>
      </c>
      <c r="I11" s="39">
        <v>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589</v>
      </c>
      <c r="C12" s="19" t="s">
        <v>406</v>
      </c>
      <c r="D12" s="38">
        <v>92</v>
      </c>
      <c r="E12" s="38">
        <v>94</v>
      </c>
      <c r="F12" s="20">
        <v>186</v>
      </c>
      <c r="G12" s="20">
        <v>2</v>
      </c>
      <c r="H12" s="38">
        <v>186</v>
      </c>
      <c r="I12" s="39">
        <v>2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590</v>
      </c>
      <c r="C13" s="26" t="s">
        <v>583</v>
      </c>
      <c r="D13" s="42">
        <v>91</v>
      </c>
      <c r="E13" s="42">
        <v>92</v>
      </c>
      <c r="F13" s="27">
        <v>183</v>
      </c>
      <c r="G13" s="27">
        <v>1</v>
      </c>
      <c r="H13" s="42">
        <v>183</v>
      </c>
      <c r="I13" s="43">
        <v>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626</v>
      </c>
      <c r="D15" s="9"/>
      <c r="E15" s="9" t="s">
        <v>541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92" t="s">
        <v>11</v>
      </c>
      <c r="D16" s="58"/>
      <c r="E16" s="94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15" t="s">
        <v>596</v>
      </c>
      <c r="C17" s="15" t="s">
        <v>583</v>
      </c>
      <c r="D17" s="35">
        <v>97</v>
      </c>
      <c r="E17" s="35">
        <v>97</v>
      </c>
      <c r="F17" s="16">
        <v>194</v>
      </c>
      <c r="G17" s="16">
        <v>10</v>
      </c>
      <c r="H17" s="35">
        <v>194</v>
      </c>
      <c r="I17" s="36">
        <v>10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9</v>
      </c>
      <c r="B18" s="19" t="s">
        <v>448</v>
      </c>
      <c r="C18" s="19" t="s">
        <v>406</v>
      </c>
      <c r="D18" s="38">
        <v>95</v>
      </c>
      <c r="E18" s="38">
        <v>97</v>
      </c>
      <c r="F18" s="20">
        <v>192</v>
      </c>
      <c r="G18" s="20">
        <v>9</v>
      </c>
      <c r="H18" s="38">
        <v>192</v>
      </c>
      <c r="I18" s="39">
        <v>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37">
        <v>2</v>
      </c>
      <c r="B19" s="19" t="s">
        <v>602</v>
      </c>
      <c r="C19" s="19" t="s">
        <v>193</v>
      </c>
      <c r="D19" s="38">
        <v>93</v>
      </c>
      <c r="E19" s="38">
        <v>97</v>
      </c>
      <c r="F19" s="20">
        <v>190</v>
      </c>
      <c r="G19" s="20">
        <v>8</v>
      </c>
      <c r="H19" s="38">
        <v>190</v>
      </c>
      <c r="I19" s="39">
        <v>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597</v>
      </c>
      <c r="C20" s="19" t="s">
        <v>193</v>
      </c>
      <c r="D20" s="20">
        <v>94</v>
      </c>
      <c r="E20" s="20">
        <v>95</v>
      </c>
      <c r="F20" s="20">
        <v>189</v>
      </c>
      <c r="G20" s="20">
        <v>7</v>
      </c>
      <c r="H20" s="23">
        <v>189</v>
      </c>
      <c r="I20" s="24">
        <v>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7">
        <v>4</v>
      </c>
      <c r="B21" s="19" t="s">
        <v>613</v>
      </c>
      <c r="C21" s="19" t="s">
        <v>614</v>
      </c>
      <c r="D21" s="38">
        <v>93</v>
      </c>
      <c r="E21" s="38">
        <v>95</v>
      </c>
      <c r="F21" s="20">
        <v>188</v>
      </c>
      <c r="G21" s="20">
        <v>6</v>
      </c>
      <c r="H21" s="38">
        <v>188</v>
      </c>
      <c r="I21" s="39">
        <v>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5</v>
      </c>
      <c r="B22" s="19" t="s">
        <v>371</v>
      </c>
      <c r="C22" s="19" t="s">
        <v>21</v>
      </c>
      <c r="D22" s="38">
        <v>94</v>
      </c>
      <c r="E22" s="38">
        <v>94</v>
      </c>
      <c r="F22" s="20">
        <v>188</v>
      </c>
      <c r="G22" s="20">
        <v>6</v>
      </c>
      <c r="H22" s="38">
        <v>188</v>
      </c>
      <c r="I22" s="39">
        <v>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7">
        <v>8</v>
      </c>
      <c r="B23" s="19" t="s">
        <v>601</v>
      </c>
      <c r="C23" s="19" t="s">
        <v>583</v>
      </c>
      <c r="D23" s="38">
        <v>91</v>
      </c>
      <c r="E23" s="38">
        <v>92</v>
      </c>
      <c r="F23" s="20">
        <v>183</v>
      </c>
      <c r="G23" s="20">
        <v>4</v>
      </c>
      <c r="H23" s="38">
        <v>183</v>
      </c>
      <c r="I23" s="39">
        <v>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7">
        <v>10</v>
      </c>
      <c r="B24" s="19" t="s">
        <v>619</v>
      </c>
      <c r="C24" s="19" t="s">
        <v>583</v>
      </c>
      <c r="D24" s="38">
        <v>91</v>
      </c>
      <c r="E24" s="38">
        <v>92</v>
      </c>
      <c r="F24" s="20">
        <v>183</v>
      </c>
      <c r="G24" s="20">
        <v>4</v>
      </c>
      <c r="H24" s="38">
        <v>183</v>
      </c>
      <c r="I24" s="39">
        <v>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">
        <v>6</v>
      </c>
      <c r="B25" s="19" t="s">
        <v>621</v>
      </c>
      <c r="C25" s="19" t="s">
        <v>406</v>
      </c>
      <c r="D25" s="38">
        <v>89</v>
      </c>
      <c r="E25" s="38">
        <v>90</v>
      </c>
      <c r="F25" s="20">
        <v>179</v>
      </c>
      <c r="G25" s="20">
        <v>2</v>
      </c>
      <c r="H25" s="38">
        <v>179</v>
      </c>
      <c r="I25" s="39">
        <v>2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">
        <v>7</v>
      </c>
      <c r="B26" s="26" t="s">
        <v>608</v>
      </c>
      <c r="C26" s="26" t="s">
        <v>406</v>
      </c>
      <c r="D26" s="42" t="s">
        <v>109</v>
      </c>
      <c r="E26" s="42" t="s">
        <v>461</v>
      </c>
      <c r="F26" s="27">
        <v>0</v>
      </c>
      <c r="G26" s="27">
        <v>0</v>
      </c>
      <c r="H26" s="42">
        <v>0</v>
      </c>
      <c r="I26" s="43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81" t="s">
        <v>623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4" t="s">
        <v>272</v>
      </c>
      <c r="F30" s="34" t="s">
        <v>167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168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F8F179B1-0F04-4FAF-8EA0-89EB137800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7D16-09B1-4270-8926-C661EDA486AB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574</v>
      </c>
    </row>
    <row r="3" spans="1:25" ht="15.75" customHeight="1" x14ac:dyDescent="0.3">
      <c r="A3" s="7"/>
      <c r="B3" s="8" t="s">
        <v>4</v>
      </c>
      <c r="C3" s="9" t="s">
        <v>628</v>
      </c>
      <c r="D3" s="9"/>
      <c r="E3" s="9" t="s">
        <v>629</v>
      </c>
      <c r="F3" s="8"/>
      <c r="G3" s="8"/>
      <c r="H3" s="8"/>
      <c r="I3" s="8"/>
      <c r="J3" s="8"/>
      <c r="K3" s="7"/>
      <c r="L3" s="8" t="s">
        <v>7</v>
      </c>
      <c r="M3" s="9" t="s">
        <v>630</v>
      </c>
      <c r="N3" s="9"/>
      <c r="O3" s="9" t="s">
        <v>427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92" t="s">
        <v>11</v>
      </c>
      <c r="N4" s="58"/>
      <c r="O4" s="94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15" t="s">
        <v>582</v>
      </c>
      <c r="C5" s="15" t="s">
        <v>583</v>
      </c>
      <c r="D5" s="16">
        <v>98</v>
      </c>
      <c r="E5" s="16">
        <v>99</v>
      </c>
      <c r="F5" s="16">
        <f t="shared" ref="F5:F13" si="0">SUM(D5:E5)</f>
        <v>197</v>
      </c>
      <c r="G5" s="16">
        <v>9</v>
      </c>
      <c r="H5" s="16">
        <v>197</v>
      </c>
      <c r="I5" s="17">
        <v>9</v>
      </c>
      <c r="K5" s="14">
        <v>3</v>
      </c>
      <c r="L5" s="15" t="s">
        <v>631</v>
      </c>
      <c r="M5" s="15" t="s">
        <v>164</v>
      </c>
      <c r="N5" s="16">
        <v>96</v>
      </c>
      <c r="O5" s="16">
        <v>97</v>
      </c>
      <c r="P5" s="16">
        <f t="shared" ref="P5:P13" si="1">SUM(N5:O5)</f>
        <v>193</v>
      </c>
      <c r="Q5" s="16">
        <v>9</v>
      </c>
      <c r="R5" s="16">
        <v>193</v>
      </c>
      <c r="S5" s="17">
        <v>9</v>
      </c>
    </row>
    <row r="6" spans="1:25" ht="15.75" customHeight="1" x14ac:dyDescent="0.3">
      <c r="A6" s="18">
        <v>8</v>
      </c>
      <c r="B6" s="19" t="s">
        <v>440</v>
      </c>
      <c r="C6" s="19" t="s">
        <v>406</v>
      </c>
      <c r="D6" s="20">
        <v>98</v>
      </c>
      <c r="E6" s="20">
        <v>99</v>
      </c>
      <c r="F6" s="20">
        <f t="shared" si="0"/>
        <v>197</v>
      </c>
      <c r="G6" s="21">
        <v>9</v>
      </c>
      <c r="H6" s="20">
        <v>197</v>
      </c>
      <c r="I6" s="22">
        <v>9</v>
      </c>
      <c r="K6" s="18">
        <v>8</v>
      </c>
      <c r="L6" s="19" t="s">
        <v>632</v>
      </c>
      <c r="M6" s="19" t="s">
        <v>481</v>
      </c>
      <c r="N6" s="20">
        <v>94</v>
      </c>
      <c r="O6" s="20">
        <v>96</v>
      </c>
      <c r="P6" s="20">
        <f t="shared" si="1"/>
        <v>190</v>
      </c>
      <c r="Q6" s="21">
        <v>8</v>
      </c>
      <c r="R6" s="20">
        <v>190</v>
      </c>
      <c r="S6" s="22">
        <v>8</v>
      </c>
    </row>
    <row r="7" spans="1:25" ht="15.75" customHeight="1" x14ac:dyDescent="0.3">
      <c r="A7" s="18">
        <v>9</v>
      </c>
      <c r="B7" s="19" t="s">
        <v>423</v>
      </c>
      <c r="C7" s="19" t="s">
        <v>406</v>
      </c>
      <c r="D7" s="20">
        <v>98</v>
      </c>
      <c r="E7" s="20">
        <v>99</v>
      </c>
      <c r="F7" s="20">
        <f t="shared" si="0"/>
        <v>197</v>
      </c>
      <c r="G7" s="21">
        <v>9</v>
      </c>
      <c r="H7" s="20">
        <v>197</v>
      </c>
      <c r="I7" s="22">
        <v>9</v>
      </c>
      <c r="J7" s="95"/>
      <c r="K7" s="18">
        <v>5</v>
      </c>
      <c r="L7" s="19" t="s">
        <v>633</v>
      </c>
      <c r="M7" s="19" t="s">
        <v>23</v>
      </c>
      <c r="N7" s="20">
        <v>93</v>
      </c>
      <c r="O7" s="20">
        <v>96</v>
      </c>
      <c r="P7" s="20">
        <f t="shared" si="1"/>
        <v>189</v>
      </c>
      <c r="Q7" s="21">
        <v>7</v>
      </c>
      <c r="R7" s="20">
        <v>189</v>
      </c>
      <c r="S7" s="22">
        <v>7</v>
      </c>
    </row>
    <row r="8" spans="1:25" ht="15.75" customHeight="1" x14ac:dyDescent="0.3">
      <c r="A8" s="18">
        <v>1</v>
      </c>
      <c r="B8" s="19" t="s">
        <v>634</v>
      </c>
      <c r="C8" s="19" t="s">
        <v>420</v>
      </c>
      <c r="D8" s="20">
        <v>97</v>
      </c>
      <c r="E8" s="20">
        <v>99</v>
      </c>
      <c r="F8" s="20">
        <f t="shared" si="0"/>
        <v>196</v>
      </c>
      <c r="G8" s="21">
        <v>6</v>
      </c>
      <c r="H8" s="23">
        <v>196</v>
      </c>
      <c r="I8" s="24">
        <v>6</v>
      </c>
      <c r="K8" s="18">
        <v>2</v>
      </c>
      <c r="L8" s="19" t="s">
        <v>635</v>
      </c>
      <c r="M8" s="19" t="s">
        <v>78</v>
      </c>
      <c r="N8" s="20">
        <v>90</v>
      </c>
      <c r="O8" s="20">
        <v>98</v>
      </c>
      <c r="P8" s="20">
        <f t="shared" si="1"/>
        <v>188</v>
      </c>
      <c r="Q8" s="21">
        <v>6</v>
      </c>
      <c r="R8" s="20">
        <v>188</v>
      </c>
      <c r="S8" s="22">
        <v>6</v>
      </c>
    </row>
    <row r="9" spans="1:25" ht="15.75" customHeight="1" x14ac:dyDescent="0.3">
      <c r="A9" s="18">
        <v>7</v>
      </c>
      <c r="B9" s="19" t="s">
        <v>584</v>
      </c>
      <c r="C9" s="19" t="s">
        <v>406</v>
      </c>
      <c r="D9" s="20">
        <v>97</v>
      </c>
      <c r="E9" s="20">
        <v>98</v>
      </c>
      <c r="F9" s="20">
        <f t="shared" si="0"/>
        <v>195</v>
      </c>
      <c r="G9" s="21">
        <v>5</v>
      </c>
      <c r="H9" s="20">
        <v>195</v>
      </c>
      <c r="I9" s="22">
        <v>5</v>
      </c>
      <c r="K9" s="18">
        <v>7</v>
      </c>
      <c r="L9" s="19" t="s">
        <v>636</v>
      </c>
      <c r="M9" s="19" t="s">
        <v>485</v>
      </c>
      <c r="N9" s="20">
        <v>94</v>
      </c>
      <c r="O9" s="20">
        <v>94</v>
      </c>
      <c r="P9" s="20">
        <f t="shared" si="1"/>
        <v>188</v>
      </c>
      <c r="Q9" s="21">
        <v>6</v>
      </c>
      <c r="R9" s="20">
        <v>188</v>
      </c>
      <c r="S9" s="22">
        <v>6</v>
      </c>
    </row>
    <row r="10" spans="1:25" ht="15.75" customHeight="1" x14ac:dyDescent="0.3">
      <c r="A10" s="18">
        <v>5</v>
      </c>
      <c r="B10" s="19" t="s">
        <v>487</v>
      </c>
      <c r="C10" s="19" t="s">
        <v>485</v>
      </c>
      <c r="D10" s="20">
        <v>97</v>
      </c>
      <c r="E10" s="20">
        <v>97</v>
      </c>
      <c r="F10" s="20">
        <f t="shared" si="0"/>
        <v>194</v>
      </c>
      <c r="G10" s="21">
        <v>4</v>
      </c>
      <c r="H10" s="20">
        <v>194</v>
      </c>
      <c r="I10" s="22">
        <v>4</v>
      </c>
      <c r="K10" s="18">
        <v>4</v>
      </c>
      <c r="L10" s="19" t="s">
        <v>637</v>
      </c>
      <c r="M10" s="19" t="s">
        <v>485</v>
      </c>
      <c r="N10" s="20">
        <v>92</v>
      </c>
      <c r="O10" s="20">
        <v>93</v>
      </c>
      <c r="P10" s="20">
        <f t="shared" si="1"/>
        <v>185</v>
      </c>
      <c r="Q10" s="21">
        <v>4</v>
      </c>
      <c r="R10" s="20">
        <v>185</v>
      </c>
      <c r="S10" s="22">
        <v>4</v>
      </c>
    </row>
    <row r="11" spans="1:25" ht="15.75" customHeight="1" x14ac:dyDescent="0.3">
      <c r="A11" s="18">
        <v>2</v>
      </c>
      <c r="B11" s="19" t="s">
        <v>638</v>
      </c>
      <c r="C11" s="19" t="s">
        <v>193</v>
      </c>
      <c r="D11" s="20">
        <v>94</v>
      </c>
      <c r="E11" s="20">
        <v>97</v>
      </c>
      <c r="F11" s="20">
        <f t="shared" si="0"/>
        <v>191</v>
      </c>
      <c r="G11" s="21">
        <v>3</v>
      </c>
      <c r="H11" s="23">
        <v>191</v>
      </c>
      <c r="I11" s="24">
        <v>3</v>
      </c>
      <c r="K11" s="18">
        <v>1</v>
      </c>
      <c r="L11" s="19" t="s">
        <v>606</v>
      </c>
      <c r="M11" s="19" t="s">
        <v>408</v>
      </c>
      <c r="N11" s="20">
        <v>91</v>
      </c>
      <c r="O11" s="20">
        <v>93</v>
      </c>
      <c r="P11" s="20">
        <f t="shared" si="1"/>
        <v>184</v>
      </c>
      <c r="Q11" s="21">
        <v>3</v>
      </c>
      <c r="R11" s="23">
        <v>184</v>
      </c>
      <c r="S11" s="24">
        <v>3</v>
      </c>
    </row>
    <row r="12" spans="1:25" ht="15.75" customHeight="1" x14ac:dyDescent="0.3">
      <c r="A12" s="18">
        <v>4</v>
      </c>
      <c r="B12" s="19" t="s">
        <v>639</v>
      </c>
      <c r="C12" s="19" t="s">
        <v>485</v>
      </c>
      <c r="D12" s="20">
        <v>91</v>
      </c>
      <c r="E12" s="20">
        <v>96</v>
      </c>
      <c r="F12" s="20">
        <f t="shared" si="0"/>
        <v>187</v>
      </c>
      <c r="G12" s="21">
        <v>2</v>
      </c>
      <c r="H12" s="20">
        <v>187</v>
      </c>
      <c r="I12" s="22">
        <v>2</v>
      </c>
      <c r="K12" s="18">
        <v>6</v>
      </c>
      <c r="L12" s="19" t="s">
        <v>640</v>
      </c>
      <c r="M12" s="19" t="s">
        <v>420</v>
      </c>
      <c r="N12" s="20">
        <v>90</v>
      </c>
      <c r="O12" s="20">
        <v>93</v>
      </c>
      <c r="P12" s="20">
        <f t="shared" si="1"/>
        <v>183</v>
      </c>
      <c r="Q12" s="21">
        <v>2</v>
      </c>
      <c r="R12" s="20">
        <v>183</v>
      </c>
      <c r="S12" s="22">
        <v>2</v>
      </c>
    </row>
    <row r="13" spans="1:25" ht="15.75" customHeight="1" x14ac:dyDescent="0.3">
      <c r="A13" s="25">
        <v>3</v>
      </c>
      <c r="B13" s="26" t="s">
        <v>608</v>
      </c>
      <c r="C13" s="26" t="s">
        <v>406</v>
      </c>
      <c r="D13" s="27" t="s">
        <v>109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9</v>
      </c>
      <c r="L13" s="26" t="s">
        <v>377</v>
      </c>
      <c r="M13" s="26" t="s">
        <v>121</v>
      </c>
      <c r="N13" s="27">
        <v>89</v>
      </c>
      <c r="O13" s="27">
        <v>94</v>
      </c>
      <c r="P13" s="27">
        <f t="shared" si="1"/>
        <v>183</v>
      </c>
      <c r="Q13" s="28">
        <v>2</v>
      </c>
      <c r="R13" s="27">
        <v>183</v>
      </c>
      <c r="S13" s="29">
        <v>2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641</v>
      </c>
      <c r="D15" s="9"/>
      <c r="E15" s="9" t="s">
        <v>642</v>
      </c>
      <c r="F15" s="8"/>
      <c r="G15" s="8"/>
      <c r="H15" s="8"/>
      <c r="I15" s="8"/>
      <c r="K15" s="7"/>
      <c r="L15" s="8" t="s">
        <v>49</v>
      </c>
      <c r="M15" s="9" t="s">
        <v>626</v>
      </c>
      <c r="N15" s="9"/>
      <c r="O15" s="9" t="s">
        <v>643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92" t="s">
        <v>11</v>
      </c>
      <c r="D16" s="58"/>
      <c r="E16" s="94"/>
      <c r="F16" s="12" t="s">
        <v>12</v>
      </c>
      <c r="G16" s="12" t="s">
        <v>13</v>
      </c>
      <c r="H16" s="12" t="s">
        <v>14</v>
      </c>
      <c r="I16" s="13" t="s">
        <v>15</v>
      </c>
      <c r="K16" s="49">
        <v>2</v>
      </c>
      <c r="L16" s="11" t="s">
        <v>10</v>
      </c>
      <c r="M16" s="92" t="s">
        <v>11</v>
      </c>
      <c r="N16" s="58"/>
      <c r="O16" s="94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5</v>
      </c>
      <c r="B17" s="15" t="s">
        <v>644</v>
      </c>
      <c r="C17" s="15" t="s">
        <v>23</v>
      </c>
      <c r="D17" s="16">
        <v>95</v>
      </c>
      <c r="E17" s="16">
        <v>98</v>
      </c>
      <c r="F17" s="16">
        <f t="shared" ref="F17:F25" si="2">SUM(D17:E17)</f>
        <v>193</v>
      </c>
      <c r="G17" s="16">
        <v>9</v>
      </c>
      <c r="H17" s="16">
        <v>193</v>
      </c>
      <c r="I17" s="17">
        <v>9</v>
      </c>
      <c r="K17" s="14">
        <v>4</v>
      </c>
      <c r="L17" s="15" t="s">
        <v>588</v>
      </c>
      <c r="M17" s="15" t="s">
        <v>583</v>
      </c>
      <c r="N17" s="16">
        <v>95</v>
      </c>
      <c r="O17" s="16">
        <v>96</v>
      </c>
      <c r="P17" s="16">
        <f t="shared" ref="P17:P25" si="3">SUM(N17:O17)</f>
        <v>191</v>
      </c>
      <c r="Q17" s="16">
        <v>9</v>
      </c>
      <c r="R17" s="16">
        <v>191</v>
      </c>
      <c r="S17" s="17">
        <v>9</v>
      </c>
    </row>
    <row r="18" spans="1:19" ht="15.75" customHeight="1" x14ac:dyDescent="0.3">
      <c r="A18" s="18">
        <v>6</v>
      </c>
      <c r="B18" s="19" t="s">
        <v>645</v>
      </c>
      <c r="C18" s="19" t="s">
        <v>23</v>
      </c>
      <c r="D18" s="20">
        <v>94</v>
      </c>
      <c r="E18" s="20">
        <v>97</v>
      </c>
      <c r="F18" s="20">
        <f t="shared" si="2"/>
        <v>191</v>
      </c>
      <c r="G18" s="21">
        <v>8</v>
      </c>
      <c r="H18" s="20">
        <v>191</v>
      </c>
      <c r="I18" s="22">
        <v>8</v>
      </c>
      <c r="K18" s="18">
        <v>9</v>
      </c>
      <c r="L18" s="19" t="s">
        <v>646</v>
      </c>
      <c r="M18" s="19" t="s">
        <v>485</v>
      </c>
      <c r="N18" s="20">
        <v>94</v>
      </c>
      <c r="O18" s="20">
        <v>97</v>
      </c>
      <c r="P18" s="20">
        <f t="shared" si="3"/>
        <v>191</v>
      </c>
      <c r="Q18" s="21">
        <v>9</v>
      </c>
      <c r="R18" s="20">
        <v>191</v>
      </c>
      <c r="S18" s="22">
        <v>9</v>
      </c>
    </row>
    <row r="19" spans="1:19" ht="15.75" customHeight="1" x14ac:dyDescent="0.3">
      <c r="A19" s="18">
        <v>7</v>
      </c>
      <c r="B19" s="19" t="s">
        <v>647</v>
      </c>
      <c r="C19" s="19" t="s">
        <v>23</v>
      </c>
      <c r="D19" s="20">
        <v>93</v>
      </c>
      <c r="E19" s="20">
        <v>97</v>
      </c>
      <c r="F19" s="20">
        <f t="shared" si="2"/>
        <v>190</v>
      </c>
      <c r="G19" s="21">
        <v>7</v>
      </c>
      <c r="H19" s="20">
        <v>190</v>
      </c>
      <c r="I19" s="22">
        <v>7</v>
      </c>
      <c r="K19" s="18">
        <v>1</v>
      </c>
      <c r="L19" s="19" t="s">
        <v>648</v>
      </c>
      <c r="M19" s="19" t="s">
        <v>193</v>
      </c>
      <c r="N19" s="20">
        <v>92</v>
      </c>
      <c r="O19" s="20">
        <v>92</v>
      </c>
      <c r="P19" s="20">
        <f t="shared" si="3"/>
        <v>184</v>
      </c>
      <c r="Q19" s="21">
        <v>7</v>
      </c>
      <c r="R19" s="23">
        <v>184</v>
      </c>
      <c r="S19" s="24">
        <v>7</v>
      </c>
    </row>
    <row r="20" spans="1:19" ht="15.75" customHeight="1" x14ac:dyDescent="0.3">
      <c r="A20" s="18">
        <v>4</v>
      </c>
      <c r="B20" s="19" t="s">
        <v>649</v>
      </c>
      <c r="C20" s="19" t="s">
        <v>617</v>
      </c>
      <c r="D20" s="20">
        <v>91</v>
      </c>
      <c r="E20" s="20">
        <v>95</v>
      </c>
      <c r="F20" s="20">
        <f t="shared" si="2"/>
        <v>186</v>
      </c>
      <c r="G20" s="21">
        <v>6</v>
      </c>
      <c r="H20" s="20">
        <v>186</v>
      </c>
      <c r="I20" s="22">
        <v>6</v>
      </c>
      <c r="K20" s="18">
        <v>6</v>
      </c>
      <c r="L20" s="19" t="s">
        <v>650</v>
      </c>
      <c r="M20" s="19" t="s">
        <v>583</v>
      </c>
      <c r="N20" s="20">
        <v>91</v>
      </c>
      <c r="O20" s="20">
        <v>92</v>
      </c>
      <c r="P20" s="20">
        <f t="shared" si="3"/>
        <v>183</v>
      </c>
      <c r="Q20" s="21">
        <v>6</v>
      </c>
      <c r="R20" s="20">
        <v>183</v>
      </c>
      <c r="S20" s="22">
        <v>6</v>
      </c>
    </row>
    <row r="21" spans="1:19" ht="15.75" customHeight="1" x14ac:dyDescent="0.3">
      <c r="A21" s="18">
        <v>2</v>
      </c>
      <c r="B21" s="19" t="s">
        <v>548</v>
      </c>
      <c r="C21" s="19" t="s">
        <v>408</v>
      </c>
      <c r="D21" s="20">
        <v>90</v>
      </c>
      <c r="E21" s="20">
        <v>94</v>
      </c>
      <c r="F21" s="20">
        <f t="shared" si="2"/>
        <v>184</v>
      </c>
      <c r="G21" s="21">
        <v>5</v>
      </c>
      <c r="H21" s="20">
        <v>184</v>
      </c>
      <c r="I21" s="22">
        <v>5</v>
      </c>
      <c r="K21" s="18">
        <v>5</v>
      </c>
      <c r="L21" s="19" t="s">
        <v>591</v>
      </c>
      <c r="M21" s="19" t="s">
        <v>485</v>
      </c>
      <c r="N21" s="20">
        <v>87</v>
      </c>
      <c r="O21" s="20">
        <v>95</v>
      </c>
      <c r="P21" s="20">
        <f t="shared" si="3"/>
        <v>182</v>
      </c>
      <c r="Q21" s="21">
        <v>5</v>
      </c>
      <c r="R21" s="20">
        <v>182</v>
      </c>
      <c r="S21" s="22">
        <v>5</v>
      </c>
    </row>
    <row r="22" spans="1:19" ht="15.75" customHeight="1" x14ac:dyDescent="0.3">
      <c r="A22" s="18">
        <v>8</v>
      </c>
      <c r="B22" s="19" t="s">
        <v>508</v>
      </c>
      <c r="C22" s="19" t="s">
        <v>477</v>
      </c>
      <c r="D22" s="20">
        <v>88</v>
      </c>
      <c r="E22" s="20">
        <v>96</v>
      </c>
      <c r="F22" s="20">
        <f t="shared" si="2"/>
        <v>184</v>
      </c>
      <c r="G22" s="21">
        <v>5</v>
      </c>
      <c r="H22" s="20">
        <v>184</v>
      </c>
      <c r="I22" s="22">
        <v>5</v>
      </c>
      <c r="K22" s="18">
        <v>7</v>
      </c>
      <c r="L22" s="19" t="s">
        <v>651</v>
      </c>
      <c r="M22" s="19" t="s">
        <v>420</v>
      </c>
      <c r="N22" s="20">
        <v>90</v>
      </c>
      <c r="O22" s="20">
        <v>92</v>
      </c>
      <c r="P22" s="20">
        <f t="shared" si="3"/>
        <v>182</v>
      </c>
      <c r="Q22" s="21">
        <v>5</v>
      </c>
      <c r="R22" s="20">
        <v>182</v>
      </c>
      <c r="S22" s="22">
        <v>5</v>
      </c>
    </row>
    <row r="23" spans="1:19" ht="15.75" customHeight="1" x14ac:dyDescent="0.3">
      <c r="A23" s="18">
        <v>9</v>
      </c>
      <c r="B23" s="19" t="s">
        <v>652</v>
      </c>
      <c r="C23" s="19" t="s">
        <v>406</v>
      </c>
      <c r="D23" s="20">
        <v>90</v>
      </c>
      <c r="E23" s="20">
        <v>91</v>
      </c>
      <c r="F23" s="20">
        <f t="shared" si="2"/>
        <v>181</v>
      </c>
      <c r="G23" s="21">
        <v>3</v>
      </c>
      <c r="H23" s="20">
        <v>181</v>
      </c>
      <c r="I23" s="22">
        <v>3</v>
      </c>
      <c r="K23" s="18">
        <v>3</v>
      </c>
      <c r="L23" s="19" t="s">
        <v>653</v>
      </c>
      <c r="M23" s="19" t="s">
        <v>481</v>
      </c>
      <c r="N23" s="20">
        <v>89</v>
      </c>
      <c r="O23" s="20">
        <v>91</v>
      </c>
      <c r="P23" s="20">
        <f t="shared" si="3"/>
        <v>180</v>
      </c>
      <c r="Q23" s="21">
        <v>3</v>
      </c>
      <c r="R23" s="20">
        <v>180</v>
      </c>
      <c r="S23" s="22">
        <v>3</v>
      </c>
    </row>
    <row r="24" spans="1:19" ht="15.75" customHeight="1" x14ac:dyDescent="0.3">
      <c r="A24" s="18">
        <v>3</v>
      </c>
      <c r="B24" s="19" t="s">
        <v>654</v>
      </c>
      <c r="C24" s="19" t="s">
        <v>89</v>
      </c>
      <c r="D24" s="20">
        <v>87</v>
      </c>
      <c r="E24" s="20">
        <v>92</v>
      </c>
      <c r="F24" s="20">
        <f t="shared" si="2"/>
        <v>179</v>
      </c>
      <c r="G24" s="21">
        <v>2</v>
      </c>
      <c r="H24" s="20">
        <v>179</v>
      </c>
      <c r="I24" s="22">
        <v>2</v>
      </c>
      <c r="K24" s="18">
        <v>2</v>
      </c>
      <c r="L24" s="19" t="s">
        <v>655</v>
      </c>
      <c r="M24" s="19" t="s">
        <v>656</v>
      </c>
      <c r="N24" s="20">
        <v>89</v>
      </c>
      <c r="O24" s="20">
        <v>89</v>
      </c>
      <c r="P24" s="20">
        <f t="shared" si="3"/>
        <v>178</v>
      </c>
      <c r="Q24" s="21">
        <v>2</v>
      </c>
      <c r="R24" s="20">
        <v>178</v>
      </c>
      <c r="S24" s="22">
        <v>2</v>
      </c>
    </row>
    <row r="25" spans="1:19" ht="15.75" customHeight="1" x14ac:dyDescent="0.3">
      <c r="A25" s="25">
        <v>1</v>
      </c>
      <c r="B25" s="26" t="s">
        <v>657</v>
      </c>
      <c r="C25" s="26" t="s">
        <v>656</v>
      </c>
      <c r="D25" s="27">
        <v>80</v>
      </c>
      <c r="E25" s="27">
        <v>84</v>
      </c>
      <c r="F25" s="27">
        <f t="shared" si="2"/>
        <v>164</v>
      </c>
      <c r="G25" s="28">
        <v>1</v>
      </c>
      <c r="H25" s="47">
        <v>164</v>
      </c>
      <c r="I25" s="48">
        <v>1</v>
      </c>
      <c r="K25" s="25">
        <v>8</v>
      </c>
      <c r="L25" s="26" t="s">
        <v>243</v>
      </c>
      <c r="M25" s="26" t="s">
        <v>164</v>
      </c>
      <c r="N25" s="27">
        <v>83</v>
      </c>
      <c r="O25" s="27">
        <v>88</v>
      </c>
      <c r="P25" s="27">
        <f t="shared" si="3"/>
        <v>171</v>
      </c>
      <c r="Q25" s="28">
        <v>1</v>
      </c>
      <c r="R25" s="27">
        <v>171</v>
      </c>
      <c r="S25" s="29">
        <v>1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658</v>
      </c>
      <c r="D27" s="9"/>
      <c r="E27" s="9" t="s">
        <v>659</v>
      </c>
      <c r="F27" s="8"/>
      <c r="G27" s="8"/>
      <c r="H27" s="8"/>
      <c r="I27" s="8"/>
      <c r="K27" s="7"/>
      <c r="L27" s="8" t="s">
        <v>82</v>
      </c>
      <c r="M27" s="9" t="s">
        <v>354</v>
      </c>
      <c r="N27" s="9"/>
      <c r="O27" s="9" t="s">
        <v>660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92" t="s">
        <v>11</v>
      </c>
      <c r="D28" s="58"/>
      <c r="E28" s="94"/>
      <c r="F28" s="12" t="s">
        <v>12</v>
      </c>
      <c r="G28" s="12" t="s">
        <v>13</v>
      </c>
      <c r="H28" s="12" t="s">
        <v>14</v>
      </c>
      <c r="I28" s="13" t="s">
        <v>15</v>
      </c>
      <c r="K28" s="49">
        <v>2</v>
      </c>
      <c r="L28" s="11" t="s">
        <v>10</v>
      </c>
      <c r="M28" s="92" t="s">
        <v>11</v>
      </c>
      <c r="N28" s="58"/>
      <c r="O28" s="94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6</v>
      </c>
      <c r="B29" s="15" t="s">
        <v>661</v>
      </c>
      <c r="C29" s="15" t="s">
        <v>162</v>
      </c>
      <c r="D29" s="16">
        <v>92</v>
      </c>
      <c r="E29" s="16">
        <v>99</v>
      </c>
      <c r="F29" s="16">
        <f t="shared" ref="F29:F37" si="4">SUM(D29:E29)</f>
        <v>191</v>
      </c>
      <c r="G29" s="16">
        <v>9</v>
      </c>
      <c r="H29" s="16">
        <v>191</v>
      </c>
      <c r="I29" s="17">
        <v>9</v>
      </c>
      <c r="K29" s="14">
        <v>3</v>
      </c>
      <c r="L29" s="15" t="s">
        <v>662</v>
      </c>
      <c r="M29" s="15" t="s">
        <v>485</v>
      </c>
      <c r="N29" s="16">
        <v>94</v>
      </c>
      <c r="O29" s="16">
        <v>95</v>
      </c>
      <c r="P29" s="16">
        <f t="shared" ref="P29:P37" si="5">SUM(N29:O29)</f>
        <v>189</v>
      </c>
      <c r="Q29" s="16">
        <v>9</v>
      </c>
      <c r="R29" s="16">
        <v>189</v>
      </c>
      <c r="S29" s="17">
        <v>9</v>
      </c>
    </row>
    <row r="30" spans="1:19" ht="15.75" customHeight="1" x14ac:dyDescent="0.3">
      <c r="A30" s="18">
        <v>2</v>
      </c>
      <c r="B30" s="19" t="s">
        <v>663</v>
      </c>
      <c r="C30" s="19" t="s">
        <v>78</v>
      </c>
      <c r="D30" s="20">
        <v>94</v>
      </c>
      <c r="E30" s="20">
        <v>96</v>
      </c>
      <c r="F30" s="20">
        <f t="shared" si="4"/>
        <v>190</v>
      </c>
      <c r="G30" s="21">
        <v>8</v>
      </c>
      <c r="H30" s="20">
        <v>190</v>
      </c>
      <c r="I30" s="22">
        <v>8</v>
      </c>
      <c r="K30" s="18">
        <v>8</v>
      </c>
      <c r="L30" s="19" t="s">
        <v>664</v>
      </c>
      <c r="M30" s="19" t="s">
        <v>420</v>
      </c>
      <c r="N30" s="20">
        <v>88</v>
      </c>
      <c r="O30" s="20">
        <v>91</v>
      </c>
      <c r="P30" s="20">
        <f t="shared" si="5"/>
        <v>179</v>
      </c>
      <c r="Q30" s="21">
        <v>8</v>
      </c>
      <c r="R30" s="20">
        <v>179</v>
      </c>
      <c r="S30" s="22">
        <v>8</v>
      </c>
    </row>
    <row r="31" spans="1:19" ht="15.75" customHeight="1" x14ac:dyDescent="0.3">
      <c r="A31" s="18">
        <v>8</v>
      </c>
      <c r="B31" s="19" t="s">
        <v>665</v>
      </c>
      <c r="C31" s="19" t="s">
        <v>408</v>
      </c>
      <c r="D31" s="20">
        <v>94</v>
      </c>
      <c r="E31" s="20">
        <v>94</v>
      </c>
      <c r="F31" s="20">
        <f t="shared" si="4"/>
        <v>188</v>
      </c>
      <c r="G31" s="21">
        <v>7</v>
      </c>
      <c r="H31" s="20">
        <v>188</v>
      </c>
      <c r="I31" s="22">
        <v>7</v>
      </c>
      <c r="K31" s="18">
        <v>1</v>
      </c>
      <c r="L31" s="19" t="s">
        <v>666</v>
      </c>
      <c r="M31" s="19" t="s">
        <v>23</v>
      </c>
      <c r="N31" s="20">
        <v>87</v>
      </c>
      <c r="O31" s="20">
        <v>90</v>
      </c>
      <c r="P31" s="20">
        <f t="shared" si="5"/>
        <v>177</v>
      </c>
      <c r="Q31" s="21">
        <v>7</v>
      </c>
      <c r="R31" s="23">
        <v>177</v>
      </c>
      <c r="S31" s="24">
        <v>7</v>
      </c>
    </row>
    <row r="32" spans="1:19" ht="15.75" customHeight="1" x14ac:dyDescent="0.3">
      <c r="A32" s="18">
        <v>7</v>
      </c>
      <c r="B32" s="19" t="s">
        <v>667</v>
      </c>
      <c r="C32" s="19" t="s">
        <v>656</v>
      </c>
      <c r="D32" s="20">
        <v>93</v>
      </c>
      <c r="E32" s="20">
        <v>94</v>
      </c>
      <c r="F32" s="20">
        <f t="shared" si="4"/>
        <v>187</v>
      </c>
      <c r="G32" s="21">
        <v>6</v>
      </c>
      <c r="H32" s="20">
        <v>187</v>
      </c>
      <c r="I32" s="22">
        <v>6</v>
      </c>
      <c r="K32" s="18">
        <v>6</v>
      </c>
      <c r="L32" s="19" t="s">
        <v>668</v>
      </c>
      <c r="M32" s="19" t="s">
        <v>620</v>
      </c>
      <c r="N32" s="20">
        <v>86</v>
      </c>
      <c r="O32" s="20">
        <v>89</v>
      </c>
      <c r="P32" s="20">
        <f t="shared" si="5"/>
        <v>175</v>
      </c>
      <c r="Q32" s="21">
        <v>6</v>
      </c>
      <c r="R32" s="20">
        <v>175</v>
      </c>
      <c r="S32" s="22">
        <v>6</v>
      </c>
    </row>
    <row r="33" spans="1:19" ht="15.75" customHeight="1" x14ac:dyDescent="0.3">
      <c r="A33" s="18">
        <v>5</v>
      </c>
      <c r="B33" s="19" t="s">
        <v>669</v>
      </c>
      <c r="C33" s="19" t="s">
        <v>164</v>
      </c>
      <c r="D33" s="20">
        <v>90</v>
      </c>
      <c r="E33" s="20">
        <v>94</v>
      </c>
      <c r="F33" s="20">
        <f t="shared" si="4"/>
        <v>184</v>
      </c>
      <c r="G33" s="21">
        <v>5</v>
      </c>
      <c r="H33" s="20">
        <v>184</v>
      </c>
      <c r="I33" s="22">
        <v>5</v>
      </c>
      <c r="K33" s="18">
        <v>4</v>
      </c>
      <c r="L33" s="19" t="s">
        <v>670</v>
      </c>
      <c r="M33" s="19" t="s">
        <v>605</v>
      </c>
      <c r="N33" s="20">
        <v>85</v>
      </c>
      <c r="O33" s="20">
        <v>89</v>
      </c>
      <c r="P33" s="20">
        <f t="shared" si="5"/>
        <v>174</v>
      </c>
      <c r="Q33" s="21">
        <v>5</v>
      </c>
      <c r="R33" s="20">
        <v>174</v>
      </c>
      <c r="S33" s="22">
        <v>5</v>
      </c>
    </row>
    <row r="34" spans="1:19" ht="15.75" customHeight="1" x14ac:dyDescent="0.3">
      <c r="A34" s="18">
        <v>9</v>
      </c>
      <c r="B34" s="19" t="s">
        <v>671</v>
      </c>
      <c r="C34" s="19" t="s">
        <v>193</v>
      </c>
      <c r="D34" s="20">
        <v>90</v>
      </c>
      <c r="E34" s="20">
        <v>93</v>
      </c>
      <c r="F34" s="20">
        <f t="shared" si="4"/>
        <v>183</v>
      </c>
      <c r="G34" s="21">
        <v>4</v>
      </c>
      <c r="H34" s="20">
        <v>183</v>
      </c>
      <c r="I34" s="22">
        <v>4</v>
      </c>
      <c r="K34" s="18">
        <v>9</v>
      </c>
      <c r="L34" s="19" t="s">
        <v>672</v>
      </c>
      <c r="M34" s="19" t="s">
        <v>164</v>
      </c>
      <c r="N34" s="20">
        <v>86</v>
      </c>
      <c r="O34" s="20">
        <v>86</v>
      </c>
      <c r="P34" s="20">
        <f t="shared" si="5"/>
        <v>172</v>
      </c>
      <c r="Q34" s="21">
        <v>4</v>
      </c>
      <c r="R34" s="20">
        <v>172</v>
      </c>
      <c r="S34" s="22">
        <v>4</v>
      </c>
    </row>
    <row r="35" spans="1:19" ht="15.75" customHeight="1" x14ac:dyDescent="0.3">
      <c r="A35" s="18">
        <v>4</v>
      </c>
      <c r="B35" s="19" t="s">
        <v>673</v>
      </c>
      <c r="C35" s="19" t="s">
        <v>164</v>
      </c>
      <c r="D35" s="20">
        <v>90</v>
      </c>
      <c r="E35" s="20">
        <v>91</v>
      </c>
      <c r="F35" s="20">
        <f t="shared" si="4"/>
        <v>181</v>
      </c>
      <c r="G35" s="21">
        <v>3</v>
      </c>
      <c r="H35" s="20">
        <v>181</v>
      </c>
      <c r="I35" s="22">
        <v>3</v>
      </c>
      <c r="K35" s="18">
        <v>2</v>
      </c>
      <c r="L35" s="19" t="s">
        <v>674</v>
      </c>
      <c r="M35" s="19" t="s">
        <v>614</v>
      </c>
      <c r="N35" s="20">
        <v>85</v>
      </c>
      <c r="O35" s="20">
        <v>86</v>
      </c>
      <c r="P35" s="20">
        <f t="shared" si="5"/>
        <v>171</v>
      </c>
      <c r="Q35" s="21">
        <v>3</v>
      </c>
      <c r="R35" s="20">
        <v>171</v>
      </c>
      <c r="S35" s="22">
        <v>3</v>
      </c>
    </row>
    <row r="36" spans="1:19" ht="15.75" customHeight="1" x14ac:dyDescent="0.3">
      <c r="A36" s="18">
        <v>3</v>
      </c>
      <c r="B36" s="19" t="s">
        <v>675</v>
      </c>
      <c r="C36" s="19" t="s">
        <v>64</v>
      </c>
      <c r="D36" s="20">
        <v>86</v>
      </c>
      <c r="E36" s="20">
        <v>94</v>
      </c>
      <c r="F36" s="20">
        <f t="shared" si="4"/>
        <v>180</v>
      </c>
      <c r="G36" s="21">
        <v>2</v>
      </c>
      <c r="H36" s="20">
        <v>180</v>
      </c>
      <c r="I36" s="22">
        <v>2</v>
      </c>
      <c r="K36" s="18">
        <v>7</v>
      </c>
      <c r="L36" s="19" t="s">
        <v>676</v>
      </c>
      <c r="M36" s="19" t="s">
        <v>656</v>
      </c>
      <c r="N36" s="20">
        <v>84</v>
      </c>
      <c r="O36" s="20">
        <v>87</v>
      </c>
      <c r="P36" s="20">
        <f t="shared" si="5"/>
        <v>171</v>
      </c>
      <c r="Q36" s="21">
        <v>3</v>
      </c>
      <c r="R36" s="20">
        <v>171</v>
      </c>
      <c r="S36" s="22">
        <v>3</v>
      </c>
    </row>
    <row r="37" spans="1:19" ht="15.75" customHeight="1" x14ac:dyDescent="0.3">
      <c r="A37" s="25">
        <v>1</v>
      </c>
      <c r="B37" s="26" t="s">
        <v>677</v>
      </c>
      <c r="C37" s="26" t="s">
        <v>620</v>
      </c>
      <c r="D37" s="27">
        <v>88</v>
      </c>
      <c r="E37" s="27">
        <v>89</v>
      </c>
      <c r="F37" s="27">
        <f t="shared" si="4"/>
        <v>177</v>
      </c>
      <c r="G37" s="28">
        <v>1</v>
      </c>
      <c r="H37" s="47">
        <v>177</v>
      </c>
      <c r="I37" s="48">
        <v>1</v>
      </c>
      <c r="K37" s="25">
        <v>5</v>
      </c>
      <c r="L37" s="26" t="s">
        <v>544</v>
      </c>
      <c r="M37" s="26" t="s">
        <v>477</v>
      </c>
      <c r="N37" s="27">
        <v>81</v>
      </c>
      <c r="O37" s="27">
        <v>87</v>
      </c>
      <c r="P37" s="27">
        <f t="shared" si="5"/>
        <v>168</v>
      </c>
      <c r="Q37" s="28">
        <v>1</v>
      </c>
      <c r="R37" s="27">
        <v>168</v>
      </c>
      <c r="S37" s="29">
        <v>1</v>
      </c>
    </row>
    <row r="38" spans="1:19" ht="15.75" customHeight="1" x14ac:dyDescent="0.3"/>
    <row r="39" spans="1:19" ht="15.75" customHeight="1" x14ac:dyDescent="0.3">
      <c r="A39" s="7"/>
      <c r="B39" s="8" t="s">
        <v>110</v>
      </c>
      <c r="C39" s="9" t="s">
        <v>678</v>
      </c>
      <c r="D39" s="9"/>
      <c r="E39" s="9" t="s">
        <v>679</v>
      </c>
      <c r="F39" s="8"/>
      <c r="G39" s="8"/>
      <c r="H39" s="8"/>
      <c r="I39" s="8"/>
      <c r="K39" s="7"/>
      <c r="L39" s="8" t="s">
        <v>113</v>
      </c>
      <c r="M39" s="9" t="s">
        <v>680</v>
      </c>
      <c r="N39" s="9"/>
      <c r="O39" s="9" t="s">
        <v>681</v>
      </c>
      <c r="P39" s="8"/>
      <c r="Q39" s="8"/>
      <c r="R39" s="8"/>
      <c r="S39" s="8"/>
    </row>
    <row r="40" spans="1:19" ht="15.75" customHeight="1" x14ac:dyDescent="0.3">
      <c r="A40" s="10">
        <v>2</v>
      </c>
      <c r="B40" s="11" t="s">
        <v>10</v>
      </c>
      <c r="C40" s="92" t="s">
        <v>11</v>
      </c>
      <c r="D40" s="58"/>
      <c r="E40" s="94"/>
      <c r="F40" s="12" t="s">
        <v>12</v>
      </c>
      <c r="G40" s="12" t="s">
        <v>13</v>
      </c>
      <c r="H40" s="12" t="s">
        <v>14</v>
      </c>
      <c r="I40" s="13" t="s">
        <v>15</v>
      </c>
      <c r="K40" s="49">
        <v>2</v>
      </c>
      <c r="L40" s="11" t="s">
        <v>10</v>
      </c>
      <c r="M40" s="92" t="s">
        <v>11</v>
      </c>
      <c r="N40" s="58"/>
      <c r="O40" s="94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">
      <c r="A41" s="14">
        <v>8</v>
      </c>
      <c r="B41" s="15" t="s">
        <v>682</v>
      </c>
      <c r="C41" s="15" t="s">
        <v>162</v>
      </c>
      <c r="D41" s="16">
        <v>90</v>
      </c>
      <c r="E41" s="16">
        <v>92</v>
      </c>
      <c r="F41" s="16">
        <f t="shared" ref="F41:F49" si="6">SUM(D41:E41)</f>
        <v>182</v>
      </c>
      <c r="G41" s="16">
        <v>9</v>
      </c>
      <c r="H41" s="16">
        <v>182</v>
      </c>
      <c r="I41" s="17">
        <v>9</v>
      </c>
      <c r="K41" s="14">
        <v>1</v>
      </c>
      <c r="L41" s="15" t="s">
        <v>484</v>
      </c>
      <c r="M41" s="15" t="s">
        <v>485</v>
      </c>
      <c r="N41" s="16">
        <v>89</v>
      </c>
      <c r="O41" s="16">
        <v>93</v>
      </c>
      <c r="P41" s="16">
        <f t="shared" ref="P41:P50" si="7">SUM(N41:O41)</f>
        <v>182</v>
      </c>
      <c r="Q41" s="16">
        <v>10</v>
      </c>
      <c r="R41" s="32">
        <v>182</v>
      </c>
      <c r="S41" s="33">
        <v>10</v>
      </c>
    </row>
    <row r="42" spans="1:19" ht="15.75" customHeight="1" x14ac:dyDescent="0.3">
      <c r="A42" s="18">
        <v>5</v>
      </c>
      <c r="B42" s="19" t="s">
        <v>683</v>
      </c>
      <c r="C42" s="19" t="s">
        <v>121</v>
      </c>
      <c r="D42" s="20">
        <v>89</v>
      </c>
      <c r="E42" s="20">
        <v>92</v>
      </c>
      <c r="F42" s="20">
        <f t="shared" si="6"/>
        <v>181</v>
      </c>
      <c r="G42" s="21">
        <v>8</v>
      </c>
      <c r="H42" s="20">
        <v>181</v>
      </c>
      <c r="I42" s="22">
        <v>8</v>
      </c>
      <c r="K42" s="18">
        <v>6</v>
      </c>
      <c r="L42" s="19" t="s">
        <v>684</v>
      </c>
      <c r="M42" s="19" t="s">
        <v>617</v>
      </c>
      <c r="N42" s="20">
        <v>85</v>
      </c>
      <c r="O42" s="20">
        <v>90</v>
      </c>
      <c r="P42" s="20">
        <f t="shared" si="7"/>
        <v>175</v>
      </c>
      <c r="Q42" s="21">
        <v>9</v>
      </c>
      <c r="R42" s="20">
        <v>175</v>
      </c>
      <c r="S42" s="22">
        <v>9</v>
      </c>
    </row>
    <row r="43" spans="1:19" ht="15.75" customHeight="1" x14ac:dyDescent="0.3">
      <c r="A43" s="18">
        <v>2</v>
      </c>
      <c r="B43" s="19" t="s">
        <v>685</v>
      </c>
      <c r="C43" s="19" t="s">
        <v>485</v>
      </c>
      <c r="D43" s="20">
        <v>87</v>
      </c>
      <c r="E43" s="20">
        <v>90</v>
      </c>
      <c r="F43" s="20">
        <f t="shared" si="6"/>
        <v>177</v>
      </c>
      <c r="G43" s="21">
        <v>7</v>
      </c>
      <c r="H43" s="20">
        <v>177</v>
      </c>
      <c r="I43" s="22">
        <v>7</v>
      </c>
      <c r="K43" s="18">
        <v>4</v>
      </c>
      <c r="L43" s="19" t="s">
        <v>686</v>
      </c>
      <c r="M43" s="19" t="s">
        <v>617</v>
      </c>
      <c r="N43" s="20">
        <v>85</v>
      </c>
      <c r="O43" s="20">
        <v>85</v>
      </c>
      <c r="P43" s="20">
        <f t="shared" si="7"/>
        <v>170</v>
      </c>
      <c r="Q43" s="21">
        <v>8</v>
      </c>
      <c r="R43" s="20">
        <v>170</v>
      </c>
      <c r="S43" s="22">
        <v>8</v>
      </c>
    </row>
    <row r="44" spans="1:19" ht="15.75" customHeight="1" x14ac:dyDescent="0.3">
      <c r="A44" s="18">
        <v>1</v>
      </c>
      <c r="B44" s="19" t="s">
        <v>687</v>
      </c>
      <c r="C44" s="19" t="s">
        <v>78</v>
      </c>
      <c r="D44" s="20">
        <v>81</v>
      </c>
      <c r="E44" s="20">
        <v>91</v>
      </c>
      <c r="F44" s="20">
        <f t="shared" si="6"/>
        <v>172</v>
      </c>
      <c r="G44" s="21">
        <v>6</v>
      </c>
      <c r="H44" s="23">
        <v>172</v>
      </c>
      <c r="I44" s="24">
        <v>6</v>
      </c>
      <c r="K44" s="18">
        <v>7</v>
      </c>
      <c r="L44" s="19" t="s">
        <v>688</v>
      </c>
      <c r="M44" s="19" t="s">
        <v>406</v>
      </c>
      <c r="N44" s="20">
        <v>79</v>
      </c>
      <c r="O44" s="20">
        <v>85</v>
      </c>
      <c r="P44" s="20">
        <f t="shared" si="7"/>
        <v>164</v>
      </c>
      <c r="Q44" s="21">
        <v>7</v>
      </c>
      <c r="R44" s="20">
        <v>164</v>
      </c>
      <c r="S44" s="22">
        <v>7</v>
      </c>
    </row>
    <row r="45" spans="1:19" ht="15.75" customHeight="1" x14ac:dyDescent="0.3">
      <c r="A45" s="18">
        <v>7</v>
      </c>
      <c r="B45" s="19" t="s">
        <v>689</v>
      </c>
      <c r="C45" s="19" t="s">
        <v>617</v>
      </c>
      <c r="D45" s="20">
        <v>83</v>
      </c>
      <c r="E45" s="20">
        <v>89</v>
      </c>
      <c r="F45" s="20">
        <f t="shared" si="6"/>
        <v>172</v>
      </c>
      <c r="G45" s="21">
        <v>6</v>
      </c>
      <c r="H45" s="20">
        <v>172</v>
      </c>
      <c r="I45" s="22">
        <v>6</v>
      </c>
      <c r="K45" s="18">
        <v>3</v>
      </c>
      <c r="L45" s="19" t="s">
        <v>690</v>
      </c>
      <c r="M45" s="19" t="s">
        <v>485</v>
      </c>
      <c r="N45" s="20">
        <v>76</v>
      </c>
      <c r="O45" s="20">
        <v>82</v>
      </c>
      <c r="P45" s="20">
        <f t="shared" si="7"/>
        <v>158</v>
      </c>
      <c r="Q45" s="21">
        <v>6</v>
      </c>
      <c r="R45" s="20">
        <v>158</v>
      </c>
      <c r="S45" s="22">
        <v>6</v>
      </c>
    </row>
    <row r="46" spans="1:19" ht="15.75" customHeight="1" x14ac:dyDescent="0.3">
      <c r="A46" s="18">
        <v>6</v>
      </c>
      <c r="B46" s="19" t="s">
        <v>691</v>
      </c>
      <c r="C46" s="19" t="s">
        <v>420</v>
      </c>
      <c r="D46" s="20">
        <v>83</v>
      </c>
      <c r="E46" s="20">
        <v>87</v>
      </c>
      <c r="F46" s="20">
        <f t="shared" si="6"/>
        <v>170</v>
      </c>
      <c r="G46" s="21">
        <v>4</v>
      </c>
      <c r="H46" s="20">
        <v>170</v>
      </c>
      <c r="I46" s="22">
        <v>4</v>
      </c>
      <c r="K46" s="18">
        <v>10</v>
      </c>
      <c r="L46" s="19" t="s">
        <v>692</v>
      </c>
      <c r="M46" s="19" t="s">
        <v>617</v>
      </c>
      <c r="N46" s="20">
        <v>71</v>
      </c>
      <c r="O46" s="20">
        <v>80</v>
      </c>
      <c r="P46" s="20">
        <f t="shared" si="7"/>
        <v>151</v>
      </c>
      <c r="Q46" s="21">
        <v>5</v>
      </c>
      <c r="R46" s="20">
        <v>151</v>
      </c>
      <c r="S46" s="22">
        <v>5</v>
      </c>
    </row>
    <row r="47" spans="1:19" ht="15.75" customHeight="1" x14ac:dyDescent="0.3">
      <c r="A47" s="18">
        <v>9</v>
      </c>
      <c r="B47" s="19" t="s">
        <v>693</v>
      </c>
      <c r="C47" s="19" t="s">
        <v>620</v>
      </c>
      <c r="D47" s="20">
        <v>81</v>
      </c>
      <c r="E47" s="20">
        <v>82</v>
      </c>
      <c r="F47" s="20">
        <f t="shared" si="6"/>
        <v>163</v>
      </c>
      <c r="G47" s="21">
        <v>3</v>
      </c>
      <c r="H47" s="20">
        <v>163</v>
      </c>
      <c r="I47" s="22">
        <v>3</v>
      </c>
      <c r="K47" s="18">
        <v>9</v>
      </c>
      <c r="L47" s="19" t="s">
        <v>694</v>
      </c>
      <c r="M47" s="19" t="s">
        <v>89</v>
      </c>
      <c r="N47" s="20">
        <v>63</v>
      </c>
      <c r="O47" s="20">
        <v>68</v>
      </c>
      <c r="P47" s="20">
        <f t="shared" si="7"/>
        <v>131</v>
      </c>
      <c r="Q47" s="21">
        <v>4</v>
      </c>
      <c r="R47" s="20">
        <v>131</v>
      </c>
      <c r="S47" s="22">
        <v>4</v>
      </c>
    </row>
    <row r="48" spans="1:19" ht="15.75" customHeight="1" x14ac:dyDescent="0.3">
      <c r="A48" s="18">
        <v>3</v>
      </c>
      <c r="B48" s="19" t="s">
        <v>621</v>
      </c>
      <c r="C48" s="19" t="s">
        <v>406</v>
      </c>
      <c r="D48" s="20">
        <v>78</v>
      </c>
      <c r="E48" s="20">
        <v>80</v>
      </c>
      <c r="F48" s="20">
        <f t="shared" si="6"/>
        <v>158</v>
      </c>
      <c r="G48" s="21">
        <v>2</v>
      </c>
      <c r="H48" s="20">
        <v>158</v>
      </c>
      <c r="I48" s="22">
        <v>2</v>
      </c>
      <c r="K48" s="18">
        <v>8</v>
      </c>
      <c r="L48" s="19" t="s">
        <v>695</v>
      </c>
      <c r="M48" s="19" t="s">
        <v>23</v>
      </c>
      <c r="N48" s="20">
        <v>53</v>
      </c>
      <c r="O48" s="20">
        <v>72</v>
      </c>
      <c r="P48" s="20">
        <f t="shared" si="7"/>
        <v>125</v>
      </c>
      <c r="Q48" s="21">
        <v>3</v>
      </c>
      <c r="R48" s="20">
        <v>125</v>
      </c>
      <c r="S48" s="22">
        <v>3</v>
      </c>
    </row>
    <row r="49" spans="1:19" ht="15.75" customHeight="1" x14ac:dyDescent="0.3">
      <c r="A49" s="25">
        <v>4</v>
      </c>
      <c r="B49" s="26" t="s">
        <v>696</v>
      </c>
      <c r="C49" s="26" t="s">
        <v>420</v>
      </c>
      <c r="D49" s="27">
        <v>65</v>
      </c>
      <c r="E49" s="182">
        <v>74</v>
      </c>
      <c r="F49" s="27">
        <f t="shared" si="6"/>
        <v>139</v>
      </c>
      <c r="G49" s="28">
        <v>1</v>
      </c>
      <c r="H49" s="27">
        <v>139</v>
      </c>
      <c r="I49" s="29">
        <v>1</v>
      </c>
      <c r="K49" s="18">
        <v>5</v>
      </c>
      <c r="L49" s="19" t="s">
        <v>697</v>
      </c>
      <c r="M49" s="19" t="s">
        <v>605</v>
      </c>
      <c r="N49" s="20">
        <v>58</v>
      </c>
      <c r="O49" s="20">
        <v>61</v>
      </c>
      <c r="P49" s="20">
        <f t="shared" si="7"/>
        <v>119</v>
      </c>
      <c r="Q49" s="21">
        <v>2</v>
      </c>
      <c r="R49" s="20">
        <v>119</v>
      </c>
      <c r="S49" s="22">
        <v>2</v>
      </c>
    </row>
    <row r="50" spans="1:19" ht="15.75" customHeight="1" x14ac:dyDescent="0.3">
      <c r="K50" s="25">
        <v>2</v>
      </c>
      <c r="L50" s="26" t="s">
        <v>698</v>
      </c>
      <c r="M50" s="26" t="s">
        <v>614</v>
      </c>
      <c r="N50" s="27" t="s">
        <v>109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"/>
    <row r="52" spans="1:19" ht="15.75" customHeight="1" x14ac:dyDescent="0.3">
      <c r="B52" s="8" t="s">
        <v>623</v>
      </c>
    </row>
    <row r="53" spans="1:19" ht="15.75" customHeight="1" x14ac:dyDescent="0.3"/>
    <row r="54" spans="1:19" ht="15.75" customHeight="1" x14ac:dyDescent="0.3">
      <c r="B54" s="4" t="s">
        <v>624</v>
      </c>
      <c r="F54" s="34" t="s">
        <v>167</v>
      </c>
    </row>
    <row r="55" spans="1:19" ht="15.75" customHeight="1" x14ac:dyDescent="0.3">
      <c r="B55" s="4" t="s">
        <v>168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F32886E7-F99B-42D4-9936-25520E1467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DD168-8F26-4A76-A741-759E68859E60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627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574</v>
      </c>
    </row>
    <row r="3" spans="1:25" ht="15.75" customHeight="1" x14ac:dyDescent="0.3">
      <c r="A3" s="7"/>
      <c r="B3" s="8" t="s">
        <v>4</v>
      </c>
      <c r="C3" s="9" t="s">
        <v>699</v>
      </c>
      <c r="D3" s="9"/>
      <c r="E3" s="9" t="s">
        <v>700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9</v>
      </c>
      <c r="B5" s="15" t="s">
        <v>440</v>
      </c>
      <c r="C5" s="15" t="s">
        <v>406</v>
      </c>
      <c r="D5" s="35">
        <v>98</v>
      </c>
      <c r="E5" s="35">
        <v>99</v>
      </c>
      <c r="F5" s="16">
        <v>197</v>
      </c>
      <c r="G5" s="16">
        <v>10</v>
      </c>
      <c r="H5" s="35">
        <v>197</v>
      </c>
      <c r="I5" s="36">
        <v>10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">
        <v>10</v>
      </c>
      <c r="B6" s="19" t="s">
        <v>423</v>
      </c>
      <c r="C6" s="19" t="s">
        <v>406</v>
      </c>
      <c r="D6" s="38">
        <v>98</v>
      </c>
      <c r="E6" s="38">
        <v>99</v>
      </c>
      <c r="F6" s="20">
        <v>197</v>
      </c>
      <c r="G6" s="20">
        <v>10</v>
      </c>
      <c r="H6" s="38">
        <v>197</v>
      </c>
      <c r="I6" s="39">
        <v>10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">
        <v>2</v>
      </c>
      <c r="B7" s="19" t="s">
        <v>644</v>
      </c>
      <c r="C7" s="19" t="s">
        <v>23</v>
      </c>
      <c r="D7" s="38">
        <v>95</v>
      </c>
      <c r="E7" s="38">
        <v>98</v>
      </c>
      <c r="F7" s="20">
        <v>193</v>
      </c>
      <c r="G7" s="20">
        <v>8</v>
      </c>
      <c r="H7" s="38">
        <v>193</v>
      </c>
      <c r="I7" s="39">
        <v>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631</v>
      </c>
      <c r="C8" s="19" t="s">
        <v>164</v>
      </c>
      <c r="D8" s="38">
        <v>96</v>
      </c>
      <c r="E8" s="38">
        <v>97</v>
      </c>
      <c r="F8" s="20">
        <v>193</v>
      </c>
      <c r="G8" s="20">
        <v>8</v>
      </c>
      <c r="H8" s="38">
        <v>193</v>
      </c>
      <c r="I8" s="39">
        <v>8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638</v>
      </c>
      <c r="C9" s="19" t="s">
        <v>193</v>
      </c>
      <c r="D9" s="20">
        <v>94</v>
      </c>
      <c r="E9" s="20">
        <v>97</v>
      </c>
      <c r="F9" s="20">
        <v>191</v>
      </c>
      <c r="G9" s="20">
        <v>6</v>
      </c>
      <c r="H9" s="23">
        <v>191</v>
      </c>
      <c r="I9" s="24">
        <v>6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">
        <v>8</v>
      </c>
      <c r="B10" s="19" t="s">
        <v>632</v>
      </c>
      <c r="C10" s="19" t="s">
        <v>481</v>
      </c>
      <c r="D10" s="38">
        <v>94</v>
      </c>
      <c r="E10" s="38">
        <v>96</v>
      </c>
      <c r="F10" s="20">
        <v>190</v>
      </c>
      <c r="G10" s="20">
        <v>5</v>
      </c>
      <c r="H10" s="38">
        <v>190</v>
      </c>
      <c r="I10" s="39">
        <v>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633</v>
      </c>
      <c r="C11" s="19" t="s">
        <v>23</v>
      </c>
      <c r="D11" s="38">
        <v>93</v>
      </c>
      <c r="E11" s="38">
        <v>96</v>
      </c>
      <c r="F11" s="20">
        <v>189</v>
      </c>
      <c r="G11" s="20">
        <v>4</v>
      </c>
      <c r="H11" s="38">
        <v>189</v>
      </c>
      <c r="I11" s="39">
        <v>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">
        <v>6</v>
      </c>
      <c r="B12" s="19" t="s">
        <v>640</v>
      </c>
      <c r="C12" s="19" t="s">
        <v>420</v>
      </c>
      <c r="D12" s="38">
        <v>90</v>
      </c>
      <c r="E12" s="38">
        <v>93</v>
      </c>
      <c r="F12" s="20">
        <v>183</v>
      </c>
      <c r="G12" s="20">
        <v>3</v>
      </c>
      <c r="H12" s="38">
        <v>183</v>
      </c>
      <c r="I12" s="39">
        <v>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652</v>
      </c>
      <c r="C13" s="19" t="s">
        <v>406</v>
      </c>
      <c r="D13" s="38">
        <v>90</v>
      </c>
      <c r="E13" s="38">
        <v>91</v>
      </c>
      <c r="F13" s="20">
        <v>181</v>
      </c>
      <c r="G13" s="20">
        <v>2</v>
      </c>
      <c r="H13" s="38">
        <v>181</v>
      </c>
      <c r="I13" s="39">
        <v>2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0">
        <v>4</v>
      </c>
      <c r="B14" s="26" t="s">
        <v>608</v>
      </c>
      <c r="C14" s="26" t="s">
        <v>406</v>
      </c>
      <c r="D14" s="42" t="s">
        <v>109</v>
      </c>
      <c r="E14" s="42" t="s">
        <v>461</v>
      </c>
      <c r="F14" s="27">
        <v>0</v>
      </c>
      <c r="G14" s="27">
        <v>0</v>
      </c>
      <c r="H14" s="42">
        <v>0</v>
      </c>
      <c r="I14" s="43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9" t="s">
        <v>701</v>
      </c>
      <c r="D16" s="9"/>
      <c r="E16" s="9" t="s">
        <v>702</v>
      </c>
      <c r="F16" s="8"/>
      <c r="G16" s="8"/>
      <c r="H16" s="8"/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92" t="s">
        <v>11</v>
      </c>
      <c r="D17" s="58"/>
      <c r="E17" s="94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5" t="s">
        <v>588</v>
      </c>
      <c r="C18" s="15" t="s">
        <v>583</v>
      </c>
      <c r="D18" s="35">
        <v>95</v>
      </c>
      <c r="E18" s="35">
        <v>96</v>
      </c>
      <c r="F18" s="16">
        <v>191</v>
      </c>
      <c r="G18" s="16">
        <v>10</v>
      </c>
      <c r="H18" s="35">
        <v>191</v>
      </c>
      <c r="I18" s="36">
        <v>10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648</v>
      </c>
      <c r="C19" s="19" t="s">
        <v>193</v>
      </c>
      <c r="D19" s="20">
        <v>92</v>
      </c>
      <c r="E19" s="20">
        <v>92</v>
      </c>
      <c r="F19" s="20">
        <v>184</v>
      </c>
      <c r="G19" s="20">
        <v>9</v>
      </c>
      <c r="H19" s="23">
        <v>184</v>
      </c>
      <c r="I19" s="24">
        <v>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37">
        <v>4</v>
      </c>
      <c r="B20" s="19" t="s">
        <v>669</v>
      </c>
      <c r="C20" s="19" t="s">
        <v>164</v>
      </c>
      <c r="D20" s="38">
        <v>90</v>
      </c>
      <c r="E20" s="38">
        <v>94</v>
      </c>
      <c r="F20" s="20">
        <v>184</v>
      </c>
      <c r="G20" s="20">
        <v>9</v>
      </c>
      <c r="H20" s="38">
        <v>184</v>
      </c>
      <c r="I20" s="39">
        <v>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7">
        <v>8</v>
      </c>
      <c r="B21" s="19" t="s">
        <v>650</v>
      </c>
      <c r="C21" s="19" t="s">
        <v>583</v>
      </c>
      <c r="D21" s="38">
        <v>91</v>
      </c>
      <c r="E21" s="38">
        <v>92</v>
      </c>
      <c r="F21" s="20">
        <v>183</v>
      </c>
      <c r="G21" s="20">
        <v>7</v>
      </c>
      <c r="H21" s="38">
        <v>183</v>
      </c>
      <c r="I21" s="39">
        <v>7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9" t="s">
        <v>673</v>
      </c>
      <c r="C22" s="19" t="s">
        <v>164</v>
      </c>
      <c r="D22" s="38">
        <v>90</v>
      </c>
      <c r="E22" s="38">
        <v>91</v>
      </c>
      <c r="F22" s="20">
        <v>181</v>
      </c>
      <c r="G22" s="20">
        <v>6</v>
      </c>
      <c r="H22" s="38">
        <v>181</v>
      </c>
      <c r="I22" s="39">
        <v>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7">
        <v>6</v>
      </c>
      <c r="B23" s="19" t="s">
        <v>653</v>
      </c>
      <c r="C23" s="19" t="s">
        <v>481</v>
      </c>
      <c r="D23" s="38">
        <v>89</v>
      </c>
      <c r="E23" s="38">
        <v>91</v>
      </c>
      <c r="F23" s="20">
        <v>180</v>
      </c>
      <c r="G23" s="20">
        <v>5</v>
      </c>
      <c r="H23" s="38">
        <v>180</v>
      </c>
      <c r="I23" s="39">
        <v>5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37">
        <v>2</v>
      </c>
      <c r="B24" s="19" t="s">
        <v>654</v>
      </c>
      <c r="C24" s="19" t="s">
        <v>89</v>
      </c>
      <c r="D24" s="38">
        <v>87</v>
      </c>
      <c r="E24" s="38">
        <v>92</v>
      </c>
      <c r="F24" s="20">
        <v>179</v>
      </c>
      <c r="G24" s="20">
        <v>4</v>
      </c>
      <c r="H24" s="38">
        <v>179</v>
      </c>
      <c r="I24" s="39">
        <v>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37">
        <v>10</v>
      </c>
      <c r="B25" s="19" t="s">
        <v>243</v>
      </c>
      <c r="C25" s="19" t="s">
        <v>164</v>
      </c>
      <c r="D25" s="38">
        <v>83</v>
      </c>
      <c r="E25" s="38">
        <v>88</v>
      </c>
      <c r="F25" s="20">
        <v>171</v>
      </c>
      <c r="G25" s="20">
        <v>3</v>
      </c>
      <c r="H25" s="38">
        <v>171</v>
      </c>
      <c r="I25" s="39">
        <v>3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9</v>
      </c>
      <c r="B26" s="19" t="s">
        <v>688</v>
      </c>
      <c r="C26" s="19" t="s">
        <v>406</v>
      </c>
      <c r="D26" s="38">
        <v>79</v>
      </c>
      <c r="E26" s="38">
        <v>85</v>
      </c>
      <c r="F26" s="20">
        <v>164</v>
      </c>
      <c r="G26" s="20">
        <v>2</v>
      </c>
      <c r="H26" s="38">
        <v>164</v>
      </c>
      <c r="I26" s="39">
        <v>2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">
        <v>5</v>
      </c>
      <c r="B27" s="26" t="s">
        <v>621</v>
      </c>
      <c r="C27" s="26" t="s">
        <v>406</v>
      </c>
      <c r="D27" s="42">
        <v>78</v>
      </c>
      <c r="E27" s="42">
        <v>80</v>
      </c>
      <c r="F27" s="27">
        <v>158</v>
      </c>
      <c r="G27" s="27">
        <v>1</v>
      </c>
      <c r="H27" s="42">
        <v>158</v>
      </c>
      <c r="I27" s="43">
        <v>1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81" t="s">
        <v>623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272</v>
      </c>
      <c r="F31" s="34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4" t="s">
        <v>168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811E8B65-AB57-40E1-845C-D24F2A3148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BBD3-31E7-444F-B42A-759C0A731BFC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703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704</v>
      </c>
    </row>
    <row r="3" spans="1:25" ht="15.75" customHeight="1" x14ac:dyDescent="0.3">
      <c r="A3" s="7"/>
      <c r="B3" s="8" t="s">
        <v>4</v>
      </c>
      <c r="C3" s="9" t="s">
        <v>705</v>
      </c>
      <c r="D3" s="9"/>
      <c r="E3" s="9" t="s">
        <v>706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7</v>
      </c>
      <c r="B5" s="15" t="s">
        <v>20</v>
      </c>
      <c r="C5" s="15" t="s">
        <v>21</v>
      </c>
      <c r="D5" s="16">
        <v>95</v>
      </c>
      <c r="E5" s="16">
        <v>99</v>
      </c>
      <c r="F5" s="16">
        <f t="shared" ref="F5:F12" si="0">SUM(D5:E5)</f>
        <v>194</v>
      </c>
      <c r="G5" s="16">
        <v>8</v>
      </c>
      <c r="H5" s="16">
        <v>194</v>
      </c>
      <c r="I5" s="17">
        <v>8</v>
      </c>
      <c r="K5" s="4"/>
    </row>
    <row r="6" spans="1:25" ht="15.75" customHeight="1" x14ac:dyDescent="0.3">
      <c r="A6" s="18">
        <v>2</v>
      </c>
      <c r="B6" s="19" t="s">
        <v>39</v>
      </c>
      <c r="C6" s="19" t="s">
        <v>21</v>
      </c>
      <c r="D6" s="20">
        <v>93</v>
      </c>
      <c r="E6" s="20">
        <v>95</v>
      </c>
      <c r="F6" s="20">
        <f t="shared" si="0"/>
        <v>188</v>
      </c>
      <c r="G6" s="21">
        <v>7</v>
      </c>
      <c r="H6" s="23">
        <v>188</v>
      </c>
      <c r="I6" s="24">
        <v>7</v>
      </c>
      <c r="K6" s="4"/>
    </row>
    <row r="7" spans="1:25" ht="15.75" customHeight="1" x14ac:dyDescent="0.3">
      <c r="A7" s="18">
        <v>5</v>
      </c>
      <c r="B7" s="19" t="s">
        <v>44</v>
      </c>
      <c r="C7" s="19" t="s">
        <v>485</v>
      </c>
      <c r="D7" s="20">
        <v>90</v>
      </c>
      <c r="E7" s="20">
        <v>95</v>
      </c>
      <c r="F7" s="20">
        <f t="shared" si="0"/>
        <v>185</v>
      </c>
      <c r="G7" s="21">
        <v>6</v>
      </c>
      <c r="H7" s="20">
        <v>185</v>
      </c>
      <c r="I7" s="22">
        <v>6</v>
      </c>
      <c r="J7" s="95"/>
      <c r="K7" s="4"/>
    </row>
    <row r="8" spans="1:25" ht="15.75" customHeight="1" x14ac:dyDescent="0.3">
      <c r="A8" s="18">
        <v>8</v>
      </c>
      <c r="B8" s="19" t="s">
        <v>582</v>
      </c>
      <c r="C8" s="19" t="s">
        <v>583</v>
      </c>
      <c r="D8" s="20">
        <v>90</v>
      </c>
      <c r="E8" s="20">
        <v>91</v>
      </c>
      <c r="F8" s="20">
        <f t="shared" si="0"/>
        <v>181</v>
      </c>
      <c r="G8" s="21">
        <v>5</v>
      </c>
      <c r="H8" s="20">
        <v>181</v>
      </c>
      <c r="I8" s="22">
        <v>5</v>
      </c>
      <c r="K8" s="4"/>
    </row>
    <row r="9" spans="1:25" ht="15.75" customHeight="1" x14ac:dyDescent="0.3">
      <c r="A9" s="18">
        <v>1</v>
      </c>
      <c r="B9" s="19" t="s">
        <v>90</v>
      </c>
      <c r="C9" s="19" t="s">
        <v>23</v>
      </c>
      <c r="D9" s="20">
        <v>88</v>
      </c>
      <c r="E9" s="20">
        <v>91</v>
      </c>
      <c r="F9" s="20">
        <f t="shared" si="0"/>
        <v>179</v>
      </c>
      <c r="G9" s="21">
        <v>4</v>
      </c>
      <c r="H9" s="23">
        <v>179</v>
      </c>
      <c r="I9" s="24">
        <v>4</v>
      </c>
    </row>
    <row r="10" spans="1:25" ht="15.75" customHeight="1" x14ac:dyDescent="0.3">
      <c r="A10" s="18">
        <v>3</v>
      </c>
      <c r="B10" s="19" t="s">
        <v>634</v>
      </c>
      <c r="C10" s="19" t="s">
        <v>420</v>
      </c>
      <c r="D10" s="20">
        <v>87</v>
      </c>
      <c r="E10" s="20">
        <v>91</v>
      </c>
      <c r="F10" s="20">
        <f t="shared" si="0"/>
        <v>178</v>
      </c>
      <c r="G10" s="21">
        <v>3</v>
      </c>
      <c r="H10" s="20">
        <v>178</v>
      </c>
      <c r="I10" s="22">
        <v>3</v>
      </c>
    </row>
    <row r="11" spans="1:25" ht="15.75" customHeight="1" x14ac:dyDescent="0.3">
      <c r="A11" s="18">
        <v>4</v>
      </c>
      <c r="B11" s="19" t="s">
        <v>707</v>
      </c>
      <c r="C11" s="19" t="s">
        <v>23</v>
      </c>
      <c r="D11" s="20">
        <v>86</v>
      </c>
      <c r="E11" s="20">
        <v>89</v>
      </c>
      <c r="F11" s="20">
        <f t="shared" si="0"/>
        <v>175</v>
      </c>
      <c r="G11" s="21">
        <v>2</v>
      </c>
      <c r="H11" s="20">
        <v>175</v>
      </c>
      <c r="I11" s="22">
        <v>2</v>
      </c>
    </row>
    <row r="12" spans="1:25" ht="15.75" customHeight="1" x14ac:dyDescent="0.3">
      <c r="A12" s="25">
        <v>6</v>
      </c>
      <c r="B12" s="26" t="s">
        <v>708</v>
      </c>
      <c r="C12" s="26" t="s">
        <v>485</v>
      </c>
      <c r="D12" s="27" t="s">
        <v>109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"/>
    <row r="14" spans="1:25" ht="15.75" customHeight="1" x14ac:dyDescent="0.3">
      <c r="A14" s="7"/>
      <c r="B14" s="8" t="s">
        <v>7</v>
      </c>
      <c r="C14" s="9" t="s">
        <v>709</v>
      </c>
      <c r="D14" s="9"/>
      <c r="E14" s="9" t="s">
        <v>710</v>
      </c>
      <c r="F14" s="8"/>
      <c r="G14" s="8"/>
      <c r="H14" s="8"/>
      <c r="I14" s="8"/>
    </row>
    <row r="15" spans="1:25" ht="15.75" customHeight="1" x14ac:dyDescent="0.3">
      <c r="A15" s="10">
        <v>2</v>
      </c>
      <c r="B15" s="11" t="s">
        <v>10</v>
      </c>
      <c r="C15" s="92" t="s">
        <v>11</v>
      </c>
      <c r="D15" s="58"/>
      <c r="E15" s="94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">
      <c r="A16" s="14">
        <v>1</v>
      </c>
      <c r="B16" s="15" t="s">
        <v>711</v>
      </c>
      <c r="C16" s="15" t="s">
        <v>406</v>
      </c>
      <c r="D16" s="16">
        <v>87</v>
      </c>
      <c r="E16" s="16">
        <v>91</v>
      </c>
      <c r="F16" s="16">
        <f t="shared" ref="F16:F23" si="1">SUM(D16:E16)</f>
        <v>178</v>
      </c>
      <c r="G16" s="16">
        <v>8</v>
      </c>
      <c r="H16" s="32">
        <v>178</v>
      </c>
      <c r="I16" s="33">
        <v>8</v>
      </c>
    </row>
    <row r="17" spans="1:9" ht="15.75" customHeight="1" x14ac:dyDescent="0.3">
      <c r="A17" s="18">
        <v>2</v>
      </c>
      <c r="B17" s="19" t="s">
        <v>712</v>
      </c>
      <c r="C17" s="19" t="s">
        <v>23</v>
      </c>
      <c r="D17" s="20">
        <v>84</v>
      </c>
      <c r="E17" s="20">
        <v>92</v>
      </c>
      <c r="F17" s="20">
        <f t="shared" si="1"/>
        <v>176</v>
      </c>
      <c r="G17" s="21">
        <v>7</v>
      </c>
      <c r="H17" s="20">
        <v>176</v>
      </c>
      <c r="I17" s="22">
        <v>7</v>
      </c>
    </row>
    <row r="18" spans="1:9" ht="15.75" customHeight="1" x14ac:dyDescent="0.3">
      <c r="A18" s="18">
        <v>4</v>
      </c>
      <c r="B18" s="19" t="s">
        <v>713</v>
      </c>
      <c r="C18" s="19" t="s">
        <v>481</v>
      </c>
      <c r="D18" s="20">
        <v>87</v>
      </c>
      <c r="E18" s="20">
        <v>89</v>
      </c>
      <c r="F18" s="20">
        <f t="shared" si="1"/>
        <v>176</v>
      </c>
      <c r="G18" s="21">
        <v>7</v>
      </c>
      <c r="H18" s="20">
        <v>176</v>
      </c>
      <c r="I18" s="22">
        <v>7</v>
      </c>
    </row>
    <row r="19" spans="1:9" ht="15.75" customHeight="1" x14ac:dyDescent="0.3">
      <c r="A19" s="18">
        <v>7</v>
      </c>
      <c r="B19" s="19" t="s">
        <v>590</v>
      </c>
      <c r="C19" s="19" t="s">
        <v>583</v>
      </c>
      <c r="D19" s="20">
        <v>85</v>
      </c>
      <c r="E19" s="20">
        <v>89</v>
      </c>
      <c r="F19" s="20">
        <f t="shared" si="1"/>
        <v>174</v>
      </c>
      <c r="G19" s="21">
        <v>5</v>
      </c>
      <c r="H19" s="20">
        <v>174</v>
      </c>
      <c r="I19" s="22">
        <v>5</v>
      </c>
    </row>
    <row r="20" spans="1:9" ht="15.75" customHeight="1" x14ac:dyDescent="0.3">
      <c r="A20" s="18">
        <v>5</v>
      </c>
      <c r="B20" s="19" t="s">
        <v>587</v>
      </c>
      <c r="C20" s="19" t="s">
        <v>583</v>
      </c>
      <c r="D20" s="20">
        <v>85</v>
      </c>
      <c r="E20" s="20">
        <v>88</v>
      </c>
      <c r="F20" s="20">
        <f t="shared" si="1"/>
        <v>173</v>
      </c>
      <c r="G20" s="21">
        <v>4</v>
      </c>
      <c r="H20" s="20">
        <v>173</v>
      </c>
      <c r="I20" s="22">
        <v>4</v>
      </c>
    </row>
    <row r="21" spans="1:9" ht="15.75" customHeight="1" x14ac:dyDescent="0.3">
      <c r="A21" s="18">
        <v>6</v>
      </c>
      <c r="B21" s="19" t="s">
        <v>714</v>
      </c>
      <c r="C21" s="19" t="s">
        <v>583</v>
      </c>
      <c r="D21" s="20">
        <v>83</v>
      </c>
      <c r="E21" s="20">
        <v>85</v>
      </c>
      <c r="F21" s="20">
        <f t="shared" si="1"/>
        <v>168</v>
      </c>
      <c r="G21" s="21">
        <v>3</v>
      </c>
      <c r="H21" s="20">
        <v>168</v>
      </c>
      <c r="I21" s="22">
        <v>3</v>
      </c>
    </row>
    <row r="22" spans="1:9" ht="15.75" customHeight="1" x14ac:dyDescent="0.3">
      <c r="A22" s="18">
        <v>8</v>
      </c>
      <c r="B22" s="19" t="s">
        <v>676</v>
      </c>
      <c r="C22" s="19" t="s">
        <v>656</v>
      </c>
      <c r="D22" s="20">
        <v>75</v>
      </c>
      <c r="E22" s="20">
        <v>87</v>
      </c>
      <c r="F22" s="20">
        <f t="shared" si="1"/>
        <v>162</v>
      </c>
      <c r="G22" s="21">
        <v>2</v>
      </c>
      <c r="H22" s="20">
        <v>162</v>
      </c>
      <c r="I22" s="22">
        <v>2</v>
      </c>
    </row>
    <row r="23" spans="1:9" ht="15.75" customHeight="1" x14ac:dyDescent="0.3">
      <c r="A23" s="25">
        <v>3</v>
      </c>
      <c r="B23" s="26" t="s">
        <v>715</v>
      </c>
      <c r="C23" s="26" t="s">
        <v>481</v>
      </c>
      <c r="D23" s="27" t="s">
        <v>109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9" t="s">
        <v>716</v>
      </c>
      <c r="D25" s="9"/>
      <c r="E25" s="9" t="s">
        <v>717</v>
      </c>
      <c r="F25" s="8"/>
      <c r="G25" s="8"/>
      <c r="H25" s="8"/>
      <c r="I25" s="8"/>
    </row>
    <row r="26" spans="1:9" ht="15.75" customHeight="1" x14ac:dyDescent="0.3">
      <c r="A26" s="10">
        <v>2</v>
      </c>
      <c r="B26" s="11" t="s">
        <v>10</v>
      </c>
      <c r="C26" s="92" t="s">
        <v>11</v>
      </c>
      <c r="D26" s="58"/>
      <c r="E26" s="94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">
      <c r="A27" s="14">
        <v>3</v>
      </c>
      <c r="B27" s="15" t="s">
        <v>495</v>
      </c>
      <c r="C27" s="15" t="s">
        <v>481</v>
      </c>
      <c r="D27" s="16">
        <v>88</v>
      </c>
      <c r="E27" s="16">
        <v>89</v>
      </c>
      <c r="F27" s="16">
        <f t="shared" ref="F27:F34" si="2">SUM(D27:E27)</f>
        <v>177</v>
      </c>
      <c r="G27" s="16">
        <v>8</v>
      </c>
      <c r="H27" s="16">
        <v>177</v>
      </c>
      <c r="I27" s="17">
        <v>8</v>
      </c>
    </row>
    <row r="28" spans="1:9" ht="15.75" customHeight="1" x14ac:dyDescent="0.3">
      <c r="A28" s="18">
        <v>5</v>
      </c>
      <c r="B28" s="19" t="s">
        <v>718</v>
      </c>
      <c r="C28" s="19" t="s">
        <v>485</v>
      </c>
      <c r="D28" s="20">
        <v>85</v>
      </c>
      <c r="E28" s="20">
        <v>91</v>
      </c>
      <c r="F28" s="20">
        <f t="shared" si="2"/>
        <v>176</v>
      </c>
      <c r="G28" s="21">
        <v>7</v>
      </c>
      <c r="H28" s="20">
        <v>176</v>
      </c>
      <c r="I28" s="22">
        <v>7</v>
      </c>
    </row>
    <row r="29" spans="1:9" ht="15.75" customHeight="1" x14ac:dyDescent="0.3">
      <c r="A29" s="18">
        <v>6</v>
      </c>
      <c r="B29" s="19" t="s">
        <v>667</v>
      </c>
      <c r="C29" s="19" t="s">
        <v>656</v>
      </c>
      <c r="D29" s="20">
        <v>87</v>
      </c>
      <c r="E29" s="20">
        <v>89</v>
      </c>
      <c r="F29" s="20">
        <f t="shared" si="2"/>
        <v>176</v>
      </c>
      <c r="G29" s="21">
        <v>7</v>
      </c>
      <c r="H29" s="20">
        <v>176</v>
      </c>
      <c r="I29" s="22">
        <v>7</v>
      </c>
    </row>
    <row r="30" spans="1:9" ht="15.75" customHeight="1" x14ac:dyDescent="0.3">
      <c r="A30" s="18">
        <v>2</v>
      </c>
      <c r="B30" s="19" t="s">
        <v>719</v>
      </c>
      <c r="C30" s="19" t="s">
        <v>485</v>
      </c>
      <c r="D30" s="20">
        <v>81</v>
      </c>
      <c r="E30" s="20">
        <v>90</v>
      </c>
      <c r="F30" s="20">
        <f t="shared" si="2"/>
        <v>171</v>
      </c>
      <c r="G30" s="21">
        <v>5</v>
      </c>
      <c r="H30" s="20">
        <v>171</v>
      </c>
      <c r="I30" s="22">
        <v>5</v>
      </c>
    </row>
    <row r="31" spans="1:9" ht="15.75" customHeight="1" x14ac:dyDescent="0.3">
      <c r="A31" s="18">
        <v>7</v>
      </c>
      <c r="B31" s="19" t="s">
        <v>720</v>
      </c>
      <c r="C31" s="19" t="s">
        <v>583</v>
      </c>
      <c r="D31" s="183">
        <v>82</v>
      </c>
      <c r="E31" s="20">
        <v>88</v>
      </c>
      <c r="F31" s="20">
        <f t="shared" si="2"/>
        <v>170</v>
      </c>
      <c r="G31" s="21">
        <v>4</v>
      </c>
      <c r="H31" s="20">
        <v>170</v>
      </c>
      <c r="I31" s="22">
        <v>4</v>
      </c>
    </row>
    <row r="32" spans="1:9" ht="15.75" customHeight="1" x14ac:dyDescent="0.3">
      <c r="A32" s="18">
        <v>8</v>
      </c>
      <c r="B32" s="19" t="s">
        <v>721</v>
      </c>
      <c r="C32" s="19" t="s">
        <v>485</v>
      </c>
      <c r="D32" s="20">
        <v>79</v>
      </c>
      <c r="E32" s="20">
        <v>91</v>
      </c>
      <c r="F32" s="20">
        <f t="shared" si="2"/>
        <v>170</v>
      </c>
      <c r="G32" s="21">
        <v>4</v>
      </c>
      <c r="H32" s="20">
        <v>170</v>
      </c>
      <c r="I32" s="22">
        <v>4</v>
      </c>
    </row>
    <row r="33" spans="1:9" ht="15.75" customHeight="1" x14ac:dyDescent="0.3">
      <c r="A33" s="18">
        <v>1</v>
      </c>
      <c r="B33" s="19" t="s">
        <v>657</v>
      </c>
      <c r="C33" s="19" t="s">
        <v>656</v>
      </c>
      <c r="D33" s="20">
        <v>71</v>
      </c>
      <c r="E33" s="20">
        <v>72</v>
      </c>
      <c r="F33" s="20">
        <f t="shared" si="2"/>
        <v>143</v>
      </c>
      <c r="G33" s="21">
        <v>2</v>
      </c>
      <c r="H33" s="23">
        <v>143</v>
      </c>
      <c r="I33" s="24">
        <v>2</v>
      </c>
    </row>
    <row r="34" spans="1:9" ht="15.75" customHeight="1" x14ac:dyDescent="0.3">
      <c r="A34" s="25">
        <v>4</v>
      </c>
      <c r="B34" s="26" t="s">
        <v>598</v>
      </c>
      <c r="C34" s="26" t="s">
        <v>485</v>
      </c>
      <c r="D34" s="27">
        <v>54</v>
      </c>
      <c r="E34" s="27">
        <v>88</v>
      </c>
      <c r="F34" s="27">
        <f t="shared" si="2"/>
        <v>142</v>
      </c>
      <c r="G34" s="28">
        <v>1</v>
      </c>
      <c r="H34" s="27">
        <v>142</v>
      </c>
      <c r="I34" s="29">
        <v>1</v>
      </c>
    </row>
    <row r="35" spans="1:9" ht="15.75" customHeight="1" x14ac:dyDescent="0.3"/>
    <row r="36" spans="1:9" ht="15.75" customHeight="1" x14ac:dyDescent="0.3">
      <c r="A36" s="7"/>
      <c r="B36" s="8" t="s">
        <v>49</v>
      </c>
      <c r="C36" s="9" t="s">
        <v>722</v>
      </c>
      <c r="D36" s="9"/>
      <c r="E36" s="9" t="s">
        <v>723</v>
      </c>
      <c r="F36" s="8"/>
      <c r="G36" s="8"/>
      <c r="H36" s="8"/>
      <c r="I36" s="8"/>
    </row>
    <row r="37" spans="1:9" ht="15.75" customHeight="1" x14ac:dyDescent="0.3">
      <c r="A37" s="10">
        <v>2</v>
      </c>
      <c r="B37" s="11" t="s">
        <v>10</v>
      </c>
      <c r="C37" s="92" t="s">
        <v>11</v>
      </c>
      <c r="D37" s="58"/>
      <c r="E37" s="94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">
      <c r="A38" s="14">
        <v>6</v>
      </c>
      <c r="B38" s="15" t="s">
        <v>724</v>
      </c>
      <c r="C38" s="15" t="s">
        <v>162</v>
      </c>
      <c r="D38" s="16">
        <v>83</v>
      </c>
      <c r="E38" s="16">
        <v>83</v>
      </c>
      <c r="F38" s="16">
        <f t="shared" ref="F38:F44" si="3">SUM(D38:E38)</f>
        <v>166</v>
      </c>
      <c r="G38" s="16">
        <v>7</v>
      </c>
      <c r="H38" s="16">
        <v>166</v>
      </c>
      <c r="I38" s="17">
        <v>7</v>
      </c>
    </row>
    <row r="39" spans="1:9" ht="15.75" customHeight="1" x14ac:dyDescent="0.3">
      <c r="A39" s="18">
        <v>1</v>
      </c>
      <c r="B39" s="19" t="s">
        <v>725</v>
      </c>
      <c r="C39" s="19" t="s">
        <v>656</v>
      </c>
      <c r="D39" s="20">
        <v>67</v>
      </c>
      <c r="E39" s="20">
        <v>84</v>
      </c>
      <c r="F39" s="20">
        <f t="shared" si="3"/>
        <v>151</v>
      </c>
      <c r="G39" s="21">
        <v>6</v>
      </c>
      <c r="H39" s="23">
        <v>151</v>
      </c>
      <c r="I39" s="24">
        <v>6</v>
      </c>
    </row>
    <row r="40" spans="1:9" ht="15.75" customHeight="1" x14ac:dyDescent="0.3">
      <c r="A40" s="18">
        <v>5</v>
      </c>
      <c r="B40" s="19" t="s">
        <v>581</v>
      </c>
      <c r="C40" s="19" t="s">
        <v>162</v>
      </c>
      <c r="D40" s="20">
        <v>67</v>
      </c>
      <c r="E40" s="20">
        <v>78</v>
      </c>
      <c r="F40" s="20">
        <f t="shared" si="3"/>
        <v>145</v>
      </c>
      <c r="G40" s="21">
        <v>5</v>
      </c>
      <c r="H40" s="20">
        <v>145</v>
      </c>
      <c r="I40" s="22">
        <v>5</v>
      </c>
    </row>
    <row r="41" spans="1:9" ht="15.75" customHeight="1" x14ac:dyDescent="0.3">
      <c r="A41" s="18">
        <v>4</v>
      </c>
      <c r="B41" s="19" t="s">
        <v>690</v>
      </c>
      <c r="C41" s="19" t="s">
        <v>485</v>
      </c>
      <c r="D41" s="20">
        <v>69</v>
      </c>
      <c r="E41" s="20">
        <v>70</v>
      </c>
      <c r="F41" s="20">
        <f t="shared" si="3"/>
        <v>139</v>
      </c>
      <c r="G41" s="21">
        <v>4</v>
      </c>
      <c r="H41" s="20">
        <v>139</v>
      </c>
      <c r="I41" s="22">
        <v>4</v>
      </c>
    </row>
    <row r="42" spans="1:9" ht="15.75" customHeight="1" x14ac:dyDescent="0.3">
      <c r="A42" s="18">
        <v>3</v>
      </c>
      <c r="B42" s="19" t="s">
        <v>675</v>
      </c>
      <c r="C42" s="19" t="s">
        <v>64</v>
      </c>
      <c r="D42" s="20">
        <v>67</v>
      </c>
      <c r="E42" s="20">
        <v>69</v>
      </c>
      <c r="F42" s="20">
        <f t="shared" si="3"/>
        <v>136</v>
      </c>
      <c r="G42" s="21">
        <v>3</v>
      </c>
      <c r="H42" s="20">
        <v>136</v>
      </c>
      <c r="I42" s="22">
        <v>3</v>
      </c>
    </row>
    <row r="43" spans="1:9" ht="15.75" customHeight="1" x14ac:dyDescent="0.3">
      <c r="A43" s="18">
        <v>2</v>
      </c>
      <c r="B43" s="19" t="s">
        <v>685</v>
      </c>
      <c r="C43" s="19" t="s">
        <v>485</v>
      </c>
      <c r="D43" s="20">
        <v>66</v>
      </c>
      <c r="E43" s="20">
        <v>67</v>
      </c>
      <c r="F43" s="20">
        <f t="shared" si="3"/>
        <v>133</v>
      </c>
      <c r="G43" s="21">
        <v>2</v>
      </c>
      <c r="H43" s="20">
        <v>133</v>
      </c>
      <c r="I43" s="22">
        <v>2</v>
      </c>
    </row>
    <row r="44" spans="1:9" ht="15.75" customHeight="1" x14ac:dyDescent="0.3">
      <c r="A44" s="25">
        <v>7</v>
      </c>
      <c r="B44" s="26" t="s">
        <v>726</v>
      </c>
      <c r="C44" s="26" t="s">
        <v>21</v>
      </c>
      <c r="D44" s="27" t="s">
        <v>109</v>
      </c>
      <c r="E44" s="27"/>
      <c r="F44" s="27">
        <f t="shared" si="3"/>
        <v>0</v>
      </c>
      <c r="G44" s="28">
        <v>0</v>
      </c>
      <c r="H44" s="27">
        <v>0</v>
      </c>
      <c r="I44" s="29">
        <v>0</v>
      </c>
    </row>
    <row r="45" spans="1:9" ht="15.75" customHeight="1" x14ac:dyDescent="0.3"/>
    <row r="46" spans="1:9" ht="15.75" customHeight="1" x14ac:dyDescent="0.3">
      <c r="B46" s="4" t="s">
        <v>727</v>
      </c>
      <c r="F46" s="34" t="s">
        <v>167</v>
      </c>
    </row>
    <row r="47" spans="1:9" ht="15.75" customHeight="1" x14ac:dyDescent="0.3">
      <c r="B47" s="4" t="s">
        <v>168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109FDA97-F0C7-4A87-81FD-31AED3747F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8A89-CF15-412A-BAC4-877F47DE70F3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3" t="s">
        <v>3</v>
      </c>
    </row>
    <row r="3" spans="1:25" ht="15.75" customHeight="1" x14ac:dyDescent="0.3">
      <c r="A3" s="7"/>
      <c r="B3" s="8" t="s">
        <v>4</v>
      </c>
      <c r="C3" s="9" t="s">
        <v>270</v>
      </c>
      <c r="D3" s="9"/>
      <c r="E3" s="9" t="s">
        <v>271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6</v>
      </c>
      <c r="B5" s="15" t="s">
        <v>37</v>
      </c>
      <c r="C5" s="15" t="s">
        <v>38</v>
      </c>
      <c r="D5" s="35">
        <v>184</v>
      </c>
      <c r="E5" s="16">
        <v>9</v>
      </c>
      <c r="F5" s="35">
        <v>184</v>
      </c>
      <c r="G5" s="36">
        <v>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56</v>
      </c>
      <c r="C6" s="19" t="s">
        <v>32</v>
      </c>
      <c r="D6" s="20">
        <v>183</v>
      </c>
      <c r="E6" s="20">
        <v>8</v>
      </c>
      <c r="F6" s="23">
        <v>183</v>
      </c>
      <c r="G6" s="24">
        <v>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9</v>
      </c>
      <c r="B7" s="19" t="s">
        <v>29</v>
      </c>
      <c r="C7" s="19" t="s">
        <v>30</v>
      </c>
      <c r="D7" s="38">
        <v>183</v>
      </c>
      <c r="E7" s="20">
        <v>8</v>
      </c>
      <c r="F7" s="38">
        <v>183</v>
      </c>
      <c r="G7" s="39">
        <v>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">
        <v>8</v>
      </c>
      <c r="B8" s="31" t="s">
        <v>61</v>
      </c>
      <c r="C8" s="19" t="s">
        <v>62</v>
      </c>
      <c r="D8" s="20">
        <v>182</v>
      </c>
      <c r="E8" s="20">
        <v>6</v>
      </c>
      <c r="F8" s="38">
        <v>182</v>
      </c>
      <c r="G8" s="39">
        <v>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2</v>
      </c>
      <c r="B9" s="19" t="s">
        <v>133</v>
      </c>
      <c r="C9" s="19" t="s">
        <v>19</v>
      </c>
      <c r="D9" s="38">
        <v>161</v>
      </c>
      <c r="E9" s="20">
        <v>5</v>
      </c>
      <c r="F9" s="38">
        <v>161</v>
      </c>
      <c r="G9" s="39">
        <v>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254</v>
      </c>
      <c r="C10" s="19" t="s">
        <v>23</v>
      </c>
      <c r="D10" s="38">
        <v>159</v>
      </c>
      <c r="E10" s="20">
        <v>4</v>
      </c>
      <c r="F10" s="38">
        <v>159</v>
      </c>
      <c r="G10" s="39">
        <v>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263</v>
      </c>
      <c r="C11" s="19" t="s">
        <v>32</v>
      </c>
      <c r="D11" s="38">
        <v>121</v>
      </c>
      <c r="E11" s="20">
        <v>3</v>
      </c>
      <c r="F11" s="38">
        <v>121</v>
      </c>
      <c r="G11" s="39">
        <v>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37">
        <v>4</v>
      </c>
      <c r="B12" s="19" t="s">
        <v>257</v>
      </c>
      <c r="C12" s="19" t="s">
        <v>23</v>
      </c>
      <c r="D12" s="38">
        <v>112</v>
      </c>
      <c r="E12" s="20">
        <v>2</v>
      </c>
      <c r="F12" s="38">
        <v>112</v>
      </c>
      <c r="G12" s="39">
        <v>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221</v>
      </c>
      <c r="C13" s="26" t="s">
        <v>19</v>
      </c>
      <c r="D13" s="42" t="s">
        <v>109</v>
      </c>
      <c r="E13" s="27">
        <v>0</v>
      </c>
      <c r="F13" s="42">
        <v>0</v>
      </c>
      <c r="G13" s="43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4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B349DBD8-BC9B-4E97-AC9C-07B2EC7ECED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39AE9-D91E-4041-B769-764A0BFF8E0B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703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97" t="s">
        <v>704</v>
      </c>
    </row>
    <row r="3" spans="1:25" ht="15.75" customHeight="1" x14ac:dyDescent="0.3">
      <c r="A3" s="7"/>
      <c r="B3" s="8" t="s">
        <v>4</v>
      </c>
      <c r="C3" s="9" t="s">
        <v>728</v>
      </c>
      <c r="D3" s="9"/>
      <c r="E3" s="9" t="s">
        <v>729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92" t="s">
        <v>11</v>
      </c>
      <c r="D4" s="58"/>
      <c r="E4" s="94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20</v>
      </c>
      <c r="C5" s="15" t="s">
        <v>21</v>
      </c>
      <c r="D5" s="35">
        <v>95</v>
      </c>
      <c r="E5" s="35">
        <v>99</v>
      </c>
      <c r="F5" s="16">
        <v>194</v>
      </c>
      <c r="G5" s="16">
        <v>6</v>
      </c>
      <c r="H5" s="35">
        <v>194</v>
      </c>
      <c r="I5" s="36">
        <v>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495</v>
      </c>
      <c r="C6" s="19" t="s">
        <v>481</v>
      </c>
      <c r="D6" s="20">
        <v>88</v>
      </c>
      <c r="E6" s="20">
        <v>89</v>
      </c>
      <c r="F6" s="20">
        <v>177</v>
      </c>
      <c r="G6" s="20">
        <v>5</v>
      </c>
      <c r="H6" s="23">
        <v>177</v>
      </c>
      <c r="I6" s="24">
        <v>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5</v>
      </c>
      <c r="B7" s="19" t="s">
        <v>590</v>
      </c>
      <c r="C7" s="19" t="s">
        <v>583</v>
      </c>
      <c r="D7" s="38">
        <v>85</v>
      </c>
      <c r="E7" s="38">
        <v>89</v>
      </c>
      <c r="F7" s="20">
        <v>174</v>
      </c>
      <c r="G7" s="20">
        <v>4</v>
      </c>
      <c r="H7" s="38">
        <v>174</v>
      </c>
      <c r="I7" s="39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">
        <v>4</v>
      </c>
      <c r="B8" s="19" t="s">
        <v>587</v>
      </c>
      <c r="C8" s="19" t="s">
        <v>583</v>
      </c>
      <c r="D8" s="38">
        <v>85</v>
      </c>
      <c r="E8" s="38">
        <v>88</v>
      </c>
      <c r="F8" s="20">
        <v>173</v>
      </c>
      <c r="G8" s="20">
        <v>3</v>
      </c>
      <c r="H8" s="38">
        <v>173</v>
      </c>
      <c r="I8" s="39">
        <v>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37">
        <v>2</v>
      </c>
      <c r="B9" s="19" t="s">
        <v>720</v>
      </c>
      <c r="C9" s="19" t="s">
        <v>583</v>
      </c>
      <c r="D9" s="183">
        <v>82</v>
      </c>
      <c r="E9" s="20">
        <v>88</v>
      </c>
      <c r="F9" s="20">
        <v>170</v>
      </c>
      <c r="G9" s="20">
        <v>2</v>
      </c>
      <c r="H9" s="38">
        <v>170</v>
      </c>
      <c r="I9" s="39">
        <v>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0">
        <v>6</v>
      </c>
      <c r="B10" s="26" t="s">
        <v>726</v>
      </c>
      <c r="C10" s="26" t="s">
        <v>21</v>
      </c>
      <c r="D10" s="42" t="s">
        <v>109</v>
      </c>
      <c r="E10" s="42" t="s">
        <v>461</v>
      </c>
      <c r="F10" s="27">
        <v>0</v>
      </c>
      <c r="G10" s="27">
        <v>0</v>
      </c>
      <c r="H10" s="42">
        <v>0</v>
      </c>
      <c r="I10" s="43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272</v>
      </c>
      <c r="F12" s="34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4" t="s">
        <v>168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B81A0730-6562-4655-B6AB-E01EA4BAA5F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B5E14-A1E4-4C85-B699-33DBFB5AEFA3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86" customWidth="1"/>
    <col min="2" max="3" width="20.7109375" style="186" customWidth="1"/>
    <col min="4" max="9" width="5" style="186" customWidth="1"/>
    <col min="10" max="10" width="1.7109375" style="186" customWidth="1"/>
    <col min="11" max="11" width="2.7109375" style="186" customWidth="1"/>
    <col min="12" max="13" width="20.7109375" style="186" customWidth="1"/>
    <col min="14" max="19" width="5" style="186" customWidth="1"/>
    <col min="20" max="25" width="10.28515625" style="186" customWidth="1"/>
    <col min="26" max="1025" width="10.28515625" customWidth="1"/>
  </cols>
  <sheetData>
    <row r="1" spans="1:25" ht="18" x14ac:dyDescent="0.35">
      <c r="A1" s="184"/>
      <c r="B1" s="184" t="s">
        <v>730</v>
      </c>
      <c r="C1" s="184"/>
      <c r="D1" s="184"/>
      <c r="E1" s="184"/>
      <c r="F1" s="184"/>
      <c r="G1" s="184"/>
      <c r="H1" s="184"/>
      <c r="I1" s="184" t="s">
        <v>1</v>
      </c>
      <c r="J1" s="184"/>
      <c r="K1" s="184"/>
      <c r="L1" s="184"/>
      <c r="M1" s="185"/>
      <c r="N1" s="184"/>
      <c r="O1" s="184"/>
      <c r="P1" s="184"/>
      <c r="Q1" s="184"/>
      <c r="R1" s="184"/>
      <c r="S1" s="184"/>
      <c r="T1" s="184"/>
      <c r="U1" s="185"/>
      <c r="V1" s="185"/>
      <c r="W1" s="185"/>
      <c r="X1" s="185"/>
      <c r="Y1" s="185"/>
    </row>
    <row r="2" spans="1:25" ht="15.75" customHeight="1" x14ac:dyDescent="0.3">
      <c r="B2" s="187" t="s">
        <v>2</v>
      </c>
      <c r="C2" s="188"/>
      <c r="D2" s="188"/>
      <c r="E2" s="188"/>
      <c r="H2" s="188"/>
      <c r="I2" s="189" t="s">
        <v>731</v>
      </c>
    </row>
    <row r="3" spans="1:25" ht="15.75" customHeight="1" x14ac:dyDescent="0.3">
      <c r="B3" s="188" t="s">
        <v>4</v>
      </c>
      <c r="C3" s="190" t="s">
        <v>732</v>
      </c>
      <c r="D3" s="190"/>
      <c r="E3" s="191" t="s">
        <v>733</v>
      </c>
    </row>
    <row r="4" spans="1:25" ht="15.75" customHeight="1" x14ac:dyDescent="0.3">
      <c r="A4" s="192">
        <v>2</v>
      </c>
      <c r="B4" s="193" t="s">
        <v>10</v>
      </c>
      <c r="C4" s="194" t="s">
        <v>11</v>
      </c>
      <c r="D4" s="195"/>
      <c r="E4" s="196"/>
      <c r="F4" s="197" t="s">
        <v>12</v>
      </c>
      <c r="G4" s="197" t="s">
        <v>13</v>
      </c>
      <c r="H4" s="197" t="s">
        <v>14</v>
      </c>
      <c r="I4" s="198" t="s">
        <v>15</v>
      </c>
    </row>
    <row r="5" spans="1:25" ht="15.75" customHeight="1" x14ac:dyDescent="0.3">
      <c r="A5" s="199">
        <v>8</v>
      </c>
      <c r="B5" s="200" t="s">
        <v>734</v>
      </c>
      <c r="C5" s="201" t="s">
        <v>477</v>
      </c>
      <c r="D5" s="202">
        <v>99</v>
      </c>
      <c r="E5" s="202">
        <v>99</v>
      </c>
      <c r="F5" s="202">
        <f t="shared" ref="F5:F12" si="0">SUM(D5:E5)</f>
        <v>198</v>
      </c>
      <c r="G5" s="202">
        <v>8</v>
      </c>
      <c r="H5" s="202">
        <v>198</v>
      </c>
      <c r="I5" s="203">
        <v>8</v>
      </c>
    </row>
    <row r="6" spans="1:25" ht="15.75" customHeight="1" x14ac:dyDescent="0.3">
      <c r="A6" s="204">
        <v>5</v>
      </c>
      <c r="B6" s="205" t="s">
        <v>735</v>
      </c>
      <c r="C6" s="206" t="s">
        <v>121</v>
      </c>
      <c r="D6" s="207">
        <v>100</v>
      </c>
      <c r="E6" s="207">
        <v>97</v>
      </c>
      <c r="F6" s="207">
        <f t="shared" si="0"/>
        <v>197</v>
      </c>
      <c r="G6" s="208">
        <v>7</v>
      </c>
      <c r="H6" s="207">
        <v>197</v>
      </c>
      <c r="I6" s="209">
        <v>7</v>
      </c>
    </row>
    <row r="7" spans="1:25" ht="15.75" customHeight="1" x14ac:dyDescent="0.3">
      <c r="A7" s="204">
        <v>2</v>
      </c>
      <c r="B7" s="205" t="s">
        <v>736</v>
      </c>
      <c r="C7" s="206" t="s">
        <v>413</v>
      </c>
      <c r="D7" s="207">
        <v>95</v>
      </c>
      <c r="E7" s="207">
        <v>98</v>
      </c>
      <c r="F7" s="207">
        <f t="shared" si="0"/>
        <v>193</v>
      </c>
      <c r="G7" s="208">
        <v>6</v>
      </c>
      <c r="H7" s="207">
        <v>193</v>
      </c>
      <c r="I7" s="209">
        <v>6</v>
      </c>
      <c r="J7" s="210"/>
    </row>
    <row r="8" spans="1:25" ht="15.75" customHeight="1" x14ac:dyDescent="0.3">
      <c r="A8" s="204">
        <v>3</v>
      </c>
      <c r="B8" s="205" t="s">
        <v>634</v>
      </c>
      <c r="C8" s="206" t="s">
        <v>420</v>
      </c>
      <c r="D8" s="207">
        <v>95</v>
      </c>
      <c r="E8" s="207">
        <v>96</v>
      </c>
      <c r="F8" s="207">
        <f t="shared" si="0"/>
        <v>191</v>
      </c>
      <c r="G8" s="208">
        <v>5</v>
      </c>
      <c r="H8" s="207">
        <v>191</v>
      </c>
      <c r="I8" s="209">
        <v>5</v>
      </c>
      <c r="K8" s="211"/>
    </row>
    <row r="9" spans="1:25" ht="15.75" customHeight="1" x14ac:dyDescent="0.3">
      <c r="A9" s="204">
        <v>7</v>
      </c>
      <c r="B9" s="205" t="s">
        <v>219</v>
      </c>
      <c r="C9" s="206" t="s">
        <v>117</v>
      </c>
      <c r="D9" s="207">
        <v>94</v>
      </c>
      <c r="E9" s="207">
        <v>97</v>
      </c>
      <c r="F9" s="207">
        <f t="shared" si="0"/>
        <v>191</v>
      </c>
      <c r="G9" s="208">
        <v>5</v>
      </c>
      <c r="H9" s="207">
        <v>191</v>
      </c>
      <c r="I9" s="209">
        <v>5</v>
      </c>
    </row>
    <row r="10" spans="1:25" ht="15.75" customHeight="1" x14ac:dyDescent="0.3">
      <c r="A10" s="204">
        <v>6</v>
      </c>
      <c r="B10" s="205" t="s">
        <v>737</v>
      </c>
      <c r="C10" s="206" t="s">
        <v>108</v>
      </c>
      <c r="D10" s="207">
        <v>93</v>
      </c>
      <c r="E10" s="207">
        <v>97</v>
      </c>
      <c r="F10" s="207">
        <f t="shared" si="0"/>
        <v>190</v>
      </c>
      <c r="G10" s="208">
        <v>3</v>
      </c>
      <c r="H10" s="207">
        <v>190</v>
      </c>
      <c r="I10" s="209">
        <v>3</v>
      </c>
    </row>
    <row r="11" spans="1:25" ht="15.75" customHeight="1" x14ac:dyDescent="0.3">
      <c r="A11" s="204">
        <v>1</v>
      </c>
      <c r="B11" s="205" t="s">
        <v>120</v>
      </c>
      <c r="C11" s="206" t="s">
        <v>121</v>
      </c>
      <c r="D11" s="207">
        <v>96</v>
      </c>
      <c r="E11" s="207">
        <v>92</v>
      </c>
      <c r="F11" s="207">
        <f t="shared" si="0"/>
        <v>188</v>
      </c>
      <c r="G11" s="208">
        <v>2</v>
      </c>
      <c r="H11" s="207">
        <v>188</v>
      </c>
      <c r="I11" s="209">
        <v>2</v>
      </c>
    </row>
    <row r="12" spans="1:25" ht="15.75" customHeight="1" x14ac:dyDescent="0.3">
      <c r="A12" s="212">
        <v>4</v>
      </c>
      <c r="B12" s="213" t="s">
        <v>738</v>
      </c>
      <c r="C12" s="214" t="s">
        <v>108</v>
      </c>
      <c r="D12" s="215">
        <v>89</v>
      </c>
      <c r="E12" s="215">
        <v>88</v>
      </c>
      <c r="F12" s="215">
        <f t="shared" si="0"/>
        <v>177</v>
      </c>
      <c r="G12" s="216">
        <v>1</v>
      </c>
      <c r="H12" s="215">
        <v>177</v>
      </c>
      <c r="I12" s="217">
        <v>1</v>
      </c>
    </row>
    <row r="13" spans="1:25" ht="15.75" customHeight="1" x14ac:dyDescent="0.3">
      <c r="B13" s="218"/>
    </row>
    <row r="14" spans="1:25" ht="15.75" customHeight="1" x14ac:dyDescent="0.3">
      <c r="B14" s="219" t="s">
        <v>7</v>
      </c>
      <c r="C14" s="190" t="s">
        <v>739</v>
      </c>
      <c r="D14" s="190"/>
      <c r="E14" s="191" t="s">
        <v>740</v>
      </c>
    </row>
    <row r="15" spans="1:25" ht="15.75" customHeight="1" x14ac:dyDescent="0.3">
      <c r="A15" s="192">
        <v>2</v>
      </c>
      <c r="B15" s="220" t="s">
        <v>10</v>
      </c>
      <c r="C15" s="194" t="s">
        <v>11</v>
      </c>
      <c r="D15" s="195"/>
      <c r="E15" s="196"/>
      <c r="F15" s="197" t="s">
        <v>12</v>
      </c>
      <c r="G15" s="197" t="s">
        <v>13</v>
      </c>
      <c r="H15" s="197" t="s">
        <v>14</v>
      </c>
      <c r="I15" s="198" t="s">
        <v>15</v>
      </c>
    </row>
    <row r="16" spans="1:25" ht="15.75" customHeight="1" x14ac:dyDescent="0.3">
      <c r="A16" s="199">
        <v>1</v>
      </c>
      <c r="B16" s="200" t="s">
        <v>741</v>
      </c>
      <c r="C16" s="201" t="s">
        <v>21</v>
      </c>
      <c r="D16" s="202">
        <v>97</v>
      </c>
      <c r="E16" s="202">
        <v>93</v>
      </c>
      <c r="F16" s="202">
        <f t="shared" ref="F16:F23" si="1">SUM(D16:E16)</f>
        <v>190</v>
      </c>
      <c r="G16" s="202">
        <v>8</v>
      </c>
      <c r="H16" s="202">
        <v>190</v>
      </c>
      <c r="I16" s="203">
        <v>8</v>
      </c>
    </row>
    <row r="17" spans="1:9" ht="15.75" customHeight="1" x14ac:dyDescent="0.3">
      <c r="A17" s="204">
        <v>4</v>
      </c>
      <c r="B17" s="205" t="s">
        <v>742</v>
      </c>
      <c r="C17" s="206" t="s">
        <v>420</v>
      </c>
      <c r="D17" s="207">
        <v>96</v>
      </c>
      <c r="E17" s="207">
        <v>93</v>
      </c>
      <c r="F17" s="207">
        <f t="shared" si="1"/>
        <v>189</v>
      </c>
      <c r="G17" s="208">
        <v>7</v>
      </c>
      <c r="H17" s="207">
        <v>189</v>
      </c>
      <c r="I17" s="209">
        <v>7</v>
      </c>
    </row>
    <row r="18" spans="1:9" ht="15.75" customHeight="1" x14ac:dyDescent="0.3">
      <c r="A18" s="204">
        <v>5</v>
      </c>
      <c r="B18" s="205" t="s">
        <v>743</v>
      </c>
      <c r="C18" s="206" t="s">
        <v>108</v>
      </c>
      <c r="D18" s="207">
        <v>96</v>
      </c>
      <c r="E18" s="207">
        <v>93</v>
      </c>
      <c r="F18" s="207">
        <f t="shared" si="1"/>
        <v>189</v>
      </c>
      <c r="G18" s="208">
        <v>7</v>
      </c>
      <c r="H18" s="207">
        <v>189</v>
      </c>
      <c r="I18" s="209">
        <v>7</v>
      </c>
    </row>
    <row r="19" spans="1:9" ht="15.75" customHeight="1" x14ac:dyDescent="0.3">
      <c r="A19" s="204">
        <v>3</v>
      </c>
      <c r="B19" s="205" t="s">
        <v>744</v>
      </c>
      <c r="C19" s="206" t="s">
        <v>420</v>
      </c>
      <c r="D19" s="207">
        <v>95</v>
      </c>
      <c r="E19" s="207">
        <v>93</v>
      </c>
      <c r="F19" s="207">
        <f t="shared" si="1"/>
        <v>188</v>
      </c>
      <c r="G19" s="208">
        <v>5</v>
      </c>
      <c r="H19" s="207">
        <v>188</v>
      </c>
      <c r="I19" s="209">
        <v>5</v>
      </c>
    </row>
    <row r="20" spans="1:9" ht="15.75" customHeight="1" x14ac:dyDescent="0.3">
      <c r="A20" s="204">
        <v>6</v>
      </c>
      <c r="B20" s="205" t="s">
        <v>745</v>
      </c>
      <c r="C20" s="206" t="s">
        <v>512</v>
      </c>
      <c r="D20" s="207">
        <v>93</v>
      </c>
      <c r="E20" s="207">
        <v>93</v>
      </c>
      <c r="F20" s="207">
        <f t="shared" si="1"/>
        <v>186</v>
      </c>
      <c r="G20" s="208">
        <v>4</v>
      </c>
      <c r="H20" s="207">
        <v>186</v>
      </c>
      <c r="I20" s="209">
        <v>4</v>
      </c>
    </row>
    <row r="21" spans="1:9" ht="15.75" customHeight="1" x14ac:dyDescent="0.3">
      <c r="A21" s="204">
        <v>2</v>
      </c>
      <c r="B21" s="205" t="s">
        <v>160</v>
      </c>
      <c r="C21" s="206" t="s">
        <v>121</v>
      </c>
      <c r="D21" s="207">
        <v>91</v>
      </c>
      <c r="E21" s="207">
        <v>90</v>
      </c>
      <c r="F21" s="207">
        <f t="shared" si="1"/>
        <v>181</v>
      </c>
      <c r="G21" s="208">
        <v>3</v>
      </c>
      <c r="H21" s="207">
        <v>181</v>
      </c>
      <c r="I21" s="209">
        <v>3</v>
      </c>
    </row>
    <row r="22" spans="1:9" ht="15.75" customHeight="1" x14ac:dyDescent="0.3">
      <c r="A22" s="204">
        <v>7</v>
      </c>
      <c r="B22" s="205" t="s">
        <v>746</v>
      </c>
      <c r="C22" s="206" t="s">
        <v>21</v>
      </c>
      <c r="D22" s="207">
        <v>90</v>
      </c>
      <c r="E22" s="207">
        <v>87</v>
      </c>
      <c r="F22" s="207">
        <f t="shared" si="1"/>
        <v>177</v>
      </c>
      <c r="G22" s="208">
        <v>2</v>
      </c>
      <c r="H22" s="207">
        <v>177</v>
      </c>
      <c r="I22" s="209">
        <v>2</v>
      </c>
    </row>
    <row r="23" spans="1:9" ht="15.75" customHeight="1" x14ac:dyDescent="0.3">
      <c r="A23" s="212">
        <v>8</v>
      </c>
      <c r="B23" s="213" t="s">
        <v>747</v>
      </c>
      <c r="C23" s="214" t="s">
        <v>420</v>
      </c>
      <c r="D23" s="215">
        <v>88</v>
      </c>
      <c r="E23" s="215">
        <v>87</v>
      </c>
      <c r="F23" s="215">
        <f t="shared" si="1"/>
        <v>175</v>
      </c>
      <c r="G23" s="216">
        <v>1</v>
      </c>
      <c r="H23" s="215">
        <v>175</v>
      </c>
      <c r="I23" s="217">
        <v>1</v>
      </c>
    </row>
    <row r="24" spans="1:9" ht="15.75" customHeight="1" x14ac:dyDescent="0.3">
      <c r="B24" s="218"/>
    </row>
    <row r="25" spans="1:9" ht="15.75" customHeight="1" x14ac:dyDescent="0.3">
      <c r="B25" s="219" t="s">
        <v>46</v>
      </c>
      <c r="C25" s="190" t="s">
        <v>8</v>
      </c>
      <c r="D25" s="190"/>
      <c r="E25" s="191" t="s">
        <v>748</v>
      </c>
    </row>
    <row r="26" spans="1:9" ht="15.75" customHeight="1" x14ac:dyDescent="0.3">
      <c r="A26" s="192">
        <v>2</v>
      </c>
      <c r="B26" s="220" t="s">
        <v>10</v>
      </c>
      <c r="C26" s="194" t="s">
        <v>11</v>
      </c>
      <c r="D26" s="195"/>
      <c r="E26" s="196"/>
      <c r="F26" s="197" t="s">
        <v>12</v>
      </c>
      <c r="G26" s="197" t="s">
        <v>13</v>
      </c>
      <c r="H26" s="197" t="s">
        <v>14</v>
      </c>
      <c r="I26" s="198" t="s">
        <v>15</v>
      </c>
    </row>
    <row r="27" spans="1:9" ht="15.75" customHeight="1" x14ac:dyDescent="0.3">
      <c r="A27" s="199">
        <v>3</v>
      </c>
      <c r="B27" s="200" t="s">
        <v>749</v>
      </c>
      <c r="C27" s="201" t="s">
        <v>108</v>
      </c>
      <c r="D27" s="202">
        <v>97</v>
      </c>
      <c r="E27" s="202">
        <v>92</v>
      </c>
      <c r="F27" s="202">
        <f t="shared" ref="F27:F34" si="2">SUM(D27:E27)</f>
        <v>189</v>
      </c>
      <c r="G27" s="202">
        <v>8</v>
      </c>
      <c r="H27" s="202">
        <v>189</v>
      </c>
      <c r="I27" s="203">
        <v>8</v>
      </c>
    </row>
    <row r="28" spans="1:9" ht="15.75" customHeight="1" x14ac:dyDescent="0.3">
      <c r="A28" s="204">
        <v>5</v>
      </c>
      <c r="B28" s="205" t="s">
        <v>750</v>
      </c>
      <c r="C28" s="206" t="s">
        <v>108</v>
      </c>
      <c r="D28" s="207">
        <v>95</v>
      </c>
      <c r="E28" s="207">
        <v>94</v>
      </c>
      <c r="F28" s="207">
        <f t="shared" si="2"/>
        <v>189</v>
      </c>
      <c r="G28" s="208">
        <v>8</v>
      </c>
      <c r="H28" s="207">
        <v>189</v>
      </c>
      <c r="I28" s="209">
        <v>8</v>
      </c>
    </row>
    <row r="29" spans="1:9" ht="15.75" customHeight="1" x14ac:dyDescent="0.3">
      <c r="A29" s="204">
        <v>1</v>
      </c>
      <c r="B29" s="205" t="s">
        <v>751</v>
      </c>
      <c r="C29" s="206" t="s">
        <v>420</v>
      </c>
      <c r="D29" s="221">
        <v>90</v>
      </c>
      <c r="E29" s="207">
        <v>93</v>
      </c>
      <c r="F29" s="207">
        <f t="shared" si="2"/>
        <v>183</v>
      </c>
      <c r="G29" s="208">
        <v>6</v>
      </c>
      <c r="H29" s="207">
        <v>183</v>
      </c>
      <c r="I29" s="209">
        <v>6</v>
      </c>
    </row>
    <row r="30" spans="1:9" ht="15.75" customHeight="1" x14ac:dyDescent="0.3">
      <c r="A30" s="204">
        <v>6</v>
      </c>
      <c r="B30" s="205" t="s">
        <v>752</v>
      </c>
      <c r="C30" s="206" t="s">
        <v>512</v>
      </c>
      <c r="D30" s="207">
        <v>92</v>
      </c>
      <c r="E30" s="207">
        <v>89</v>
      </c>
      <c r="F30" s="207">
        <f t="shared" si="2"/>
        <v>181</v>
      </c>
      <c r="G30" s="208">
        <v>5</v>
      </c>
      <c r="H30" s="207">
        <v>181</v>
      </c>
      <c r="I30" s="209">
        <v>5</v>
      </c>
    </row>
    <row r="31" spans="1:9" ht="15.75" customHeight="1" x14ac:dyDescent="0.3">
      <c r="A31" s="204">
        <v>8</v>
      </c>
      <c r="B31" s="205" t="s">
        <v>753</v>
      </c>
      <c r="C31" s="206" t="s">
        <v>477</v>
      </c>
      <c r="D31" s="207">
        <v>88</v>
      </c>
      <c r="E31" s="207">
        <v>89</v>
      </c>
      <c r="F31" s="207">
        <f t="shared" si="2"/>
        <v>177</v>
      </c>
      <c r="G31" s="208">
        <v>4</v>
      </c>
      <c r="H31" s="207">
        <v>177</v>
      </c>
      <c r="I31" s="209">
        <v>4</v>
      </c>
    </row>
    <row r="32" spans="1:9" ht="15.75" customHeight="1" x14ac:dyDescent="0.3">
      <c r="A32" s="204">
        <v>2</v>
      </c>
      <c r="B32" s="205" t="s">
        <v>754</v>
      </c>
      <c r="C32" s="206" t="s">
        <v>413</v>
      </c>
      <c r="D32" s="207">
        <v>86</v>
      </c>
      <c r="E32" s="207">
        <v>89</v>
      </c>
      <c r="F32" s="207">
        <f t="shared" si="2"/>
        <v>175</v>
      </c>
      <c r="G32" s="208">
        <v>3</v>
      </c>
      <c r="H32" s="207">
        <v>175</v>
      </c>
      <c r="I32" s="209">
        <v>3</v>
      </c>
    </row>
    <row r="33" spans="1:9" ht="15.75" customHeight="1" x14ac:dyDescent="0.3">
      <c r="A33" s="204">
        <v>4</v>
      </c>
      <c r="B33" s="205" t="s">
        <v>755</v>
      </c>
      <c r="C33" s="206" t="s">
        <v>108</v>
      </c>
      <c r="D33" s="221">
        <v>85</v>
      </c>
      <c r="E33" s="207">
        <v>87</v>
      </c>
      <c r="F33" s="207">
        <f t="shared" si="2"/>
        <v>172</v>
      </c>
      <c r="G33" s="208">
        <v>2</v>
      </c>
      <c r="H33" s="207">
        <v>172</v>
      </c>
      <c r="I33" s="209">
        <v>2</v>
      </c>
    </row>
    <row r="34" spans="1:9" ht="15.75" customHeight="1" x14ac:dyDescent="0.3">
      <c r="A34" s="212">
        <v>7</v>
      </c>
      <c r="B34" s="213" t="s">
        <v>756</v>
      </c>
      <c r="C34" s="214" t="s">
        <v>413</v>
      </c>
      <c r="D34" s="215" t="s">
        <v>109</v>
      </c>
      <c r="E34" s="215"/>
      <c r="F34" s="215">
        <f t="shared" si="2"/>
        <v>0</v>
      </c>
      <c r="G34" s="216">
        <v>0</v>
      </c>
      <c r="H34" s="215">
        <v>0</v>
      </c>
      <c r="I34" s="217">
        <v>0</v>
      </c>
    </row>
    <row r="35" spans="1:9" ht="15.75" customHeight="1" x14ac:dyDescent="0.3">
      <c r="B35" s="218"/>
    </row>
    <row r="36" spans="1:9" ht="15.75" customHeight="1" x14ac:dyDescent="0.3">
      <c r="B36" s="219" t="s">
        <v>49</v>
      </c>
      <c r="C36" s="190" t="s">
        <v>757</v>
      </c>
      <c r="D36" s="190"/>
      <c r="E36" s="191" t="s">
        <v>758</v>
      </c>
    </row>
    <row r="37" spans="1:9" ht="15.75" customHeight="1" x14ac:dyDescent="0.3">
      <c r="A37" s="192">
        <v>2</v>
      </c>
      <c r="B37" s="220" t="s">
        <v>10</v>
      </c>
      <c r="C37" s="194" t="s">
        <v>11</v>
      </c>
      <c r="D37" s="195"/>
      <c r="E37" s="196"/>
      <c r="F37" s="197" t="s">
        <v>12</v>
      </c>
      <c r="G37" s="197" t="s">
        <v>13</v>
      </c>
      <c r="H37" s="197" t="s">
        <v>14</v>
      </c>
      <c r="I37" s="198" t="s">
        <v>15</v>
      </c>
    </row>
    <row r="38" spans="1:9" ht="15.75" customHeight="1" x14ac:dyDescent="0.3">
      <c r="A38" s="199">
        <v>4</v>
      </c>
      <c r="B38" s="200" t="s">
        <v>759</v>
      </c>
      <c r="C38" s="201" t="s">
        <v>62</v>
      </c>
      <c r="D38" s="202">
        <v>86</v>
      </c>
      <c r="E38" s="202">
        <v>94</v>
      </c>
      <c r="F38" s="202">
        <f t="shared" ref="F38:F45" si="3">SUM(D38:E38)</f>
        <v>180</v>
      </c>
      <c r="G38" s="202">
        <v>8</v>
      </c>
      <c r="H38" s="202">
        <v>180</v>
      </c>
      <c r="I38" s="203">
        <v>8</v>
      </c>
    </row>
    <row r="39" spans="1:9" ht="15.75" customHeight="1" x14ac:dyDescent="0.3">
      <c r="A39" s="204">
        <v>5</v>
      </c>
      <c r="B39" s="205" t="s">
        <v>508</v>
      </c>
      <c r="C39" s="206" t="s">
        <v>477</v>
      </c>
      <c r="D39" s="207">
        <v>87</v>
      </c>
      <c r="E39" s="207">
        <v>89</v>
      </c>
      <c r="F39" s="207">
        <f t="shared" si="3"/>
        <v>176</v>
      </c>
      <c r="G39" s="208">
        <v>7</v>
      </c>
      <c r="H39" s="207">
        <v>176</v>
      </c>
      <c r="I39" s="209">
        <v>7</v>
      </c>
    </row>
    <row r="40" spans="1:9" ht="15.75" customHeight="1" x14ac:dyDescent="0.3">
      <c r="A40" s="204">
        <v>3</v>
      </c>
      <c r="B40" s="205" t="s">
        <v>410</v>
      </c>
      <c r="C40" s="206" t="s">
        <v>117</v>
      </c>
      <c r="D40" s="207">
        <v>83</v>
      </c>
      <c r="E40" s="207">
        <v>89</v>
      </c>
      <c r="F40" s="207">
        <f t="shared" si="3"/>
        <v>172</v>
      </c>
      <c r="G40" s="208">
        <v>6</v>
      </c>
      <c r="H40" s="207">
        <v>172</v>
      </c>
      <c r="I40" s="209">
        <v>6</v>
      </c>
    </row>
    <row r="41" spans="1:9" ht="15.75" customHeight="1" x14ac:dyDescent="0.3">
      <c r="A41" s="204">
        <v>8</v>
      </c>
      <c r="B41" s="205" t="s">
        <v>760</v>
      </c>
      <c r="C41" s="206" t="s">
        <v>477</v>
      </c>
      <c r="D41" s="221">
        <v>80</v>
      </c>
      <c r="E41" s="207">
        <v>90</v>
      </c>
      <c r="F41" s="207">
        <f t="shared" si="3"/>
        <v>170</v>
      </c>
      <c r="G41" s="208">
        <v>5</v>
      </c>
      <c r="H41" s="207">
        <v>170</v>
      </c>
      <c r="I41" s="209">
        <v>5</v>
      </c>
    </row>
    <row r="42" spans="1:9" ht="15.75" customHeight="1" x14ac:dyDescent="0.3">
      <c r="A42" s="204">
        <v>1</v>
      </c>
      <c r="B42" s="205" t="s">
        <v>761</v>
      </c>
      <c r="C42" s="206" t="s">
        <v>121</v>
      </c>
      <c r="D42" s="207">
        <v>87</v>
      </c>
      <c r="E42" s="207">
        <v>82</v>
      </c>
      <c r="F42" s="207">
        <f t="shared" si="3"/>
        <v>169</v>
      </c>
      <c r="G42" s="208">
        <v>4</v>
      </c>
      <c r="H42" s="207">
        <v>169</v>
      </c>
      <c r="I42" s="209">
        <v>4</v>
      </c>
    </row>
    <row r="43" spans="1:9" ht="15.75" customHeight="1" x14ac:dyDescent="0.3">
      <c r="A43" s="204">
        <v>2</v>
      </c>
      <c r="B43" s="205" t="s">
        <v>762</v>
      </c>
      <c r="C43" s="206" t="s">
        <v>512</v>
      </c>
      <c r="D43" s="207">
        <v>81</v>
      </c>
      <c r="E43" s="207">
        <v>86</v>
      </c>
      <c r="F43" s="207">
        <f t="shared" si="3"/>
        <v>167</v>
      </c>
      <c r="G43" s="208">
        <v>3</v>
      </c>
      <c r="H43" s="207">
        <v>167</v>
      </c>
      <c r="I43" s="209">
        <v>3</v>
      </c>
    </row>
    <row r="44" spans="1:9" ht="15.75" customHeight="1" x14ac:dyDescent="0.3">
      <c r="A44" s="204">
        <v>7</v>
      </c>
      <c r="B44" s="205" t="s">
        <v>763</v>
      </c>
      <c r="C44" s="206" t="s">
        <v>477</v>
      </c>
      <c r="D44" s="207">
        <v>81</v>
      </c>
      <c r="E44" s="207">
        <v>83</v>
      </c>
      <c r="F44" s="207">
        <f t="shared" si="3"/>
        <v>164</v>
      </c>
      <c r="G44" s="208">
        <v>2</v>
      </c>
      <c r="H44" s="207">
        <v>164</v>
      </c>
      <c r="I44" s="209">
        <v>2</v>
      </c>
    </row>
    <row r="45" spans="1:9" ht="15.75" customHeight="1" x14ac:dyDescent="0.3">
      <c r="A45" s="212">
        <v>6</v>
      </c>
      <c r="B45" s="213" t="s">
        <v>764</v>
      </c>
      <c r="C45" s="214" t="s">
        <v>121</v>
      </c>
      <c r="D45" s="215">
        <v>67</v>
      </c>
      <c r="E45" s="215">
        <v>77</v>
      </c>
      <c r="F45" s="215">
        <f t="shared" si="3"/>
        <v>144</v>
      </c>
      <c r="G45" s="216">
        <v>1</v>
      </c>
      <c r="H45" s="215">
        <v>144</v>
      </c>
      <c r="I45" s="217">
        <v>1</v>
      </c>
    </row>
    <row r="46" spans="1:9" ht="15.75" customHeight="1" x14ac:dyDescent="0.3"/>
    <row r="47" spans="1:9" ht="15.75" customHeight="1" x14ac:dyDescent="0.3">
      <c r="A47" s="211"/>
      <c r="B47" s="186" t="s">
        <v>765</v>
      </c>
      <c r="F47" s="222" t="s">
        <v>167</v>
      </c>
    </row>
    <row r="48" spans="1:9" ht="15.75" customHeight="1" x14ac:dyDescent="0.3">
      <c r="A48" s="211"/>
      <c r="B48" s="186" t="s">
        <v>168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E2E06D64-67BC-4554-9255-EE42BA0D5556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3BA1E-D410-4176-A275-1B359F19A5E9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86" customWidth="1"/>
    <col min="2" max="3" width="20.7109375" style="186" customWidth="1"/>
    <col min="4" max="9" width="5" style="186" customWidth="1"/>
    <col min="10" max="10" width="1.7109375" style="186" customWidth="1"/>
    <col min="11" max="11" width="2.7109375" style="186" customWidth="1"/>
    <col min="12" max="13" width="20.7109375" style="186" customWidth="1"/>
    <col min="14" max="19" width="5" style="186" customWidth="1"/>
    <col min="20" max="25" width="10.28515625" style="186" customWidth="1"/>
    <col min="26" max="1025" width="10.28515625" customWidth="1"/>
  </cols>
  <sheetData>
    <row r="1" spans="1:25" ht="18" x14ac:dyDescent="0.35">
      <c r="A1" s="184"/>
      <c r="B1" s="184" t="s">
        <v>730</v>
      </c>
      <c r="C1" s="184"/>
      <c r="D1" s="184"/>
      <c r="E1" s="184"/>
      <c r="F1" s="184" t="s">
        <v>273</v>
      </c>
      <c r="G1" s="184"/>
      <c r="H1" s="184"/>
      <c r="I1" s="184" t="s">
        <v>1</v>
      </c>
      <c r="J1" s="184"/>
      <c r="K1" s="184"/>
      <c r="L1" s="184"/>
      <c r="M1" s="185"/>
      <c r="N1" s="184"/>
      <c r="O1" s="184"/>
      <c r="P1" s="184"/>
      <c r="Q1" s="184"/>
      <c r="R1" s="184"/>
      <c r="S1" s="184"/>
      <c r="T1" s="184"/>
      <c r="U1" s="185"/>
      <c r="V1" s="185"/>
      <c r="W1" s="185"/>
      <c r="X1" s="185"/>
      <c r="Y1" s="185"/>
    </row>
    <row r="2" spans="1:25" ht="15.75" customHeight="1" x14ac:dyDescent="0.3">
      <c r="B2" s="187" t="s">
        <v>2</v>
      </c>
      <c r="C2" s="188"/>
      <c r="D2" s="188"/>
      <c r="E2" s="188"/>
      <c r="H2" s="188"/>
      <c r="I2" s="223" t="s">
        <v>731</v>
      </c>
    </row>
    <row r="3" spans="1:25" ht="15.75" customHeight="1" x14ac:dyDescent="0.3">
      <c r="B3" s="188" t="s">
        <v>4</v>
      </c>
      <c r="C3" s="190" t="s">
        <v>766</v>
      </c>
      <c r="D3" s="190"/>
      <c r="E3" s="191" t="s">
        <v>748</v>
      </c>
    </row>
    <row r="4" spans="1:25" ht="15.75" customHeight="1" x14ac:dyDescent="0.3">
      <c r="A4" s="192">
        <v>2</v>
      </c>
      <c r="B4" s="193" t="s">
        <v>10</v>
      </c>
      <c r="C4" s="194" t="s">
        <v>11</v>
      </c>
      <c r="D4" s="195"/>
      <c r="E4" s="196"/>
      <c r="F4" s="197" t="s">
        <v>12</v>
      </c>
      <c r="G4" s="197" t="s">
        <v>13</v>
      </c>
      <c r="H4" s="197" t="s">
        <v>14</v>
      </c>
      <c r="I4" s="198" t="s">
        <v>15</v>
      </c>
    </row>
    <row r="5" spans="1:25" ht="15.75" customHeight="1" x14ac:dyDescent="0.3">
      <c r="A5" s="224">
        <v>2</v>
      </c>
      <c r="B5" s="201" t="s">
        <v>741</v>
      </c>
      <c r="C5" s="201" t="s">
        <v>21</v>
      </c>
      <c r="D5" s="225">
        <v>97</v>
      </c>
      <c r="E5" s="225">
        <v>93</v>
      </c>
      <c r="F5" s="202">
        <v>190</v>
      </c>
      <c r="G5" s="202">
        <v>8</v>
      </c>
      <c r="H5" s="225">
        <v>190</v>
      </c>
      <c r="I5" s="226">
        <v>8</v>
      </c>
    </row>
    <row r="6" spans="1:25" ht="15.75" customHeight="1" x14ac:dyDescent="0.3">
      <c r="A6" s="227">
        <v>4</v>
      </c>
      <c r="B6" s="206" t="s">
        <v>742</v>
      </c>
      <c r="C6" s="206" t="s">
        <v>420</v>
      </c>
      <c r="D6" s="228">
        <v>96</v>
      </c>
      <c r="E6" s="228">
        <v>93</v>
      </c>
      <c r="F6" s="207">
        <v>189</v>
      </c>
      <c r="G6" s="207">
        <v>7</v>
      </c>
      <c r="H6" s="228">
        <v>189</v>
      </c>
      <c r="I6" s="229">
        <v>7</v>
      </c>
    </row>
    <row r="7" spans="1:25" ht="15.75" customHeight="1" x14ac:dyDescent="0.3">
      <c r="A7" s="204">
        <v>1</v>
      </c>
      <c r="B7" s="205" t="s">
        <v>751</v>
      </c>
      <c r="C7" s="206" t="s">
        <v>420</v>
      </c>
      <c r="D7" s="221">
        <v>90</v>
      </c>
      <c r="E7" s="207">
        <v>93</v>
      </c>
      <c r="F7" s="207">
        <v>183</v>
      </c>
      <c r="G7" s="207">
        <v>6</v>
      </c>
      <c r="H7" s="207">
        <v>183</v>
      </c>
      <c r="I7" s="209">
        <v>6</v>
      </c>
    </row>
    <row r="8" spans="1:25" ht="15.75" customHeight="1" x14ac:dyDescent="0.3">
      <c r="A8" s="227">
        <v>6</v>
      </c>
      <c r="B8" s="206" t="s">
        <v>759</v>
      </c>
      <c r="C8" s="206" t="s">
        <v>62</v>
      </c>
      <c r="D8" s="228">
        <v>86</v>
      </c>
      <c r="E8" s="228">
        <v>94</v>
      </c>
      <c r="F8" s="207">
        <v>180</v>
      </c>
      <c r="G8" s="207">
        <v>5</v>
      </c>
      <c r="H8" s="228">
        <v>180</v>
      </c>
      <c r="I8" s="229">
        <v>5</v>
      </c>
    </row>
    <row r="9" spans="1:25" ht="15.75" customHeight="1" x14ac:dyDescent="0.3">
      <c r="A9" s="227">
        <v>8</v>
      </c>
      <c r="B9" s="206" t="s">
        <v>746</v>
      </c>
      <c r="C9" s="206" t="s">
        <v>21</v>
      </c>
      <c r="D9" s="228">
        <v>90</v>
      </c>
      <c r="E9" s="228">
        <v>87</v>
      </c>
      <c r="F9" s="207">
        <v>177</v>
      </c>
      <c r="G9" s="207">
        <v>4</v>
      </c>
      <c r="H9" s="228">
        <v>177</v>
      </c>
      <c r="I9" s="229">
        <v>4</v>
      </c>
    </row>
    <row r="10" spans="1:25" ht="15.75" customHeight="1" x14ac:dyDescent="0.3">
      <c r="A10" s="204">
        <v>3</v>
      </c>
      <c r="B10" s="206" t="s">
        <v>754</v>
      </c>
      <c r="C10" s="206" t="s">
        <v>413</v>
      </c>
      <c r="D10" s="228">
        <v>86</v>
      </c>
      <c r="E10" s="228">
        <v>89</v>
      </c>
      <c r="F10" s="207">
        <v>175</v>
      </c>
      <c r="G10" s="207">
        <v>3</v>
      </c>
      <c r="H10" s="228">
        <v>175</v>
      </c>
      <c r="I10" s="229">
        <v>3</v>
      </c>
    </row>
    <row r="11" spans="1:25" ht="15.75" customHeight="1" x14ac:dyDescent="0.3">
      <c r="A11" s="204">
        <v>5</v>
      </c>
      <c r="B11" s="206" t="s">
        <v>410</v>
      </c>
      <c r="C11" s="206" t="s">
        <v>117</v>
      </c>
      <c r="D11" s="228">
        <v>83</v>
      </c>
      <c r="E11" s="228">
        <v>89</v>
      </c>
      <c r="F11" s="207">
        <v>172</v>
      </c>
      <c r="G11" s="207">
        <v>2</v>
      </c>
      <c r="H11" s="228">
        <v>172</v>
      </c>
      <c r="I11" s="229">
        <v>2</v>
      </c>
    </row>
    <row r="12" spans="1:25" ht="15.75" customHeight="1" x14ac:dyDescent="0.3">
      <c r="A12" s="212">
        <v>7</v>
      </c>
      <c r="B12" s="214" t="s">
        <v>756</v>
      </c>
      <c r="C12" s="214" t="s">
        <v>413</v>
      </c>
      <c r="D12" s="230" t="s">
        <v>109</v>
      </c>
      <c r="E12" s="230" t="s">
        <v>461</v>
      </c>
      <c r="F12" s="215">
        <v>0</v>
      </c>
      <c r="G12" s="215">
        <v>0</v>
      </c>
      <c r="H12" s="230">
        <v>0</v>
      </c>
      <c r="I12" s="231">
        <v>0</v>
      </c>
    </row>
    <row r="13" spans="1:25" ht="15.75" customHeight="1" x14ac:dyDescent="0.3"/>
    <row r="14" spans="1:25" ht="15.75" customHeight="1" x14ac:dyDescent="0.3">
      <c r="B14" s="186" t="s">
        <v>272</v>
      </c>
      <c r="F14" s="222" t="s">
        <v>167</v>
      </c>
    </row>
    <row r="15" spans="1:25" ht="15.75" customHeight="1" x14ac:dyDescent="0.3">
      <c r="B15" s="186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93D83438-7045-479D-8F14-BDEC81AD0797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7C52-3DE3-44BE-AB60-9652D574BA6F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86" customWidth="1"/>
    <col min="2" max="3" width="4.7109375" style="186" customWidth="1"/>
    <col min="4" max="4" width="5" style="186" customWidth="1"/>
    <col min="5" max="5" width="5" style="211" customWidth="1"/>
    <col min="6" max="6" width="5" style="186" customWidth="1"/>
    <col min="7" max="7" width="4.7109375" style="211" customWidth="1"/>
    <col min="8" max="8" width="20.7109375" style="186" customWidth="1"/>
    <col min="9" max="10" width="4.7109375" style="186" customWidth="1"/>
    <col min="11" max="14" width="5" style="186" customWidth="1"/>
    <col min="15" max="22" width="4.140625" style="186" customWidth="1"/>
    <col min="23" max="25" width="10.28515625" style="186" customWidth="1"/>
    <col min="26" max="1025" width="10.28515625" customWidth="1"/>
  </cols>
  <sheetData>
    <row r="1" spans="1:25" ht="18" x14ac:dyDescent="0.35">
      <c r="A1" s="184" t="s">
        <v>767</v>
      </c>
      <c r="B1" s="184"/>
      <c r="C1" s="184"/>
      <c r="D1" s="184"/>
      <c r="E1" s="184"/>
      <c r="F1" s="184"/>
      <c r="G1" s="232"/>
      <c r="H1" s="184"/>
      <c r="I1" s="184"/>
      <c r="J1" s="184" t="s">
        <v>1</v>
      </c>
      <c r="K1" s="185"/>
      <c r="L1" s="184"/>
      <c r="M1" s="184"/>
      <c r="N1" s="185"/>
      <c r="O1" s="184"/>
      <c r="P1" s="184"/>
      <c r="Q1" s="184"/>
      <c r="R1" s="184"/>
      <c r="S1" s="184"/>
      <c r="T1" s="184"/>
      <c r="U1" s="185"/>
      <c r="V1" s="185"/>
      <c r="W1" s="185"/>
      <c r="X1" s="185"/>
      <c r="Y1" s="185"/>
    </row>
    <row r="2" spans="1:25" ht="15.75" customHeight="1" x14ac:dyDescent="0.35">
      <c r="A2" s="187" t="s">
        <v>2</v>
      </c>
      <c r="I2" s="189" t="s">
        <v>731</v>
      </c>
      <c r="J2" s="233">
        <v>2</v>
      </c>
    </row>
    <row r="3" spans="1:25" ht="15.75" customHeight="1" x14ac:dyDescent="0.3">
      <c r="A3" s="188" t="s">
        <v>4</v>
      </c>
      <c r="B3" s="188"/>
      <c r="C3" s="188"/>
      <c r="D3" s="188"/>
      <c r="E3" s="234"/>
      <c r="F3" s="188"/>
      <c r="G3" s="234"/>
      <c r="H3" s="188"/>
      <c r="I3" s="188"/>
      <c r="J3" s="188"/>
      <c r="K3" s="188"/>
      <c r="L3" s="188"/>
      <c r="M3" s="188"/>
      <c r="N3" s="188"/>
    </row>
    <row r="4" spans="1:25" x14ac:dyDescent="0.3">
      <c r="A4" s="235" t="s">
        <v>768</v>
      </c>
      <c r="B4" s="195"/>
      <c r="C4" s="236">
        <v>571</v>
      </c>
      <c r="D4" s="195"/>
      <c r="E4" s="237" t="s">
        <v>15</v>
      </c>
      <c r="F4" s="238">
        <f>SUM(F5:F7)</f>
        <v>559</v>
      </c>
      <c r="G4" s="239" t="s">
        <v>284</v>
      </c>
      <c r="H4" s="186" t="s">
        <v>769</v>
      </c>
      <c r="J4" s="223">
        <v>566</v>
      </c>
      <c r="M4" s="186">
        <v>566</v>
      </c>
    </row>
    <row r="5" spans="1:25" ht="15.75" customHeight="1" x14ac:dyDescent="0.3">
      <c r="A5" s="240" t="s">
        <v>770</v>
      </c>
      <c r="B5" s="241"/>
      <c r="C5" s="242"/>
      <c r="D5" s="208">
        <v>95</v>
      </c>
      <c r="E5" s="208">
        <v>92</v>
      </c>
      <c r="F5" s="243">
        <f>SUM(D5:E5)</f>
        <v>187</v>
      </c>
    </row>
    <row r="6" spans="1:25" ht="15.75" customHeight="1" x14ac:dyDescent="0.3">
      <c r="A6" s="244" t="s">
        <v>771</v>
      </c>
      <c r="B6" s="245"/>
      <c r="C6" s="246"/>
      <c r="D6" s="207">
        <v>90</v>
      </c>
      <c r="E6" s="207">
        <v>94</v>
      </c>
      <c r="F6" s="209">
        <f>SUM(D6:E6)</f>
        <v>184</v>
      </c>
    </row>
    <row r="7" spans="1:25" ht="15.75" customHeight="1" x14ac:dyDescent="0.3">
      <c r="A7" s="247" t="s">
        <v>486</v>
      </c>
      <c r="B7" s="248"/>
      <c r="C7" s="249"/>
      <c r="D7" s="215">
        <v>92</v>
      </c>
      <c r="E7" s="215">
        <v>96</v>
      </c>
      <c r="F7" s="217">
        <f>SUM(D7:E7)</f>
        <v>188</v>
      </c>
    </row>
    <row r="8" spans="1:25" ht="15.75" customHeight="1" x14ac:dyDescent="0.3"/>
    <row r="9" spans="1:25" ht="15.75" customHeight="1" x14ac:dyDescent="0.3">
      <c r="A9" s="235" t="s">
        <v>772</v>
      </c>
      <c r="B9" s="195"/>
      <c r="C9" s="236">
        <v>567</v>
      </c>
      <c r="D9" s="195"/>
      <c r="E9" s="237" t="s">
        <v>15</v>
      </c>
      <c r="F9" s="238">
        <f>SUM(F10:F12)</f>
        <v>556</v>
      </c>
      <c r="G9" s="239" t="s">
        <v>284</v>
      </c>
      <c r="H9" s="186" t="s">
        <v>773</v>
      </c>
      <c r="J9" s="223">
        <v>563</v>
      </c>
      <c r="M9" s="186">
        <v>563</v>
      </c>
    </row>
    <row r="10" spans="1:25" ht="15.75" customHeight="1" x14ac:dyDescent="0.3">
      <c r="A10" s="240" t="s">
        <v>738</v>
      </c>
      <c r="B10" s="241"/>
      <c r="C10" s="242"/>
      <c r="D10" s="208">
        <v>89</v>
      </c>
      <c r="E10" s="208">
        <v>88</v>
      </c>
      <c r="F10" s="243">
        <f>SUM(D10:E10)</f>
        <v>177</v>
      </c>
      <c r="G10" s="186"/>
    </row>
    <row r="11" spans="1:25" ht="15.75" customHeight="1" x14ac:dyDescent="0.3">
      <c r="A11" s="244" t="s">
        <v>737</v>
      </c>
      <c r="B11" s="245"/>
      <c r="C11" s="246"/>
      <c r="D11" s="207">
        <v>93</v>
      </c>
      <c r="E11" s="207">
        <v>97</v>
      </c>
      <c r="F11" s="209">
        <f>SUM(D11:E11)</f>
        <v>190</v>
      </c>
      <c r="G11" s="186"/>
    </row>
    <row r="12" spans="1:25" ht="15.75" customHeight="1" x14ac:dyDescent="0.3">
      <c r="A12" s="247" t="s">
        <v>743</v>
      </c>
      <c r="B12" s="248"/>
      <c r="C12" s="249"/>
      <c r="D12" s="215">
        <v>96</v>
      </c>
      <c r="E12" s="215">
        <v>93</v>
      </c>
      <c r="F12" s="217">
        <f>SUM(D12:E12)</f>
        <v>189</v>
      </c>
      <c r="G12" s="186"/>
    </row>
    <row r="13" spans="1:25" ht="15.75" customHeight="1" x14ac:dyDescent="0.3">
      <c r="E13" s="186"/>
      <c r="G13" s="186"/>
    </row>
    <row r="14" spans="1:25" ht="15.75" customHeight="1" x14ac:dyDescent="0.3">
      <c r="A14" s="235" t="s">
        <v>774</v>
      </c>
      <c r="B14" s="195"/>
      <c r="C14" s="236">
        <v>564</v>
      </c>
      <c r="D14" s="195"/>
      <c r="E14" s="237" t="s">
        <v>15</v>
      </c>
      <c r="F14" s="238">
        <f>SUM(F15:F17)</f>
        <v>571</v>
      </c>
      <c r="G14" s="239" t="s">
        <v>284</v>
      </c>
      <c r="H14" s="235" t="s">
        <v>775</v>
      </c>
      <c r="I14" s="195"/>
      <c r="J14" s="236">
        <v>560</v>
      </c>
      <c r="K14" s="195"/>
      <c r="L14" s="237" t="s">
        <v>15</v>
      </c>
      <c r="M14" s="238">
        <f>SUM(M15:M17)</f>
        <v>546</v>
      </c>
    </row>
    <row r="15" spans="1:25" ht="15.75" customHeight="1" x14ac:dyDescent="0.3">
      <c r="A15" s="240" t="s">
        <v>744</v>
      </c>
      <c r="B15" s="241"/>
      <c r="C15" s="242"/>
      <c r="D15" s="208">
        <v>94</v>
      </c>
      <c r="E15" s="208">
        <v>94</v>
      </c>
      <c r="F15" s="243">
        <f>SUM(D15:E15)</f>
        <v>188</v>
      </c>
      <c r="G15" s="186"/>
      <c r="H15" s="240" t="s">
        <v>736</v>
      </c>
      <c r="I15" s="241"/>
      <c r="J15" s="242"/>
      <c r="K15" s="208">
        <v>95</v>
      </c>
      <c r="L15" s="208">
        <v>98</v>
      </c>
      <c r="M15" s="243">
        <f>SUM(K15:L15)</f>
        <v>193</v>
      </c>
    </row>
    <row r="16" spans="1:25" ht="15.75" customHeight="1" x14ac:dyDescent="0.3">
      <c r="A16" s="244" t="s">
        <v>776</v>
      </c>
      <c r="B16" s="245"/>
      <c r="C16" s="246"/>
      <c r="D16" s="221">
        <v>96</v>
      </c>
      <c r="E16" s="207">
        <v>99</v>
      </c>
      <c r="F16" s="209">
        <f>SUM(D16:E16)</f>
        <v>195</v>
      </c>
      <c r="G16" s="186"/>
      <c r="H16" s="244" t="s">
        <v>754</v>
      </c>
      <c r="I16" s="245"/>
      <c r="J16" s="246"/>
      <c r="K16" s="207">
        <v>86</v>
      </c>
      <c r="L16" s="207">
        <v>89</v>
      </c>
      <c r="M16" s="209">
        <f>SUM(K16:L16)</f>
        <v>175</v>
      </c>
    </row>
    <row r="17" spans="1:14" ht="15.75" customHeight="1" x14ac:dyDescent="0.3">
      <c r="A17" s="247" t="s">
        <v>742</v>
      </c>
      <c r="B17" s="248"/>
      <c r="C17" s="249"/>
      <c r="D17" s="215">
        <v>95</v>
      </c>
      <c r="E17" s="215">
        <v>93</v>
      </c>
      <c r="F17" s="217">
        <f>SUM(D17:E17)</f>
        <v>188</v>
      </c>
      <c r="G17" s="186"/>
      <c r="H17" s="247" t="s">
        <v>777</v>
      </c>
      <c r="I17" s="248"/>
      <c r="J17" s="249"/>
      <c r="K17" s="215">
        <v>91</v>
      </c>
      <c r="L17" s="215">
        <v>87</v>
      </c>
      <c r="M17" s="217">
        <f>SUM(K17:L17)</f>
        <v>178</v>
      </c>
    </row>
    <row r="18" spans="1:14" ht="15.75" customHeight="1" x14ac:dyDescent="0.3"/>
    <row r="19" spans="1:14" ht="15.75" customHeight="1" x14ac:dyDescent="0.3">
      <c r="E19" s="186"/>
      <c r="H19" s="250" t="s">
        <v>4</v>
      </c>
      <c r="I19" s="197" t="s">
        <v>290</v>
      </c>
      <c r="J19" s="197" t="s">
        <v>291</v>
      </c>
      <c r="K19" s="197" t="s">
        <v>292</v>
      </c>
      <c r="L19" s="197" t="s">
        <v>293</v>
      </c>
      <c r="M19" s="197" t="s">
        <v>14</v>
      </c>
      <c r="N19" s="198" t="s">
        <v>294</v>
      </c>
    </row>
    <row r="20" spans="1:14" ht="15.75" customHeight="1" x14ac:dyDescent="0.3">
      <c r="B20" s="190" t="s">
        <v>778</v>
      </c>
      <c r="E20" s="186"/>
      <c r="H20" s="251" t="s">
        <v>774</v>
      </c>
      <c r="I20" s="208">
        <v>1</v>
      </c>
      <c r="J20" s="208">
        <v>1</v>
      </c>
      <c r="K20" s="208"/>
      <c r="L20" s="208"/>
      <c r="M20" s="208">
        <v>571</v>
      </c>
      <c r="N20" s="243">
        <v>2</v>
      </c>
    </row>
    <row r="21" spans="1:14" ht="15.75" customHeight="1" x14ac:dyDescent="0.3">
      <c r="B21" s="252" t="s">
        <v>779</v>
      </c>
      <c r="E21" s="186"/>
      <c r="H21" s="253" t="s">
        <v>769</v>
      </c>
      <c r="I21" s="207">
        <v>1</v>
      </c>
      <c r="J21" s="207">
        <v>1</v>
      </c>
      <c r="K21" s="207"/>
      <c r="L21" s="207"/>
      <c r="M21" s="207">
        <v>566</v>
      </c>
      <c r="N21" s="209">
        <v>2</v>
      </c>
    </row>
    <row r="22" spans="1:14" ht="15.75" customHeight="1" x14ac:dyDescent="0.3">
      <c r="B22" s="190" t="s">
        <v>297</v>
      </c>
      <c r="E22" s="186"/>
      <c r="H22" s="253" t="s">
        <v>773</v>
      </c>
      <c r="I22" s="207">
        <v>1</v>
      </c>
      <c r="J22" s="207">
        <v>1</v>
      </c>
      <c r="K22" s="207"/>
      <c r="L22" s="207"/>
      <c r="M22" s="207">
        <v>563</v>
      </c>
      <c r="N22" s="209">
        <v>2</v>
      </c>
    </row>
    <row r="23" spans="1:14" ht="15.75" customHeight="1" x14ac:dyDescent="0.3">
      <c r="E23" s="186"/>
      <c r="H23" s="253" t="s">
        <v>768</v>
      </c>
      <c r="I23" s="207">
        <v>1</v>
      </c>
      <c r="J23" s="207"/>
      <c r="K23" s="207"/>
      <c r="L23" s="207">
        <v>1</v>
      </c>
      <c r="M23" s="207">
        <v>559</v>
      </c>
      <c r="N23" s="209">
        <v>0</v>
      </c>
    </row>
    <row r="24" spans="1:14" ht="15.75" customHeight="1" x14ac:dyDescent="0.3">
      <c r="H24" s="253" t="s">
        <v>772</v>
      </c>
      <c r="I24" s="207">
        <v>1</v>
      </c>
      <c r="J24" s="207"/>
      <c r="K24" s="207"/>
      <c r="L24" s="207">
        <v>1</v>
      </c>
      <c r="M24" s="207">
        <v>556</v>
      </c>
      <c r="N24" s="209">
        <v>0</v>
      </c>
    </row>
    <row r="25" spans="1:14" ht="15.75" customHeight="1" x14ac:dyDescent="0.3">
      <c r="H25" s="254" t="s">
        <v>775</v>
      </c>
      <c r="I25" s="215">
        <v>1</v>
      </c>
      <c r="J25" s="215"/>
      <c r="K25" s="215"/>
      <c r="L25" s="215">
        <v>1</v>
      </c>
      <c r="M25" s="215">
        <v>546</v>
      </c>
      <c r="N25" s="217">
        <v>0</v>
      </c>
    </row>
    <row r="26" spans="1:14" ht="15.75" customHeight="1" x14ac:dyDescent="0.3"/>
    <row r="27" spans="1:14" ht="15.75" customHeight="1" x14ac:dyDescent="0.3">
      <c r="A27" s="186" t="s">
        <v>765</v>
      </c>
      <c r="G27" s="255" t="s">
        <v>167</v>
      </c>
    </row>
    <row r="28" spans="1:14" ht="15.75" customHeight="1" x14ac:dyDescent="0.3">
      <c r="A28" s="186" t="s">
        <v>168</v>
      </c>
      <c r="E28" s="186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hyperlinks>
    <hyperlink ref="A2" location="'Index'!A3" tooltip="Go to the Index sheet" display="á" xr:uid="{ECEEA40B-5EAE-4019-8370-B6D0B325ECE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895E-4E61-415E-8F3A-DCD623D272F8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211" customWidth="1"/>
    <col min="2" max="3" width="20.7109375" style="186" customWidth="1"/>
    <col min="4" max="9" width="5" style="186" customWidth="1"/>
    <col min="10" max="10" width="1.7109375" style="186" customWidth="1"/>
    <col min="11" max="11" width="2.7109375" style="186" customWidth="1"/>
    <col min="12" max="13" width="20.7109375" style="186" customWidth="1"/>
    <col min="14" max="19" width="5" style="186" customWidth="1"/>
    <col min="20" max="25" width="4.140625" style="186" customWidth="1"/>
    <col min="26" max="27" width="4.140625" customWidth="1"/>
    <col min="28" max="1025" width="10.28515625" customWidth="1"/>
  </cols>
  <sheetData>
    <row r="1" spans="1:25" ht="18" x14ac:dyDescent="0.35">
      <c r="A1" s="232"/>
      <c r="B1" s="184" t="s">
        <v>780</v>
      </c>
      <c r="C1" s="184"/>
      <c r="D1" s="184"/>
      <c r="E1" s="184"/>
      <c r="F1" s="184"/>
      <c r="G1" s="184"/>
      <c r="H1" s="184"/>
      <c r="I1" s="184" t="s">
        <v>1</v>
      </c>
      <c r="J1" s="184"/>
      <c r="K1" s="184"/>
      <c r="L1" s="184"/>
      <c r="M1" s="185"/>
      <c r="N1" s="184"/>
      <c r="O1" s="184"/>
      <c r="P1" s="184"/>
      <c r="Q1" s="184"/>
      <c r="R1" s="184"/>
      <c r="S1" s="184"/>
      <c r="T1" s="184"/>
      <c r="U1" s="185"/>
      <c r="V1" s="185"/>
      <c r="W1" s="185"/>
      <c r="X1" s="185"/>
      <c r="Y1" s="185"/>
    </row>
    <row r="2" spans="1:25" ht="15.75" customHeight="1" x14ac:dyDescent="0.3">
      <c r="A2" s="234"/>
      <c r="B2" s="187" t="s">
        <v>2</v>
      </c>
      <c r="C2" s="188"/>
      <c r="D2" s="188"/>
      <c r="E2" s="188"/>
      <c r="F2" s="188"/>
      <c r="G2" s="188"/>
      <c r="H2" s="188"/>
      <c r="I2" s="256" t="s">
        <v>731</v>
      </c>
      <c r="J2" s="188"/>
    </row>
    <row r="3" spans="1:25" ht="15.75" customHeight="1" x14ac:dyDescent="0.3">
      <c r="A3" s="257"/>
      <c r="B3" s="258" t="s">
        <v>4</v>
      </c>
      <c r="C3" s="259" t="s">
        <v>781</v>
      </c>
      <c r="D3" s="259"/>
      <c r="E3" s="260" t="s">
        <v>782</v>
      </c>
      <c r="F3" s="258"/>
      <c r="G3" s="258"/>
      <c r="H3" s="258"/>
      <c r="I3" s="258"/>
    </row>
    <row r="4" spans="1:25" ht="15.75" customHeight="1" x14ac:dyDescent="0.3">
      <c r="A4" s="192">
        <v>2</v>
      </c>
      <c r="B4" s="193" t="s">
        <v>10</v>
      </c>
      <c r="C4" s="194" t="s">
        <v>11</v>
      </c>
      <c r="D4" s="195"/>
      <c r="E4" s="196"/>
      <c r="F4" s="197" t="s">
        <v>12</v>
      </c>
      <c r="G4" s="197" t="s">
        <v>13</v>
      </c>
      <c r="H4" s="197" t="s">
        <v>14</v>
      </c>
      <c r="I4" s="198" t="s">
        <v>15</v>
      </c>
    </row>
    <row r="5" spans="1:25" ht="15.75" customHeight="1" x14ac:dyDescent="0.3">
      <c r="A5" s="199">
        <v>3</v>
      </c>
      <c r="B5" s="201" t="s">
        <v>405</v>
      </c>
      <c r="C5" s="201" t="s">
        <v>406</v>
      </c>
      <c r="D5" s="202">
        <v>100</v>
      </c>
      <c r="E5" s="202">
        <v>98</v>
      </c>
      <c r="F5" s="202">
        <f t="shared" ref="F5:F12" si="0">SUM(D5:E5)</f>
        <v>198</v>
      </c>
      <c r="G5" s="202">
        <v>8</v>
      </c>
      <c r="H5" s="202">
        <v>198</v>
      </c>
      <c r="I5" s="203">
        <v>8</v>
      </c>
    </row>
    <row r="6" spans="1:25" ht="15.75" customHeight="1" x14ac:dyDescent="0.3">
      <c r="A6" s="204">
        <v>5</v>
      </c>
      <c r="B6" s="206" t="s">
        <v>742</v>
      </c>
      <c r="C6" s="206" t="s">
        <v>420</v>
      </c>
      <c r="D6" s="207">
        <v>96</v>
      </c>
      <c r="E6" s="207">
        <v>92</v>
      </c>
      <c r="F6" s="207">
        <f t="shared" si="0"/>
        <v>188</v>
      </c>
      <c r="G6" s="208">
        <v>7</v>
      </c>
      <c r="H6" s="207">
        <v>188</v>
      </c>
      <c r="I6" s="209">
        <v>7</v>
      </c>
    </row>
    <row r="7" spans="1:25" ht="15.75" customHeight="1" x14ac:dyDescent="0.3">
      <c r="A7" s="204">
        <v>7</v>
      </c>
      <c r="B7" s="261" t="s">
        <v>632</v>
      </c>
      <c r="C7" s="206" t="s">
        <v>481</v>
      </c>
      <c r="D7" s="207">
        <v>96</v>
      </c>
      <c r="E7" s="207">
        <v>92</v>
      </c>
      <c r="F7" s="207">
        <f t="shared" si="0"/>
        <v>188</v>
      </c>
      <c r="G7" s="208">
        <v>7</v>
      </c>
      <c r="H7" s="207">
        <v>188</v>
      </c>
      <c r="I7" s="209">
        <v>7</v>
      </c>
      <c r="J7" s="210"/>
    </row>
    <row r="8" spans="1:25" ht="15.75" customHeight="1" x14ac:dyDescent="0.3">
      <c r="A8" s="204">
        <v>6</v>
      </c>
      <c r="B8" s="206" t="s">
        <v>44</v>
      </c>
      <c r="C8" s="206" t="s">
        <v>45</v>
      </c>
      <c r="D8" s="207">
        <v>95</v>
      </c>
      <c r="E8" s="207">
        <v>92</v>
      </c>
      <c r="F8" s="207">
        <f t="shared" si="0"/>
        <v>187</v>
      </c>
      <c r="G8" s="208">
        <v>5</v>
      </c>
      <c r="H8" s="207">
        <v>187</v>
      </c>
      <c r="I8" s="209">
        <v>5</v>
      </c>
      <c r="K8" s="211"/>
    </row>
    <row r="9" spans="1:25" ht="15.75" customHeight="1" x14ac:dyDescent="0.3">
      <c r="A9" s="204">
        <v>8</v>
      </c>
      <c r="B9" s="206" t="s">
        <v>783</v>
      </c>
      <c r="C9" s="206" t="s">
        <v>124</v>
      </c>
      <c r="D9" s="207">
        <v>92</v>
      </c>
      <c r="E9" s="207">
        <v>92</v>
      </c>
      <c r="F9" s="207">
        <f t="shared" si="0"/>
        <v>184</v>
      </c>
      <c r="G9" s="208">
        <v>4</v>
      </c>
      <c r="H9" s="207">
        <v>184</v>
      </c>
      <c r="I9" s="209">
        <v>4</v>
      </c>
    </row>
    <row r="10" spans="1:25" ht="15.75" customHeight="1" x14ac:dyDescent="0.3">
      <c r="A10" s="204">
        <v>1</v>
      </c>
      <c r="B10" s="206" t="s">
        <v>754</v>
      </c>
      <c r="C10" s="206" t="s">
        <v>413</v>
      </c>
      <c r="D10" s="207">
        <v>89</v>
      </c>
      <c r="E10" s="207">
        <v>90</v>
      </c>
      <c r="F10" s="207">
        <f t="shared" si="0"/>
        <v>179</v>
      </c>
      <c r="G10" s="208">
        <v>3</v>
      </c>
      <c r="H10" s="207">
        <v>179</v>
      </c>
      <c r="I10" s="209">
        <v>3</v>
      </c>
    </row>
    <row r="11" spans="1:25" ht="15.75" customHeight="1" x14ac:dyDescent="0.3">
      <c r="A11" s="204">
        <v>2</v>
      </c>
      <c r="B11" s="206" t="s">
        <v>784</v>
      </c>
      <c r="C11" s="206" t="s">
        <v>124</v>
      </c>
      <c r="D11" s="207">
        <v>87</v>
      </c>
      <c r="E11" s="207">
        <v>87</v>
      </c>
      <c r="F11" s="207">
        <f t="shared" si="0"/>
        <v>174</v>
      </c>
      <c r="G11" s="208">
        <v>2</v>
      </c>
      <c r="H11" s="207">
        <v>174</v>
      </c>
      <c r="I11" s="209">
        <v>2</v>
      </c>
    </row>
    <row r="12" spans="1:25" ht="15.75" customHeight="1" x14ac:dyDescent="0.3">
      <c r="A12" s="212">
        <v>4</v>
      </c>
      <c r="B12" s="214" t="s">
        <v>785</v>
      </c>
      <c r="C12" s="214" t="s">
        <v>124</v>
      </c>
      <c r="D12" s="215">
        <v>87</v>
      </c>
      <c r="E12" s="215">
        <v>86</v>
      </c>
      <c r="F12" s="215">
        <f t="shared" si="0"/>
        <v>173</v>
      </c>
      <c r="G12" s="216">
        <v>1</v>
      </c>
      <c r="H12" s="215">
        <v>173</v>
      </c>
      <c r="I12" s="217">
        <v>1</v>
      </c>
    </row>
    <row r="13" spans="1:25" ht="15.75" customHeight="1" x14ac:dyDescent="0.3">
      <c r="A13" s="186"/>
    </row>
    <row r="14" spans="1:25" ht="15.75" customHeight="1" x14ac:dyDescent="0.3">
      <c r="A14" s="257"/>
      <c r="B14" s="258" t="s">
        <v>7</v>
      </c>
      <c r="C14" s="259" t="s">
        <v>786</v>
      </c>
      <c r="D14" s="259"/>
      <c r="E14" s="260" t="s">
        <v>787</v>
      </c>
      <c r="F14" s="258"/>
      <c r="G14" s="258"/>
      <c r="H14" s="258"/>
      <c r="I14" s="258"/>
    </row>
    <row r="15" spans="1:25" ht="15.75" customHeight="1" x14ac:dyDescent="0.3">
      <c r="A15" s="192">
        <v>2</v>
      </c>
      <c r="B15" s="193" t="s">
        <v>10</v>
      </c>
      <c r="C15" s="194" t="s">
        <v>11</v>
      </c>
      <c r="D15" s="195"/>
      <c r="E15" s="196"/>
      <c r="F15" s="197" t="s">
        <v>12</v>
      </c>
      <c r="G15" s="197" t="s">
        <v>13</v>
      </c>
      <c r="H15" s="197" t="s">
        <v>14</v>
      </c>
      <c r="I15" s="198" t="s">
        <v>15</v>
      </c>
    </row>
    <row r="16" spans="1:25" ht="15.75" customHeight="1" x14ac:dyDescent="0.3">
      <c r="A16" s="199">
        <v>1</v>
      </c>
      <c r="B16" s="201" t="s">
        <v>122</v>
      </c>
      <c r="C16" s="201" t="s">
        <v>481</v>
      </c>
      <c r="D16" s="202">
        <v>95</v>
      </c>
      <c r="E16" s="202">
        <v>97</v>
      </c>
      <c r="F16" s="202">
        <f t="shared" ref="F16:F22" si="1">SUM(D16:E16)</f>
        <v>192</v>
      </c>
      <c r="G16" s="202">
        <v>7</v>
      </c>
      <c r="H16" s="202">
        <v>192</v>
      </c>
      <c r="I16" s="203">
        <v>7</v>
      </c>
    </row>
    <row r="17" spans="1:9" ht="15.75" customHeight="1" x14ac:dyDescent="0.3">
      <c r="A17" s="204">
        <v>3</v>
      </c>
      <c r="B17" s="206" t="s">
        <v>788</v>
      </c>
      <c r="C17" s="206" t="s">
        <v>481</v>
      </c>
      <c r="D17" s="207">
        <v>86</v>
      </c>
      <c r="E17" s="207">
        <v>93</v>
      </c>
      <c r="F17" s="207">
        <f t="shared" si="1"/>
        <v>179</v>
      </c>
      <c r="G17" s="208">
        <v>6</v>
      </c>
      <c r="H17" s="207">
        <v>179</v>
      </c>
      <c r="I17" s="209">
        <v>6</v>
      </c>
    </row>
    <row r="18" spans="1:9" ht="15.75" customHeight="1" x14ac:dyDescent="0.3">
      <c r="A18" s="204">
        <v>6</v>
      </c>
      <c r="B18" s="206" t="s">
        <v>753</v>
      </c>
      <c r="C18" s="206" t="s">
        <v>477</v>
      </c>
      <c r="D18" s="207">
        <v>87</v>
      </c>
      <c r="E18" s="207">
        <v>89</v>
      </c>
      <c r="F18" s="207">
        <f t="shared" si="1"/>
        <v>176</v>
      </c>
      <c r="G18" s="208">
        <v>5</v>
      </c>
      <c r="H18" s="207">
        <v>176</v>
      </c>
      <c r="I18" s="209">
        <v>5</v>
      </c>
    </row>
    <row r="19" spans="1:9" ht="15.75" customHeight="1" x14ac:dyDescent="0.3">
      <c r="A19" s="204">
        <v>2</v>
      </c>
      <c r="B19" s="261" t="s">
        <v>789</v>
      </c>
      <c r="C19" s="206" t="s">
        <v>75</v>
      </c>
      <c r="D19" s="207">
        <v>85</v>
      </c>
      <c r="E19" s="207">
        <v>85</v>
      </c>
      <c r="F19" s="207">
        <f t="shared" si="1"/>
        <v>170</v>
      </c>
      <c r="G19" s="208">
        <v>4</v>
      </c>
      <c r="H19" s="207">
        <v>170</v>
      </c>
      <c r="I19" s="209">
        <v>4</v>
      </c>
    </row>
    <row r="20" spans="1:9" ht="15.75" customHeight="1" x14ac:dyDescent="0.3">
      <c r="A20" s="204">
        <v>5</v>
      </c>
      <c r="B20" s="206" t="s">
        <v>746</v>
      </c>
      <c r="C20" s="206" t="s">
        <v>21</v>
      </c>
      <c r="D20" s="207">
        <v>79</v>
      </c>
      <c r="E20" s="207">
        <v>90</v>
      </c>
      <c r="F20" s="207">
        <f t="shared" si="1"/>
        <v>169</v>
      </c>
      <c r="G20" s="208">
        <v>3</v>
      </c>
      <c r="H20" s="207">
        <v>169</v>
      </c>
      <c r="I20" s="209">
        <v>3</v>
      </c>
    </row>
    <row r="21" spans="1:9" ht="15.75" customHeight="1" x14ac:dyDescent="0.3">
      <c r="A21" s="204">
        <v>4</v>
      </c>
      <c r="B21" s="206" t="s">
        <v>410</v>
      </c>
      <c r="C21" s="206" t="s">
        <v>117</v>
      </c>
      <c r="D21" s="207" t="s">
        <v>109</v>
      </c>
      <c r="E21" s="207"/>
      <c r="F21" s="207">
        <f t="shared" si="1"/>
        <v>0</v>
      </c>
      <c r="G21" s="208">
        <v>0</v>
      </c>
      <c r="H21" s="207">
        <v>0</v>
      </c>
      <c r="I21" s="209">
        <v>0</v>
      </c>
    </row>
    <row r="22" spans="1:9" ht="15.75" customHeight="1" x14ac:dyDescent="0.3">
      <c r="A22" s="212">
        <v>7</v>
      </c>
      <c r="B22" s="214" t="s">
        <v>790</v>
      </c>
      <c r="C22" s="214" t="s">
        <v>481</v>
      </c>
      <c r="D22" s="215">
        <v>0</v>
      </c>
      <c r="E22" s="215">
        <v>0</v>
      </c>
      <c r="F22" s="215">
        <f t="shared" si="1"/>
        <v>0</v>
      </c>
      <c r="G22" s="216">
        <v>0</v>
      </c>
      <c r="H22" s="215">
        <v>0</v>
      </c>
      <c r="I22" s="217">
        <v>0</v>
      </c>
    </row>
    <row r="23" spans="1:9" ht="15.75" customHeight="1" x14ac:dyDescent="0.3">
      <c r="A23" s="186"/>
    </row>
    <row r="24" spans="1:9" ht="15.75" customHeight="1" x14ac:dyDescent="0.3">
      <c r="B24" s="186" t="s">
        <v>765</v>
      </c>
      <c r="F24" s="222" t="s">
        <v>167</v>
      </c>
    </row>
    <row r="25" spans="1:9" ht="15.75" customHeight="1" x14ac:dyDescent="0.3">
      <c r="B25" s="186" t="s">
        <v>168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B13F9CC6-45C4-41E8-B6C7-98D6C7EF299E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E385-0195-4FE6-B8B7-54936D119C06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3" customWidth="1"/>
    <col min="2" max="3" width="20.7109375" style="263" customWidth="1"/>
    <col min="4" max="7" width="5" style="263" customWidth="1"/>
    <col min="8" max="8" width="1.7109375" style="263" customWidth="1"/>
    <col min="9" max="9" width="2.7109375" style="263" customWidth="1"/>
    <col min="10" max="11" width="20.7109375" style="263" customWidth="1"/>
    <col min="12" max="15" width="5" style="263" customWidth="1"/>
    <col min="16" max="25" width="11.7109375" style="263"/>
  </cols>
  <sheetData>
    <row r="1" spans="1:25" ht="18" x14ac:dyDescent="0.35">
      <c r="A1" s="262"/>
      <c r="B1" s="262" t="s">
        <v>791</v>
      </c>
      <c r="C1" s="262"/>
      <c r="D1" s="3"/>
      <c r="E1" s="3"/>
      <c r="F1" s="3"/>
      <c r="G1" s="3"/>
      <c r="H1" s="3"/>
      <c r="I1" s="3" t="s">
        <v>1</v>
      </c>
      <c r="J1" s="3"/>
      <c r="K1" s="3"/>
      <c r="L1" s="3"/>
      <c r="M1" s="262"/>
      <c r="N1" s="3"/>
      <c r="O1" s="3"/>
      <c r="P1" s="3"/>
      <c r="Q1" s="3"/>
      <c r="R1" s="3"/>
      <c r="S1" s="3"/>
      <c r="T1" s="3"/>
      <c r="U1" s="3"/>
      <c r="V1" s="3"/>
      <c r="W1" s="3"/>
      <c r="X1" s="262"/>
      <c r="Y1" s="262"/>
    </row>
    <row r="2" spans="1:25" ht="15.75" customHeight="1" x14ac:dyDescent="0.3">
      <c r="B2" s="5" t="s">
        <v>2</v>
      </c>
      <c r="I2" s="264" t="s">
        <v>792</v>
      </c>
    </row>
    <row r="3" spans="1:25" ht="15.75" customHeight="1" x14ac:dyDescent="0.3">
      <c r="A3" s="265"/>
      <c r="B3" s="265" t="s">
        <v>4</v>
      </c>
      <c r="C3" s="266" t="s">
        <v>793</v>
      </c>
      <c r="D3" s="266"/>
      <c r="E3" s="266" t="s">
        <v>794</v>
      </c>
      <c r="F3" s="265"/>
      <c r="G3" s="265"/>
      <c r="H3" s="265"/>
      <c r="Q3" s="265"/>
      <c r="R3" s="265"/>
      <c r="S3" s="265"/>
      <c r="T3" s="265"/>
      <c r="U3" s="265"/>
      <c r="V3" s="265"/>
      <c r="W3" s="265"/>
      <c r="X3" s="265"/>
      <c r="Y3" s="265"/>
    </row>
    <row r="4" spans="1:25" ht="15.75" customHeight="1" x14ac:dyDescent="0.3">
      <c r="A4" s="10">
        <v>1</v>
      </c>
      <c r="B4" s="267" t="s">
        <v>10</v>
      </c>
      <c r="C4" s="267" t="s">
        <v>11</v>
      </c>
      <c r="D4" s="268" t="s">
        <v>12</v>
      </c>
      <c r="E4" s="268" t="s">
        <v>13</v>
      </c>
      <c r="F4" s="268" t="s">
        <v>14</v>
      </c>
      <c r="G4" s="269" t="s">
        <v>15</v>
      </c>
    </row>
    <row r="5" spans="1:25" ht="15.75" customHeight="1" x14ac:dyDescent="0.3">
      <c r="A5" s="270">
        <v>3</v>
      </c>
      <c r="B5" s="15" t="s">
        <v>795</v>
      </c>
      <c r="C5" s="15" t="s">
        <v>193</v>
      </c>
      <c r="D5" s="16">
        <v>93</v>
      </c>
      <c r="E5" s="271">
        <v>6</v>
      </c>
      <c r="F5" s="16">
        <v>93</v>
      </c>
      <c r="G5" s="17">
        <v>6</v>
      </c>
    </row>
    <row r="6" spans="1:25" ht="15.75" customHeight="1" x14ac:dyDescent="0.3">
      <c r="A6" s="272">
        <v>4</v>
      </c>
      <c r="B6" s="19" t="s">
        <v>796</v>
      </c>
      <c r="C6" s="19" t="s">
        <v>193</v>
      </c>
      <c r="D6" s="20">
        <v>90</v>
      </c>
      <c r="E6" s="273">
        <v>5</v>
      </c>
      <c r="F6" s="20">
        <v>90</v>
      </c>
      <c r="G6" s="22">
        <v>5</v>
      </c>
      <c r="V6" s="4"/>
      <c r="W6" s="4"/>
    </row>
    <row r="7" spans="1:25" ht="15.75" customHeight="1" x14ac:dyDescent="0.3">
      <c r="A7" s="272">
        <v>6</v>
      </c>
      <c r="B7" s="19" t="s">
        <v>407</v>
      </c>
      <c r="C7" s="19" t="s">
        <v>408</v>
      </c>
      <c r="D7" s="274">
        <v>87</v>
      </c>
      <c r="E7" s="273">
        <v>4</v>
      </c>
      <c r="F7" s="274">
        <v>87</v>
      </c>
      <c r="G7" s="275">
        <v>4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72">
        <v>2</v>
      </c>
      <c r="B8" s="19" t="s">
        <v>602</v>
      </c>
      <c r="C8" s="19" t="s">
        <v>193</v>
      </c>
      <c r="D8" s="274">
        <v>86</v>
      </c>
      <c r="E8" s="273">
        <v>3</v>
      </c>
      <c r="F8" s="274">
        <v>86</v>
      </c>
      <c r="G8" s="275">
        <v>3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72">
        <v>1</v>
      </c>
      <c r="B9" s="19" t="s">
        <v>648</v>
      </c>
      <c r="C9" s="19" t="s">
        <v>193</v>
      </c>
      <c r="D9" s="274">
        <v>76</v>
      </c>
      <c r="E9" s="273">
        <v>2</v>
      </c>
      <c r="F9" s="23">
        <v>76</v>
      </c>
      <c r="G9" s="24">
        <v>2</v>
      </c>
    </row>
    <row r="10" spans="1:25" ht="15.75" customHeight="1" x14ac:dyDescent="0.3">
      <c r="A10" s="276">
        <v>5</v>
      </c>
      <c r="B10" s="26" t="s">
        <v>797</v>
      </c>
      <c r="C10" s="26" t="s">
        <v>193</v>
      </c>
      <c r="D10" s="277">
        <v>72</v>
      </c>
      <c r="E10" s="278">
        <v>1</v>
      </c>
      <c r="F10" s="277">
        <v>72</v>
      </c>
      <c r="G10" s="279">
        <v>1</v>
      </c>
      <c r="V10" s="4"/>
      <c r="W10" s="4"/>
    </row>
    <row r="11" spans="1:25" ht="15.75" customHeight="1" x14ac:dyDescent="0.3"/>
    <row r="12" spans="1:25" ht="15.75" customHeight="1" x14ac:dyDescent="0.3">
      <c r="B12" s="265" t="s">
        <v>623</v>
      </c>
    </row>
    <row r="13" spans="1:25" ht="15.75" customHeight="1" x14ac:dyDescent="0.3"/>
    <row r="14" spans="1:25" ht="15.75" customHeight="1" x14ac:dyDescent="0.3">
      <c r="B14" s="4" t="s">
        <v>798</v>
      </c>
      <c r="C14" s="4"/>
      <c r="D14" s="4"/>
      <c r="E14" s="4"/>
      <c r="F14" s="34" t="s">
        <v>167</v>
      </c>
      <c r="G14" s="4"/>
    </row>
    <row r="15" spans="1:25" ht="15.75" customHeight="1" x14ac:dyDescent="0.3">
      <c r="B15" s="4" t="s">
        <v>168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7C9055B2-E055-4557-B434-DEA3DC0CD7F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92E9-EF79-4590-AF67-3AD2EC5C7228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3" customWidth="1"/>
    <col min="2" max="3" width="20.7109375" style="263" customWidth="1"/>
    <col min="4" max="7" width="5" style="263" customWidth="1"/>
    <col min="8" max="8" width="1.7109375" style="263" customWidth="1"/>
    <col min="9" max="9" width="2.7109375" style="263" customWidth="1"/>
    <col min="10" max="11" width="20.7109375" style="263" customWidth="1"/>
    <col min="12" max="15" width="5" style="263" customWidth="1"/>
    <col min="16" max="25" width="11.7109375" style="263"/>
  </cols>
  <sheetData>
    <row r="1" spans="1:25" ht="18" x14ac:dyDescent="0.35">
      <c r="A1" s="262"/>
      <c r="B1" s="262" t="s">
        <v>799</v>
      </c>
      <c r="C1" s="262"/>
      <c r="D1" s="3"/>
      <c r="E1" s="3"/>
      <c r="F1" s="3"/>
      <c r="G1" s="3"/>
      <c r="H1" s="3"/>
      <c r="I1" s="3" t="s">
        <v>1</v>
      </c>
      <c r="J1" s="3"/>
      <c r="K1" s="3"/>
      <c r="L1" s="3"/>
      <c r="M1" s="262"/>
      <c r="N1" s="3"/>
      <c r="O1" s="3"/>
      <c r="P1" s="3"/>
      <c r="Q1" s="3"/>
      <c r="R1" s="3"/>
      <c r="S1" s="3"/>
      <c r="T1" s="3"/>
      <c r="U1" s="3"/>
      <c r="V1" s="3"/>
      <c r="W1" s="3"/>
      <c r="X1" s="262"/>
      <c r="Y1" s="262"/>
    </row>
    <row r="2" spans="1:25" ht="15.75" customHeight="1" x14ac:dyDescent="0.3">
      <c r="B2" s="5" t="s">
        <v>2</v>
      </c>
      <c r="I2" s="264" t="s">
        <v>792</v>
      </c>
    </row>
    <row r="3" spans="1:25" ht="15.75" customHeight="1" x14ac:dyDescent="0.3">
      <c r="A3" s="265"/>
      <c r="B3" s="265" t="s">
        <v>4</v>
      </c>
      <c r="C3" s="266" t="s">
        <v>800</v>
      </c>
      <c r="D3" s="266"/>
      <c r="E3" s="266" t="s">
        <v>801</v>
      </c>
      <c r="F3" s="265"/>
      <c r="G3" s="265"/>
      <c r="H3" s="265"/>
      <c r="Q3" s="265"/>
      <c r="R3" s="265"/>
      <c r="S3" s="265"/>
      <c r="T3" s="265"/>
      <c r="U3" s="265"/>
      <c r="V3" s="265"/>
      <c r="W3" s="265"/>
      <c r="X3" s="265"/>
      <c r="Y3" s="265"/>
    </row>
    <row r="4" spans="1:25" ht="15.75" customHeight="1" x14ac:dyDescent="0.3">
      <c r="A4" s="10">
        <v>1</v>
      </c>
      <c r="B4" s="267" t="s">
        <v>10</v>
      </c>
      <c r="C4" s="267" t="s">
        <v>11</v>
      </c>
      <c r="D4" s="268" t="s">
        <v>12</v>
      </c>
      <c r="E4" s="268" t="s">
        <v>13</v>
      </c>
      <c r="F4" s="268" t="s">
        <v>14</v>
      </c>
      <c r="G4" s="269" t="s">
        <v>15</v>
      </c>
    </row>
    <row r="5" spans="1:25" ht="15.75" customHeight="1" x14ac:dyDescent="0.3">
      <c r="A5" s="270">
        <v>6</v>
      </c>
      <c r="B5" s="15" t="s">
        <v>356</v>
      </c>
      <c r="C5" s="15" t="s">
        <v>78</v>
      </c>
      <c r="D5" s="271">
        <v>97</v>
      </c>
      <c r="E5" s="271">
        <v>11</v>
      </c>
      <c r="F5" s="271">
        <v>97</v>
      </c>
      <c r="G5" s="280">
        <v>11</v>
      </c>
    </row>
    <row r="6" spans="1:25" ht="15.75" customHeight="1" x14ac:dyDescent="0.3">
      <c r="A6" s="272">
        <v>3</v>
      </c>
      <c r="B6" s="19" t="s">
        <v>634</v>
      </c>
      <c r="C6" s="19" t="s">
        <v>420</v>
      </c>
      <c r="D6" s="20">
        <v>90</v>
      </c>
      <c r="E6" s="273">
        <v>10</v>
      </c>
      <c r="F6" s="20">
        <v>90</v>
      </c>
      <c r="G6" s="22">
        <v>10</v>
      </c>
    </row>
    <row r="7" spans="1:25" ht="15.75" customHeight="1" x14ac:dyDescent="0.3">
      <c r="A7" s="272">
        <v>4</v>
      </c>
      <c r="B7" s="19" t="s">
        <v>18</v>
      </c>
      <c r="C7" s="19" t="s">
        <v>19</v>
      </c>
      <c r="D7" s="20">
        <v>90</v>
      </c>
      <c r="E7" s="273">
        <v>10</v>
      </c>
      <c r="F7" s="20">
        <v>90</v>
      </c>
      <c r="G7" s="22">
        <v>10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272">
        <v>8</v>
      </c>
      <c r="B8" s="19" t="s">
        <v>20</v>
      </c>
      <c r="C8" s="19" t="s">
        <v>21</v>
      </c>
      <c r="D8" s="274">
        <v>90</v>
      </c>
      <c r="E8" s="273">
        <v>10</v>
      </c>
      <c r="F8" s="274">
        <v>90</v>
      </c>
      <c r="G8" s="275">
        <v>10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72">
        <v>7</v>
      </c>
      <c r="B9" s="19" t="s">
        <v>43</v>
      </c>
      <c r="C9" s="19" t="s">
        <v>19</v>
      </c>
      <c r="D9" s="274">
        <v>87</v>
      </c>
      <c r="E9" s="273">
        <v>7</v>
      </c>
      <c r="F9" s="274">
        <v>87</v>
      </c>
      <c r="G9" s="275">
        <v>7</v>
      </c>
    </row>
    <row r="10" spans="1:25" ht="15.75" customHeight="1" x14ac:dyDescent="0.3">
      <c r="A10" s="272">
        <v>9</v>
      </c>
      <c r="B10" s="19" t="s">
        <v>796</v>
      </c>
      <c r="C10" s="19" t="s">
        <v>193</v>
      </c>
      <c r="D10" s="274">
        <v>87</v>
      </c>
      <c r="E10" s="273">
        <v>7</v>
      </c>
      <c r="F10" s="274">
        <v>87</v>
      </c>
      <c r="G10" s="275">
        <v>7</v>
      </c>
    </row>
    <row r="11" spans="1:25" ht="15.75" customHeight="1" x14ac:dyDescent="0.3">
      <c r="A11" s="272">
        <v>10</v>
      </c>
      <c r="B11" s="19" t="s">
        <v>407</v>
      </c>
      <c r="C11" s="19" t="s">
        <v>408</v>
      </c>
      <c r="D11" s="274">
        <v>87</v>
      </c>
      <c r="E11" s="273">
        <v>7</v>
      </c>
      <c r="F11" s="274">
        <v>87</v>
      </c>
      <c r="G11" s="275">
        <v>7</v>
      </c>
    </row>
    <row r="12" spans="1:25" ht="15.75" customHeight="1" x14ac:dyDescent="0.3">
      <c r="A12" s="272">
        <v>5</v>
      </c>
      <c r="B12" s="19" t="s">
        <v>585</v>
      </c>
      <c r="C12" s="19" t="s">
        <v>193</v>
      </c>
      <c r="D12" s="274">
        <v>79</v>
      </c>
      <c r="E12" s="273">
        <v>4</v>
      </c>
      <c r="F12" s="274">
        <v>79</v>
      </c>
      <c r="G12" s="275">
        <v>4</v>
      </c>
    </row>
    <row r="13" spans="1:25" ht="15.75" customHeight="1" x14ac:dyDescent="0.3">
      <c r="A13" s="272">
        <v>11</v>
      </c>
      <c r="B13" s="19" t="s">
        <v>802</v>
      </c>
      <c r="C13" s="19" t="s">
        <v>21</v>
      </c>
      <c r="D13" s="274">
        <v>76</v>
      </c>
      <c r="E13" s="273">
        <v>3</v>
      </c>
      <c r="F13" s="274">
        <v>76</v>
      </c>
      <c r="G13" s="275">
        <v>3</v>
      </c>
    </row>
    <row r="14" spans="1:25" ht="15.75" customHeight="1" x14ac:dyDescent="0.3">
      <c r="A14" s="272">
        <v>1</v>
      </c>
      <c r="B14" s="19" t="s">
        <v>548</v>
      </c>
      <c r="C14" s="19" t="s">
        <v>408</v>
      </c>
      <c r="D14" s="274">
        <v>70</v>
      </c>
      <c r="E14" s="273">
        <v>2</v>
      </c>
      <c r="F14" s="23">
        <v>70</v>
      </c>
      <c r="G14" s="24">
        <v>2</v>
      </c>
      <c r="V14" s="4"/>
      <c r="W14" s="4"/>
    </row>
    <row r="15" spans="1:25" ht="15.75" customHeight="1" x14ac:dyDescent="0.3">
      <c r="A15" s="276">
        <v>2</v>
      </c>
      <c r="B15" s="26" t="s">
        <v>803</v>
      </c>
      <c r="C15" s="26" t="s">
        <v>408</v>
      </c>
      <c r="D15" s="277">
        <v>42</v>
      </c>
      <c r="E15" s="278">
        <v>1</v>
      </c>
      <c r="F15" s="277">
        <v>42</v>
      </c>
      <c r="G15" s="279">
        <v>1</v>
      </c>
    </row>
    <row r="16" spans="1:25" ht="15.75" customHeight="1" x14ac:dyDescent="0.3"/>
    <row r="17" spans="2:7" ht="15.75" customHeight="1" x14ac:dyDescent="0.3">
      <c r="B17" s="265" t="s">
        <v>623</v>
      </c>
    </row>
    <row r="18" spans="2:7" ht="15.75" customHeight="1" x14ac:dyDescent="0.3"/>
    <row r="19" spans="2:7" ht="15.75" customHeight="1" x14ac:dyDescent="0.3">
      <c r="B19" s="4" t="s">
        <v>798</v>
      </c>
      <c r="C19" s="4"/>
      <c r="D19" s="4"/>
      <c r="E19" s="4"/>
      <c r="F19" s="34" t="s">
        <v>167</v>
      </c>
      <c r="G19" s="4"/>
    </row>
    <row r="20" spans="2:7" ht="15.75" customHeight="1" x14ac:dyDescent="0.3">
      <c r="B20" s="4" t="s">
        <v>168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D33C6A21-48B0-4640-A516-EB9CEAB1CB6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DADF-6F4C-4110-B178-249332A6B95E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63" customWidth="1"/>
    <col min="2" max="3" width="20.7109375" style="263" customWidth="1"/>
    <col min="4" max="7" width="5" style="263" customWidth="1"/>
    <col min="8" max="8" width="1.7109375" style="263" customWidth="1"/>
    <col min="9" max="9" width="2.7109375" style="263" customWidth="1"/>
    <col min="10" max="11" width="20.7109375" style="263" customWidth="1"/>
    <col min="12" max="15" width="5" style="263" customWidth="1"/>
    <col min="16" max="25" width="11.7109375" style="263"/>
  </cols>
  <sheetData>
    <row r="1" spans="1:25" ht="18" x14ac:dyDescent="0.35">
      <c r="A1" s="262"/>
      <c r="B1" s="262" t="s">
        <v>804</v>
      </c>
      <c r="C1" s="262"/>
      <c r="D1" s="3"/>
      <c r="E1" s="3"/>
      <c r="F1" s="3"/>
      <c r="G1" s="3"/>
      <c r="H1" s="3"/>
      <c r="I1" s="3" t="s">
        <v>1</v>
      </c>
      <c r="J1" s="3"/>
      <c r="K1" s="3"/>
      <c r="L1" s="3"/>
      <c r="M1" s="262"/>
      <c r="N1" s="3"/>
      <c r="O1" s="3"/>
      <c r="P1" s="3"/>
      <c r="Q1" s="3"/>
      <c r="R1" s="3"/>
      <c r="S1" s="3"/>
      <c r="T1" s="3"/>
      <c r="U1" s="3"/>
      <c r="V1" s="3"/>
      <c r="W1" s="3"/>
      <c r="X1" s="262"/>
      <c r="Y1" s="262"/>
    </row>
    <row r="2" spans="1:25" ht="15.75" customHeight="1" x14ac:dyDescent="0.3">
      <c r="B2" s="5" t="s">
        <v>2</v>
      </c>
      <c r="I2" s="264" t="s">
        <v>792</v>
      </c>
    </row>
    <row r="3" spans="1:25" ht="15.75" customHeight="1" x14ac:dyDescent="0.3">
      <c r="A3" s="265"/>
      <c r="B3" s="265" t="s">
        <v>4</v>
      </c>
      <c r="C3" s="266" t="s">
        <v>805</v>
      </c>
      <c r="D3" s="266"/>
      <c r="E3" s="266" t="s">
        <v>806</v>
      </c>
      <c r="F3" s="265"/>
      <c r="G3" s="265"/>
      <c r="H3" s="265"/>
      <c r="Q3" s="265"/>
      <c r="R3" s="265"/>
      <c r="S3" s="265"/>
      <c r="T3" s="265"/>
      <c r="U3" s="265"/>
      <c r="V3" s="265"/>
      <c r="W3" s="265"/>
      <c r="X3" s="265"/>
      <c r="Y3" s="265"/>
    </row>
    <row r="4" spans="1:25" ht="15.75" customHeight="1" x14ac:dyDescent="0.3">
      <c r="A4" s="10">
        <v>1</v>
      </c>
      <c r="B4" s="267" t="s">
        <v>10</v>
      </c>
      <c r="C4" s="267" t="s">
        <v>11</v>
      </c>
      <c r="D4" s="268" t="s">
        <v>12</v>
      </c>
      <c r="E4" s="268" t="s">
        <v>13</v>
      </c>
      <c r="F4" s="268" t="s">
        <v>14</v>
      </c>
      <c r="G4" s="269" t="s">
        <v>15</v>
      </c>
    </row>
    <row r="5" spans="1:25" ht="15.75" customHeight="1" x14ac:dyDescent="0.3">
      <c r="A5" s="270">
        <v>7</v>
      </c>
      <c r="B5" s="15" t="s">
        <v>486</v>
      </c>
      <c r="C5" s="15" t="s">
        <v>485</v>
      </c>
      <c r="D5" s="271">
        <v>89</v>
      </c>
      <c r="E5" s="271">
        <v>7</v>
      </c>
      <c r="F5" s="271">
        <v>89</v>
      </c>
      <c r="G5" s="280">
        <v>7</v>
      </c>
    </row>
    <row r="6" spans="1:25" ht="15.75" customHeight="1" x14ac:dyDescent="0.3">
      <c r="A6" s="272">
        <v>6</v>
      </c>
      <c r="B6" s="19" t="s">
        <v>807</v>
      </c>
      <c r="C6" s="19" t="s">
        <v>19</v>
      </c>
      <c r="D6" s="274">
        <v>86</v>
      </c>
      <c r="E6" s="273">
        <v>6</v>
      </c>
      <c r="F6" s="274">
        <v>86</v>
      </c>
      <c r="G6" s="275">
        <v>6</v>
      </c>
      <c r="V6" s="4"/>
      <c r="W6" s="4"/>
    </row>
    <row r="7" spans="1:25" ht="15.75" customHeight="1" x14ac:dyDescent="0.3">
      <c r="A7" s="272">
        <v>2</v>
      </c>
      <c r="B7" s="19" t="s">
        <v>634</v>
      </c>
      <c r="C7" s="19" t="s">
        <v>420</v>
      </c>
      <c r="D7" s="274">
        <v>85</v>
      </c>
      <c r="E7" s="273">
        <v>5</v>
      </c>
      <c r="F7" s="274">
        <v>85</v>
      </c>
      <c r="G7" s="275">
        <v>5</v>
      </c>
      <c r="H7" s="4"/>
      <c r="I7" s="4"/>
      <c r="J7" s="9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72">
        <v>4</v>
      </c>
      <c r="B8" s="19" t="s">
        <v>808</v>
      </c>
      <c r="C8" s="19" t="s">
        <v>485</v>
      </c>
      <c r="D8" s="20">
        <v>82</v>
      </c>
      <c r="E8" s="273">
        <v>4</v>
      </c>
      <c r="F8" s="20">
        <v>82</v>
      </c>
      <c r="G8" s="22">
        <v>4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272">
        <v>1</v>
      </c>
      <c r="B9" s="19" t="s">
        <v>602</v>
      </c>
      <c r="C9" s="19" t="s">
        <v>193</v>
      </c>
      <c r="D9" s="274">
        <v>76</v>
      </c>
      <c r="E9" s="273">
        <v>3</v>
      </c>
      <c r="F9" s="23">
        <v>76</v>
      </c>
      <c r="G9" s="24">
        <v>3</v>
      </c>
    </row>
    <row r="10" spans="1:25" ht="15.75" customHeight="1" x14ac:dyDescent="0.3">
      <c r="A10" s="272">
        <v>3</v>
      </c>
      <c r="B10" s="19" t="s">
        <v>809</v>
      </c>
      <c r="C10" s="19" t="s">
        <v>420</v>
      </c>
      <c r="D10" s="20">
        <v>65</v>
      </c>
      <c r="E10" s="273">
        <v>2</v>
      </c>
      <c r="F10" s="20">
        <v>65</v>
      </c>
      <c r="G10" s="22">
        <v>2</v>
      </c>
    </row>
    <row r="11" spans="1:25" ht="15.75" customHeight="1" x14ac:dyDescent="0.3">
      <c r="A11" s="276">
        <v>5</v>
      </c>
      <c r="B11" s="26" t="s">
        <v>588</v>
      </c>
      <c r="C11" s="26" t="s">
        <v>583</v>
      </c>
      <c r="D11" s="277" t="s">
        <v>109</v>
      </c>
      <c r="E11" s="278">
        <v>0</v>
      </c>
      <c r="F11" s="277">
        <v>0</v>
      </c>
      <c r="G11" s="279">
        <v>0</v>
      </c>
    </row>
    <row r="12" spans="1:25" ht="15.75" customHeight="1" x14ac:dyDescent="0.3"/>
    <row r="13" spans="1:25" ht="15.75" customHeight="1" x14ac:dyDescent="0.3">
      <c r="A13" s="265"/>
      <c r="B13" s="265" t="s">
        <v>7</v>
      </c>
      <c r="C13" s="266" t="s">
        <v>810</v>
      </c>
      <c r="D13" s="266"/>
      <c r="E13" s="266" t="s">
        <v>811</v>
      </c>
      <c r="F13" s="265"/>
      <c r="G13" s="265"/>
    </row>
    <row r="14" spans="1:25" ht="15.75" customHeight="1" x14ac:dyDescent="0.3">
      <c r="A14" s="10">
        <v>1</v>
      </c>
      <c r="B14" s="267" t="s">
        <v>10</v>
      </c>
      <c r="C14" s="267" t="s">
        <v>11</v>
      </c>
      <c r="D14" s="268" t="s">
        <v>12</v>
      </c>
      <c r="E14" s="268" t="s">
        <v>13</v>
      </c>
      <c r="F14" s="268" t="s">
        <v>14</v>
      </c>
      <c r="G14" s="269" t="s">
        <v>15</v>
      </c>
    </row>
    <row r="15" spans="1:25" ht="15.75" customHeight="1" x14ac:dyDescent="0.3">
      <c r="A15" s="270">
        <v>6</v>
      </c>
      <c r="B15" s="15" t="s">
        <v>664</v>
      </c>
      <c r="C15" s="15" t="s">
        <v>420</v>
      </c>
      <c r="D15" s="271">
        <v>77</v>
      </c>
      <c r="E15" s="271">
        <v>7</v>
      </c>
      <c r="F15" s="271">
        <v>77</v>
      </c>
      <c r="G15" s="280">
        <v>7</v>
      </c>
    </row>
    <row r="16" spans="1:25" ht="15.75" customHeight="1" x14ac:dyDescent="0.3">
      <c r="A16" s="272">
        <v>7</v>
      </c>
      <c r="B16" s="19" t="s">
        <v>812</v>
      </c>
      <c r="C16" s="19" t="s">
        <v>485</v>
      </c>
      <c r="D16" s="274">
        <v>67</v>
      </c>
      <c r="E16" s="273">
        <v>6</v>
      </c>
      <c r="F16" s="274">
        <v>67</v>
      </c>
      <c r="G16" s="275">
        <v>6</v>
      </c>
    </row>
    <row r="17" spans="1:7" ht="15.75" customHeight="1" x14ac:dyDescent="0.3">
      <c r="A17" s="272">
        <v>1</v>
      </c>
      <c r="B17" s="19" t="s">
        <v>803</v>
      </c>
      <c r="C17" s="19" t="s">
        <v>408</v>
      </c>
      <c r="D17" s="274">
        <v>66</v>
      </c>
      <c r="E17" s="273">
        <v>5</v>
      </c>
      <c r="F17" s="23">
        <v>66</v>
      </c>
      <c r="G17" s="24">
        <v>5</v>
      </c>
    </row>
    <row r="18" spans="1:7" ht="15.75" customHeight="1" x14ac:dyDescent="0.3">
      <c r="A18" s="272">
        <v>2</v>
      </c>
      <c r="B18" s="19" t="s">
        <v>813</v>
      </c>
      <c r="C18" s="19" t="s">
        <v>420</v>
      </c>
      <c r="D18" s="274">
        <v>56</v>
      </c>
      <c r="E18" s="273">
        <v>4</v>
      </c>
      <c r="F18" s="274">
        <v>56</v>
      </c>
      <c r="G18" s="275">
        <v>4</v>
      </c>
    </row>
    <row r="19" spans="1:7" ht="15.75" customHeight="1" x14ac:dyDescent="0.3">
      <c r="A19" s="272">
        <v>5</v>
      </c>
      <c r="B19" s="19" t="s">
        <v>814</v>
      </c>
      <c r="C19" s="19" t="s">
        <v>162</v>
      </c>
      <c r="D19" s="274">
        <v>54</v>
      </c>
      <c r="E19" s="273">
        <v>3</v>
      </c>
      <c r="F19" s="274">
        <v>54</v>
      </c>
      <c r="G19" s="275">
        <v>3</v>
      </c>
    </row>
    <row r="20" spans="1:7" ht="15.75" customHeight="1" x14ac:dyDescent="0.3">
      <c r="A20" s="272">
        <v>3</v>
      </c>
      <c r="B20" s="19" t="s">
        <v>690</v>
      </c>
      <c r="C20" s="19" t="s">
        <v>485</v>
      </c>
      <c r="D20" s="274">
        <v>40</v>
      </c>
      <c r="E20" s="273">
        <v>2</v>
      </c>
      <c r="F20" s="274">
        <v>40</v>
      </c>
      <c r="G20" s="275">
        <v>2</v>
      </c>
    </row>
    <row r="21" spans="1:7" ht="15.75" customHeight="1" x14ac:dyDescent="0.3">
      <c r="A21" s="276">
        <v>4</v>
      </c>
      <c r="B21" s="26" t="s">
        <v>708</v>
      </c>
      <c r="C21" s="26" t="s">
        <v>485</v>
      </c>
      <c r="D21" s="277" t="s">
        <v>109</v>
      </c>
      <c r="E21" s="278">
        <v>0</v>
      </c>
      <c r="F21" s="277">
        <v>0</v>
      </c>
      <c r="G21" s="279">
        <v>0</v>
      </c>
    </row>
    <row r="22" spans="1:7" ht="15.75" customHeight="1" x14ac:dyDescent="0.3"/>
    <row r="23" spans="1:7" ht="15.75" customHeight="1" x14ac:dyDescent="0.3">
      <c r="B23" s="265" t="s">
        <v>623</v>
      </c>
    </row>
    <row r="24" spans="1:7" ht="15.75" customHeight="1" x14ac:dyDescent="0.3"/>
    <row r="25" spans="1:7" ht="15.75" customHeight="1" x14ac:dyDescent="0.3">
      <c r="B25" s="4" t="s">
        <v>798</v>
      </c>
      <c r="C25" s="4"/>
      <c r="D25" s="4"/>
      <c r="E25" s="4"/>
      <c r="F25" s="34" t="s">
        <v>167</v>
      </c>
      <c r="G25" s="4"/>
    </row>
    <row r="26" spans="1:7" ht="15.75" customHeight="1" x14ac:dyDescent="0.3">
      <c r="B26" s="4" t="s">
        <v>168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F1411391-83FE-4903-B1F3-A3B6E97CE5A5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E33E8-FA91-4C36-9625-E81052978CA2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815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5" t="s">
        <v>816</v>
      </c>
    </row>
    <row r="3" spans="1:25" ht="15.75" customHeight="1" x14ac:dyDescent="0.3">
      <c r="A3" s="7"/>
      <c r="B3" s="8" t="s">
        <v>4</v>
      </c>
      <c r="C3" s="9" t="s">
        <v>393</v>
      </c>
      <c r="D3" s="9"/>
      <c r="E3" s="9" t="s">
        <v>817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2" t="s">
        <v>11</v>
      </c>
      <c r="D4" s="60"/>
      <c r="E4" s="60"/>
      <c r="F4" s="60"/>
      <c r="G4" s="93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61</v>
      </c>
      <c r="C5" s="15" t="s">
        <v>62</v>
      </c>
      <c r="D5" s="16">
        <v>46</v>
      </c>
      <c r="E5" s="16">
        <v>46</v>
      </c>
      <c r="F5" s="16">
        <v>46</v>
      </c>
      <c r="G5" s="16">
        <v>44</v>
      </c>
      <c r="H5" s="16">
        <f t="shared" ref="H5:H15" si="0">SUM(D5:G5)</f>
        <v>182</v>
      </c>
      <c r="I5" s="16">
        <v>11</v>
      </c>
      <c r="J5" s="16">
        <v>182</v>
      </c>
      <c r="K5" s="17">
        <v>11</v>
      </c>
    </row>
    <row r="6" spans="1:25" ht="15.75" customHeight="1" x14ac:dyDescent="0.3">
      <c r="A6" s="18">
        <v>5</v>
      </c>
      <c r="B6" s="19" t="s">
        <v>26</v>
      </c>
      <c r="C6" s="19" t="s">
        <v>25</v>
      </c>
      <c r="D6" s="20">
        <v>44</v>
      </c>
      <c r="E6" s="20">
        <v>47</v>
      </c>
      <c r="F6" s="20">
        <v>43</v>
      </c>
      <c r="G6" s="20">
        <v>44</v>
      </c>
      <c r="H6" s="20">
        <f t="shared" si="0"/>
        <v>178</v>
      </c>
      <c r="I6" s="21">
        <v>10</v>
      </c>
      <c r="J6" s="20">
        <v>178</v>
      </c>
      <c r="K6" s="22">
        <v>10</v>
      </c>
    </row>
    <row r="7" spans="1:25" ht="15.75" customHeight="1" x14ac:dyDescent="0.3">
      <c r="A7" s="18">
        <v>7</v>
      </c>
      <c r="B7" s="19" t="s">
        <v>33</v>
      </c>
      <c r="C7" s="19" t="s">
        <v>19</v>
      </c>
      <c r="D7" s="20">
        <v>37</v>
      </c>
      <c r="E7" s="20">
        <v>47</v>
      </c>
      <c r="F7" s="20">
        <v>43</v>
      </c>
      <c r="G7" s="20">
        <v>43</v>
      </c>
      <c r="H7" s="20">
        <f t="shared" si="0"/>
        <v>170</v>
      </c>
      <c r="I7" s="21">
        <v>9</v>
      </c>
      <c r="J7" s="20">
        <v>170</v>
      </c>
      <c r="K7" s="22">
        <v>9</v>
      </c>
    </row>
    <row r="8" spans="1:25" ht="15.75" customHeight="1" x14ac:dyDescent="0.3">
      <c r="A8" s="18">
        <v>8</v>
      </c>
      <c r="B8" s="19" t="s">
        <v>818</v>
      </c>
      <c r="C8" s="19" t="s">
        <v>62</v>
      </c>
      <c r="D8" s="20">
        <v>47</v>
      </c>
      <c r="E8" s="20">
        <v>42</v>
      </c>
      <c r="F8" s="20">
        <v>41</v>
      </c>
      <c r="G8" s="20">
        <v>36</v>
      </c>
      <c r="H8" s="20">
        <f t="shared" si="0"/>
        <v>166</v>
      </c>
      <c r="I8" s="21">
        <v>8</v>
      </c>
      <c r="J8" s="20">
        <v>166</v>
      </c>
      <c r="K8" s="22">
        <v>8</v>
      </c>
    </row>
    <row r="9" spans="1:25" ht="15.75" customHeight="1" x14ac:dyDescent="0.3">
      <c r="A9" s="18">
        <v>1</v>
      </c>
      <c r="B9" s="19" t="s">
        <v>126</v>
      </c>
      <c r="C9" s="19" t="s">
        <v>62</v>
      </c>
      <c r="D9" s="20">
        <v>42</v>
      </c>
      <c r="E9" s="20">
        <v>42</v>
      </c>
      <c r="F9" s="20">
        <v>37</v>
      </c>
      <c r="G9" s="20">
        <v>37</v>
      </c>
      <c r="H9" s="20">
        <f t="shared" si="0"/>
        <v>158</v>
      </c>
      <c r="I9" s="21">
        <v>7</v>
      </c>
      <c r="J9" s="23">
        <v>158</v>
      </c>
      <c r="K9" s="24">
        <v>7</v>
      </c>
    </row>
    <row r="10" spans="1:25" ht="15.75" customHeight="1" x14ac:dyDescent="0.3">
      <c r="A10" s="18">
        <v>11</v>
      </c>
      <c r="B10" s="19" t="s">
        <v>129</v>
      </c>
      <c r="C10" s="19" t="s">
        <v>19</v>
      </c>
      <c r="D10" s="20">
        <v>37</v>
      </c>
      <c r="E10" s="20">
        <v>42</v>
      </c>
      <c r="F10" s="20">
        <v>40</v>
      </c>
      <c r="G10" s="20">
        <v>34</v>
      </c>
      <c r="H10" s="20">
        <f t="shared" si="0"/>
        <v>153</v>
      </c>
      <c r="I10" s="21">
        <v>6</v>
      </c>
      <c r="J10" s="20">
        <v>153</v>
      </c>
      <c r="K10" s="22">
        <v>6</v>
      </c>
    </row>
    <row r="11" spans="1:25" ht="15.75" customHeight="1" x14ac:dyDescent="0.3">
      <c r="A11" s="18">
        <v>2</v>
      </c>
      <c r="B11" s="19" t="s">
        <v>207</v>
      </c>
      <c r="C11" s="19" t="s">
        <v>25</v>
      </c>
      <c r="D11" s="20">
        <v>41</v>
      </c>
      <c r="E11" s="20">
        <v>37</v>
      </c>
      <c r="F11" s="20">
        <v>39</v>
      </c>
      <c r="G11" s="20">
        <v>35</v>
      </c>
      <c r="H11" s="20">
        <f t="shared" si="0"/>
        <v>152</v>
      </c>
      <c r="I11" s="21">
        <v>5</v>
      </c>
      <c r="J11" s="20">
        <v>152</v>
      </c>
      <c r="K11" s="22">
        <v>5</v>
      </c>
    </row>
    <row r="12" spans="1:25" ht="15.75" customHeight="1" x14ac:dyDescent="0.3">
      <c r="A12" s="18">
        <v>4</v>
      </c>
      <c r="B12" s="19" t="s">
        <v>187</v>
      </c>
      <c r="C12" s="19" t="s">
        <v>62</v>
      </c>
      <c r="D12" s="20">
        <v>38</v>
      </c>
      <c r="E12" s="20">
        <v>34</v>
      </c>
      <c r="F12" s="20">
        <v>37</v>
      </c>
      <c r="G12" s="20">
        <v>40</v>
      </c>
      <c r="H12" s="20">
        <f t="shared" si="0"/>
        <v>149</v>
      </c>
      <c r="I12" s="21">
        <v>4</v>
      </c>
      <c r="J12" s="20">
        <v>149</v>
      </c>
      <c r="K12" s="22">
        <v>4</v>
      </c>
    </row>
    <row r="13" spans="1:25" ht="15.75" customHeight="1" x14ac:dyDescent="0.3">
      <c r="A13" s="18">
        <v>9</v>
      </c>
      <c r="B13" s="19" t="s">
        <v>220</v>
      </c>
      <c r="C13" s="19" t="s">
        <v>21</v>
      </c>
      <c r="D13" s="20">
        <v>39</v>
      </c>
      <c r="E13" s="20">
        <v>30</v>
      </c>
      <c r="F13" s="20">
        <v>33</v>
      </c>
      <c r="G13" s="20">
        <v>34</v>
      </c>
      <c r="H13" s="20">
        <f t="shared" si="0"/>
        <v>136</v>
      </c>
      <c r="I13" s="21">
        <v>3</v>
      </c>
      <c r="J13" s="20">
        <v>136</v>
      </c>
      <c r="K13" s="22">
        <v>3</v>
      </c>
    </row>
    <row r="14" spans="1:25" ht="15.75" customHeight="1" x14ac:dyDescent="0.3">
      <c r="A14" s="18">
        <v>3</v>
      </c>
      <c r="B14" s="19" t="s">
        <v>182</v>
      </c>
      <c r="C14" s="19" t="s">
        <v>62</v>
      </c>
      <c r="D14" s="20">
        <v>29</v>
      </c>
      <c r="E14" s="20">
        <v>36</v>
      </c>
      <c r="F14" s="20">
        <v>31</v>
      </c>
      <c r="G14" s="20">
        <v>31</v>
      </c>
      <c r="H14" s="20">
        <f t="shared" si="0"/>
        <v>127</v>
      </c>
      <c r="I14" s="21">
        <v>2</v>
      </c>
      <c r="J14" s="20">
        <v>127</v>
      </c>
      <c r="K14" s="22">
        <v>2</v>
      </c>
    </row>
    <row r="15" spans="1:25" ht="15.75" customHeight="1" x14ac:dyDescent="0.3">
      <c r="A15" s="25">
        <v>6</v>
      </c>
      <c r="B15" s="26" t="s">
        <v>137</v>
      </c>
      <c r="C15" s="26" t="s">
        <v>64</v>
      </c>
      <c r="D15" s="27" t="s">
        <v>109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819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351</v>
      </c>
      <c r="F19" s="34" t="s">
        <v>167</v>
      </c>
    </row>
    <row r="20" spans="1:6" ht="15.75" customHeight="1" x14ac:dyDescent="0.3">
      <c r="A20" s="4"/>
      <c r="B20" s="4" t="s">
        <v>168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9B15FACA-7CAA-4431-A42A-C4B065ADF01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3F80-E741-4A77-A696-53FD9919CFD1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820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5" t="s">
        <v>821</v>
      </c>
    </row>
    <row r="3" spans="1:25" ht="15.75" customHeight="1" x14ac:dyDescent="0.3">
      <c r="A3" s="7"/>
      <c r="B3" s="8" t="s">
        <v>4</v>
      </c>
      <c r="C3" s="9" t="s">
        <v>822</v>
      </c>
      <c r="D3" s="9"/>
      <c r="E3" s="9" t="s">
        <v>823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5</v>
      </c>
      <c r="B5" s="15" t="s">
        <v>644</v>
      </c>
      <c r="C5" s="15" t="s">
        <v>23</v>
      </c>
      <c r="D5" s="16">
        <v>94</v>
      </c>
      <c r="E5" s="16">
        <v>89</v>
      </c>
      <c r="F5" s="16">
        <v>92</v>
      </c>
      <c r="G5" s="16">
        <f t="shared" ref="G5:G12" si="0">SUM(D5:F5)</f>
        <v>275</v>
      </c>
      <c r="H5" s="16">
        <v>8</v>
      </c>
      <c r="I5" s="16">
        <v>275</v>
      </c>
      <c r="J5" s="17">
        <v>8</v>
      </c>
    </row>
    <row r="6" spans="1:25" ht="15.75" customHeight="1" x14ac:dyDescent="0.3">
      <c r="A6" s="18">
        <v>7</v>
      </c>
      <c r="B6" s="19" t="s">
        <v>600</v>
      </c>
      <c r="C6" s="19" t="s">
        <v>21</v>
      </c>
      <c r="D6" s="20">
        <v>91</v>
      </c>
      <c r="E6" s="20">
        <v>83</v>
      </c>
      <c r="F6" s="20">
        <v>93</v>
      </c>
      <c r="G6" s="20">
        <f t="shared" si="0"/>
        <v>267</v>
      </c>
      <c r="H6" s="21">
        <v>7</v>
      </c>
      <c r="I6" s="20">
        <v>267</v>
      </c>
      <c r="J6" s="22">
        <v>7</v>
      </c>
    </row>
    <row r="7" spans="1:25" ht="15.75" customHeight="1" x14ac:dyDescent="0.3">
      <c r="A7" s="18">
        <v>3</v>
      </c>
      <c r="B7" s="19" t="s">
        <v>607</v>
      </c>
      <c r="C7" s="19" t="s">
        <v>485</v>
      </c>
      <c r="D7" s="20">
        <v>89</v>
      </c>
      <c r="E7" s="20">
        <v>87</v>
      </c>
      <c r="F7" s="20">
        <v>90</v>
      </c>
      <c r="G7" s="20">
        <f t="shared" si="0"/>
        <v>266</v>
      </c>
      <c r="H7" s="21">
        <v>6</v>
      </c>
      <c r="I7" s="20">
        <v>266</v>
      </c>
      <c r="J7" s="22">
        <v>6</v>
      </c>
    </row>
    <row r="8" spans="1:25" ht="15.75" customHeight="1" x14ac:dyDescent="0.3">
      <c r="A8" s="18">
        <v>8</v>
      </c>
      <c r="B8" s="19" t="s">
        <v>824</v>
      </c>
      <c r="C8" s="19" t="s">
        <v>53</v>
      </c>
      <c r="D8" s="20">
        <v>93</v>
      </c>
      <c r="E8" s="20">
        <v>89</v>
      </c>
      <c r="F8" s="20">
        <v>83</v>
      </c>
      <c r="G8" s="20">
        <f t="shared" si="0"/>
        <v>265</v>
      </c>
      <c r="H8" s="21">
        <v>5</v>
      </c>
      <c r="I8" s="20">
        <v>265</v>
      </c>
      <c r="J8" s="22">
        <v>5</v>
      </c>
      <c r="K8" s="30"/>
    </row>
    <row r="9" spans="1:25" ht="15.75" customHeight="1" x14ac:dyDescent="0.3">
      <c r="A9" s="18">
        <v>1</v>
      </c>
      <c r="B9" s="19" t="s">
        <v>666</v>
      </c>
      <c r="C9" s="19" t="s">
        <v>23</v>
      </c>
      <c r="D9" s="20">
        <v>90</v>
      </c>
      <c r="E9" s="20">
        <v>90</v>
      </c>
      <c r="F9" s="20">
        <v>82</v>
      </c>
      <c r="G9" s="20">
        <f t="shared" si="0"/>
        <v>262</v>
      </c>
      <c r="H9" s="21">
        <v>4</v>
      </c>
      <c r="I9" s="23">
        <v>262</v>
      </c>
      <c r="J9" s="24">
        <v>4</v>
      </c>
    </row>
    <row r="10" spans="1:25" ht="15.75" customHeight="1" x14ac:dyDescent="0.3">
      <c r="A10" s="18">
        <v>2</v>
      </c>
      <c r="B10" s="19" t="s">
        <v>711</v>
      </c>
      <c r="C10" s="19" t="s">
        <v>406</v>
      </c>
      <c r="D10" s="20">
        <v>90</v>
      </c>
      <c r="E10" s="20">
        <v>89</v>
      </c>
      <c r="F10" s="20">
        <v>81</v>
      </c>
      <c r="G10" s="20">
        <f t="shared" si="0"/>
        <v>260</v>
      </c>
      <c r="H10" s="21">
        <v>3</v>
      </c>
      <c r="I10" s="20">
        <v>260</v>
      </c>
      <c r="J10" s="22">
        <v>3</v>
      </c>
    </row>
    <row r="11" spans="1:25" ht="15.75" customHeight="1" x14ac:dyDescent="0.3">
      <c r="A11" s="18">
        <v>6</v>
      </c>
      <c r="B11" s="19" t="s">
        <v>421</v>
      </c>
      <c r="C11" s="19" t="s">
        <v>59</v>
      </c>
      <c r="D11" s="20">
        <v>82</v>
      </c>
      <c r="E11" s="20">
        <v>90</v>
      </c>
      <c r="F11" s="20">
        <v>88</v>
      </c>
      <c r="G11" s="20">
        <f t="shared" si="0"/>
        <v>260</v>
      </c>
      <c r="H11" s="21">
        <v>3</v>
      </c>
      <c r="I11" s="20">
        <v>260</v>
      </c>
      <c r="J11" s="22">
        <v>3</v>
      </c>
    </row>
    <row r="12" spans="1:25" ht="15.75" customHeight="1" x14ac:dyDescent="0.3">
      <c r="A12" s="25">
        <v>4</v>
      </c>
      <c r="B12" s="26" t="s">
        <v>376</v>
      </c>
      <c r="C12" s="26" t="s">
        <v>579</v>
      </c>
      <c r="D12" s="27">
        <v>85</v>
      </c>
      <c r="E12" s="27">
        <v>82</v>
      </c>
      <c r="F12" s="27">
        <v>86</v>
      </c>
      <c r="G12" s="27">
        <f t="shared" si="0"/>
        <v>253</v>
      </c>
      <c r="H12" s="28">
        <v>1</v>
      </c>
      <c r="I12" s="27">
        <v>253</v>
      </c>
      <c r="J12" s="29">
        <v>1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825</v>
      </c>
      <c r="D14" s="9"/>
      <c r="E14" s="9" t="s">
        <v>826</v>
      </c>
      <c r="F14" s="8"/>
      <c r="G14" s="8"/>
      <c r="H14" s="8"/>
      <c r="I14" s="8"/>
      <c r="J14" s="8"/>
    </row>
    <row r="15" spans="1:25" ht="15.75" customHeight="1" x14ac:dyDescent="0.3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">
      <c r="A16" s="14">
        <v>2</v>
      </c>
      <c r="B16" s="15" t="s">
        <v>685</v>
      </c>
      <c r="C16" s="15" t="s">
        <v>485</v>
      </c>
      <c r="D16" s="16">
        <v>91</v>
      </c>
      <c r="E16" s="16">
        <v>84</v>
      </c>
      <c r="F16" s="16">
        <v>82</v>
      </c>
      <c r="G16" s="16">
        <f t="shared" ref="G16:G22" si="1">SUM(D16:F16)</f>
        <v>257</v>
      </c>
      <c r="H16" s="16">
        <v>7</v>
      </c>
      <c r="I16" s="16">
        <v>257</v>
      </c>
      <c r="J16" s="17">
        <v>7</v>
      </c>
    </row>
    <row r="17" spans="1:10" ht="15.75" customHeight="1" x14ac:dyDescent="0.3">
      <c r="A17" s="18">
        <v>6</v>
      </c>
      <c r="B17" s="19" t="s">
        <v>76</v>
      </c>
      <c r="C17" s="19" t="s">
        <v>59</v>
      </c>
      <c r="D17" s="20">
        <v>90</v>
      </c>
      <c r="E17" s="20">
        <v>86</v>
      </c>
      <c r="F17" s="20">
        <v>74</v>
      </c>
      <c r="G17" s="20">
        <f t="shared" si="1"/>
        <v>250</v>
      </c>
      <c r="H17" s="21">
        <v>6</v>
      </c>
      <c r="I17" s="20">
        <v>250</v>
      </c>
      <c r="J17" s="22">
        <v>6</v>
      </c>
    </row>
    <row r="18" spans="1:10" ht="15.75" customHeight="1" x14ac:dyDescent="0.3">
      <c r="A18" s="18">
        <v>3</v>
      </c>
      <c r="B18" s="19" t="s">
        <v>827</v>
      </c>
      <c r="C18" s="19" t="s">
        <v>262</v>
      </c>
      <c r="D18" s="20">
        <v>81</v>
      </c>
      <c r="E18" s="20">
        <v>71</v>
      </c>
      <c r="F18" s="20">
        <v>69</v>
      </c>
      <c r="G18" s="20">
        <f t="shared" si="1"/>
        <v>221</v>
      </c>
      <c r="H18" s="21">
        <v>5</v>
      </c>
      <c r="I18" s="20">
        <v>221</v>
      </c>
      <c r="J18" s="22">
        <v>5</v>
      </c>
    </row>
    <row r="19" spans="1:10" ht="15.75" customHeight="1" x14ac:dyDescent="0.3">
      <c r="A19" s="18">
        <v>1</v>
      </c>
      <c r="B19" s="19" t="s">
        <v>828</v>
      </c>
      <c r="C19" s="19" t="s">
        <v>53</v>
      </c>
      <c r="D19" s="20">
        <v>80</v>
      </c>
      <c r="E19" s="20">
        <v>74</v>
      </c>
      <c r="F19" s="20">
        <v>63</v>
      </c>
      <c r="G19" s="20">
        <f t="shared" si="1"/>
        <v>217</v>
      </c>
      <c r="H19" s="21">
        <v>4</v>
      </c>
      <c r="I19" s="23">
        <v>217</v>
      </c>
      <c r="J19" s="24">
        <v>4</v>
      </c>
    </row>
    <row r="20" spans="1:10" ht="15.75" customHeight="1" x14ac:dyDescent="0.3">
      <c r="A20" s="18">
        <v>5</v>
      </c>
      <c r="B20" s="19" t="s">
        <v>829</v>
      </c>
      <c r="C20" s="19" t="s">
        <v>59</v>
      </c>
      <c r="D20" s="20">
        <v>87</v>
      </c>
      <c r="E20" s="20">
        <v>73</v>
      </c>
      <c r="F20" s="20">
        <v>51</v>
      </c>
      <c r="G20" s="20">
        <f t="shared" si="1"/>
        <v>211</v>
      </c>
      <c r="H20" s="21">
        <v>3</v>
      </c>
      <c r="I20" s="20">
        <v>211</v>
      </c>
      <c r="J20" s="22">
        <v>3</v>
      </c>
    </row>
    <row r="21" spans="1:10" ht="15.75" customHeight="1" x14ac:dyDescent="0.3">
      <c r="A21" s="18">
        <v>4</v>
      </c>
      <c r="B21" s="19" t="s">
        <v>698</v>
      </c>
      <c r="C21" s="19" t="s">
        <v>614</v>
      </c>
      <c r="D21" s="20" t="s">
        <v>109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708</v>
      </c>
      <c r="C22" s="26" t="s">
        <v>485</v>
      </c>
      <c r="D22" s="27" t="s">
        <v>109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4"/>
    </row>
    <row r="24" spans="1:10" ht="15.75" customHeight="1" x14ac:dyDescent="0.3">
      <c r="A24" s="7"/>
      <c r="B24" s="8" t="s">
        <v>46</v>
      </c>
      <c r="C24" s="9" t="s">
        <v>830</v>
      </c>
      <c r="D24" s="9"/>
      <c r="E24" s="9" t="s">
        <v>831</v>
      </c>
      <c r="F24" s="8"/>
      <c r="G24" s="8"/>
      <c r="H24" s="8"/>
      <c r="I24" s="8"/>
      <c r="J24" s="8"/>
    </row>
    <row r="25" spans="1:10" ht="15.75" customHeight="1" x14ac:dyDescent="0.3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">
      <c r="A26" s="14">
        <v>6</v>
      </c>
      <c r="B26" s="15" t="s">
        <v>832</v>
      </c>
      <c r="C26" s="15" t="s">
        <v>59</v>
      </c>
      <c r="D26" s="16">
        <v>82</v>
      </c>
      <c r="E26" s="16">
        <v>84</v>
      </c>
      <c r="F26" s="16">
        <v>74</v>
      </c>
      <c r="G26" s="16">
        <f t="shared" ref="G26:G32" si="2">SUM(D26:F26)</f>
        <v>240</v>
      </c>
      <c r="H26" s="16">
        <v>7</v>
      </c>
      <c r="I26" s="16">
        <v>240</v>
      </c>
      <c r="J26" s="17">
        <v>7</v>
      </c>
    </row>
    <row r="27" spans="1:10" ht="15.75" customHeight="1" x14ac:dyDescent="0.3">
      <c r="A27" s="18">
        <v>3</v>
      </c>
      <c r="B27" s="19" t="s">
        <v>833</v>
      </c>
      <c r="C27" s="19" t="s">
        <v>53</v>
      </c>
      <c r="D27" s="20">
        <v>76</v>
      </c>
      <c r="E27" s="20">
        <v>80</v>
      </c>
      <c r="F27" s="20">
        <v>74</v>
      </c>
      <c r="G27" s="20">
        <f t="shared" si="2"/>
        <v>230</v>
      </c>
      <c r="H27" s="21">
        <v>6</v>
      </c>
      <c r="I27" s="20">
        <v>230</v>
      </c>
      <c r="J27" s="22">
        <v>6</v>
      </c>
    </row>
    <row r="28" spans="1:10" ht="15.75" customHeight="1" x14ac:dyDescent="0.3">
      <c r="A28" s="18">
        <v>7</v>
      </c>
      <c r="B28" s="19" t="s">
        <v>834</v>
      </c>
      <c r="C28" s="19" t="s">
        <v>481</v>
      </c>
      <c r="D28" s="20">
        <v>82</v>
      </c>
      <c r="E28" s="20">
        <v>72</v>
      </c>
      <c r="F28" s="20">
        <v>70</v>
      </c>
      <c r="G28" s="20">
        <f t="shared" si="2"/>
        <v>224</v>
      </c>
      <c r="H28" s="21">
        <v>5</v>
      </c>
      <c r="I28" s="20">
        <v>224</v>
      </c>
      <c r="J28" s="22">
        <v>5</v>
      </c>
    </row>
    <row r="29" spans="1:10" ht="15.75" customHeight="1" x14ac:dyDescent="0.3">
      <c r="A29" s="18">
        <v>1</v>
      </c>
      <c r="B29" s="19" t="s">
        <v>835</v>
      </c>
      <c r="C29" s="19" t="s">
        <v>53</v>
      </c>
      <c r="D29" s="20">
        <v>68</v>
      </c>
      <c r="E29" s="20">
        <v>68</v>
      </c>
      <c r="F29" s="20">
        <v>59</v>
      </c>
      <c r="G29" s="20">
        <f t="shared" si="2"/>
        <v>195</v>
      </c>
      <c r="H29" s="21">
        <v>4</v>
      </c>
      <c r="I29" s="23">
        <v>195</v>
      </c>
      <c r="J29" s="24">
        <v>4</v>
      </c>
    </row>
    <row r="30" spans="1:10" ht="15.75" customHeight="1" x14ac:dyDescent="0.3">
      <c r="A30" s="18">
        <v>2</v>
      </c>
      <c r="B30" s="19" t="s">
        <v>439</v>
      </c>
      <c r="C30" s="19" t="s">
        <v>59</v>
      </c>
      <c r="D30" s="20">
        <v>57</v>
      </c>
      <c r="E30" s="20">
        <v>78</v>
      </c>
      <c r="F30" s="20">
        <v>56</v>
      </c>
      <c r="G30" s="20">
        <f t="shared" si="2"/>
        <v>191</v>
      </c>
      <c r="H30" s="21">
        <v>3</v>
      </c>
      <c r="I30" s="20">
        <v>191</v>
      </c>
      <c r="J30" s="22">
        <v>3</v>
      </c>
    </row>
    <row r="31" spans="1:10" ht="15.75" customHeight="1" x14ac:dyDescent="0.3">
      <c r="A31" s="18">
        <v>5</v>
      </c>
      <c r="B31" s="19" t="s">
        <v>836</v>
      </c>
      <c r="C31" s="19" t="s">
        <v>485</v>
      </c>
      <c r="D31" s="20">
        <v>64</v>
      </c>
      <c r="E31" s="20">
        <v>69</v>
      </c>
      <c r="F31" s="183">
        <v>44</v>
      </c>
      <c r="G31" s="20">
        <f t="shared" si="2"/>
        <v>177</v>
      </c>
      <c r="H31" s="21">
        <v>2</v>
      </c>
      <c r="I31" s="20">
        <v>177</v>
      </c>
      <c r="J31" s="22">
        <v>2</v>
      </c>
    </row>
    <row r="32" spans="1:10" ht="15.75" customHeight="1" x14ac:dyDescent="0.3">
      <c r="A32" s="25">
        <v>4</v>
      </c>
      <c r="B32" s="26" t="s">
        <v>837</v>
      </c>
      <c r="C32" s="26" t="s">
        <v>406</v>
      </c>
      <c r="D32" s="27">
        <v>0</v>
      </c>
      <c r="E32" s="27">
        <v>73</v>
      </c>
      <c r="F32" s="27">
        <v>63</v>
      </c>
      <c r="G32" s="27">
        <f t="shared" si="2"/>
        <v>136</v>
      </c>
      <c r="H32" s="28">
        <v>1</v>
      </c>
      <c r="I32" s="27">
        <v>136</v>
      </c>
      <c r="J32" s="29">
        <v>1</v>
      </c>
    </row>
    <row r="33" spans="1:6" ht="15.75" customHeight="1" x14ac:dyDescent="0.3">
      <c r="A33" s="4"/>
    </row>
    <row r="34" spans="1:6" ht="15.75" customHeight="1" x14ac:dyDescent="0.3">
      <c r="A34" s="4"/>
      <c r="B34" s="8" t="s">
        <v>838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839</v>
      </c>
      <c r="F36" s="34" t="s">
        <v>167</v>
      </c>
    </row>
    <row r="37" spans="1:6" ht="15.75" customHeight="1" x14ac:dyDescent="0.3">
      <c r="A37" s="4"/>
      <c r="B37" s="4" t="s">
        <v>168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9ED90805-22E3-40D4-8738-E8DE92ACC7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E5E7-444B-47A3-B2CE-4EB413C17772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53" t="s">
        <v>3</v>
      </c>
    </row>
    <row r="3" spans="1:25" ht="15.75" customHeight="1" x14ac:dyDescent="0.3">
      <c r="A3" s="7"/>
      <c r="B3" s="8" t="s">
        <v>4</v>
      </c>
      <c r="C3" s="9" t="s">
        <v>274</v>
      </c>
      <c r="D3" s="9"/>
      <c r="E3" s="9" t="s">
        <v>275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51">
        <v>6</v>
      </c>
      <c r="B5" s="15" t="s">
        <v>20</v>
      </c>
      <c r="C5" s="15" t="s">
        <v>21</v>
      </c>
      <c r="D5" s="35">
        <v>190</v>
      </c>
      <c r="E5" s="16">
        <v>9</v>
      </c>
      <c r="F5" s="35">
        <v>190</v>
      </c>
      <c r="G5" s="36">
        <v>9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22</v>
      </c>
      <c r="C6" s="19" t="s">
        <v>23</v>
      </c>
      <c r="D6" s="20">
        <v>184</v>
      </c>
      <c r="E6" s="20">
        <v>8</v>
      </c>
      <c r="F6" s="23">
        <v>184</v>
      </c>
      <c r="G6" s="24">
        <v>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52</v>
      </c>
      <c r="C7" s="19" t="s">
        <v>53</v>
      </c>
      <c r="D7" s="38">
        <v>184</v>
      </c>
      <c r="E7" s="20">
        <v>8</v>
      </c>
      <c r="F7" s="38">
        <v>184</v>
      </c>
      <c r="G7" s="39">
        <v>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7">
        <v>8</v>
      </c>
      <c r="B8" s="19" t="s">
        <v>54</v>
      </c>
      <c r="C8" s="19" t="s">
        <v>55</v>
      </c>
      <c r="D8" s="38">
        <v>180</v>
      </c>
      <c r="E8" s="20">
        <v>6</v>
      </c>
      <c r="F8" s="38">
        <v>180</v>
      </c>
      <c r="G8" s="39">
        <v>6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9</v>
      </c>
      <c r="B9" s="19" t="s">
        <v>60</v>
      </c>
      <c r="C9" s="19" t="s">
        <v>55</v>
      </c>
      <c r="D9" s="38">
        <v>175</v>
      </c>
      <c r="E9" s="20">
        <v>5</v>
      </c>
      <c r="F9" s="38">
        <v>175</v>
      </c>
      <c r="G9" s="39">
        <v>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37">
        <v>2</v>
      </c>
      <c r="B10" s="19" t="s">
        <v>63</v>
      </c>
      <c r="C10" s="19" t="s">
        <v>64</v>
      </c>
      <c r="D10" s="38">
        <v>174</v>
      </c>
      <c r="E10" s="20">
        <v>4</v>
      </c>
      <c r="F10" s="38">
        <v>174</v>
      </c>
      <c r="G10" s="39">
        <v>4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37">
        <v>4</v>
      </c>
      <c r="B11" s="19" t="s">
        <v>70</v>
      </c>
      <c r="C11" s="19" t="s">
        <v>32</v>
      </c>
      <c r="D11" s="38">
        <v>170</v>
      </c>
      <c r="E11" s="20">
        <v>3</v>
      </c>
      <c r="F11" s="38">
        <v>170</v>
      </c>
      <c r="G11" s="39">
        <v>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128</v>
      </c>
      <c r="C12" s="19" t="s">
        <v>23</v>
      </c>
      <c r="D12" s="38">
        <v>166</v>
      </c>
      <c r="E12" s="20">
        <v>2</v>
      </c>
      <c r="F12" s="38">
        <v>166</v>
      </c>
      <c r="G12" s="39">
        <v>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77</v>
      </c>
      <c r="C13" s="26" t="s">
        <v>78</v>
      </c>
      <c r="D13" s="42">
        <v>160</v>
      </c>
      <c r="E13" s="27">
        <v>1</v>
      </c>
      <c r="F13" s="42">
        <v>160</v>
      </c>
      <c r="G13" s="43">
        <v>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276</v>
      </c>
      <c r="D15" s="9"/>
      <c r="E15" s="9" t="s">
        <v>277</v>
      </c>
      <c r="F15" s="8"/>
      <c r="G15" s="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1</v>
      </c>
      <c r="B17" s="15" t="s">
        <v>122</v>
      </c>
      <c r="C17" s="15" t="s">
        <v>78</v>
      </c>
      <c r="D17" s="16">
        <v>174</v>
      </c>
      <c r="E17" s="16">
        <v>9</v>
      </c>
      <c r="F17" s="32">
        <v>174</v>
      </c>
      <c r="G17" s="33">
        <v>9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7</v>
      </c>
      <c r="B18" s="19" t="s">
        <v>127</v>
      </c>
      <c r="C18" s="19" t="s">
        <v>32</v>
      </c>
      <c r="D18" s="38">
        <v>170</v>
      </c>
      <c r="E18" s="20">
        <v>8</v>
      </c>
      <c r="F18" s="38">
        <v>170</v>
      </c>
      <c r="G18" s="39">
        <v>8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9</v>
      </c>
      <c r="B19" s="19" t="s">
        <v>129</v>
      </c>
      <c r="C19" s="19" t="s">
        <v>19</v>
      </c>
      <c r="D19" s="38">
        <v>169</v>
      </c>
      <c r="E19" s="20">
        <v>7</v>
      </c>
      <c r="F19" s="38">
        <v>169</v>
      </c>
      <c r="G19" s="39">
        <v>7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3</v>
      </c>
      <c r="B20" s="19" t="s">
        <v>145</v>
      </c>
      <c r="C20" s="19" t="s">
        <v>89</v>
      </c>
      <c r="D20" s="38">
        <v>167</v>
      </c>
      <c r="E20" s="20">
        <v>6</v>
      </c>
      <c r="F20" s="38">
        <v>167</v>
      </c>
      <c r="G20" s="39">
        <v>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37">
        <v>8</v>
      </c>
      <c r="B21" s="19" t="s">
        <v>130</v>
      </c>
      <c r="C21" s="19" t="s">
        <v>38</v>
      </c>
      <c r="D21" s="38">
        <v>166</v>
      </c>
      <c r="E21" s="20">
        <v>5</v>
      </c>
      <c r="F21" s="38">
        <v>166</v>
      </c>
      <c r="G21" s="39">
        <v>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37">
        <v>4</v>
      </c>
      <c r="B22" s="19" t="s">
        <v>151</v>
      </c>
      <c r="C22" s="19" t="s">
        <v>21</v>
      </c>
      <c r="D22" s="38">
        <v>165</v>
      </c>
      <c r="E22" s="20">
        <v>4</v>
      </c>
      <c r="F22" s="38">
        <v>165</v>
      </c>
      <c r="G22" s="39">
        <v>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37">
        <v>6</v>
      </c>
      <c r="B23" s="19" t="s">
        <v>154</v>
      </c>
      <c r="C23" s="19" t="s">
        <v>155</v>
      </c>
      <c r="D23" s="38">
        <v>164</v>
      </c>
      <c r="E23" s="20">
        <v>3</v>
      </c>
      <c r="F23" s="38">
        <v>164</v>
      </c>
      <c r="G23" s="39">
        <v>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5</v>
      </c>
      <c r="B24" s="19" t="s">
        <v>159</v>
      </c>
      <c r="C24" s="19" t="s">
        <v>23</v>
      </c>
      <c r="D24" s="38">
        <v>162</v>
      </c>
      <c r="E24" s="20">
        <v>2</v>
      </c>
      <c r="F24" s="38">
        <v>162</v>
      </c>
      <c r="G24" s="39">
        <v>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">
        <v>2</v>
      </c>
      <c r="B25" s="26" t="s">
        <v>158</v>
      </c>
      <c r="C25" s="26" t="s">
        <v>78</v>
      </c>
      <c r="D25" s="42">
        <v>159</v>
      </c>
      <c r="E25" s="27">
        <v>1</v>
      </c>
      <c r="F25" s="42">
        <v>159</v>
      </c>
      <c r="G25" s="43">
        <v>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46</v>
      </c>
      <c r="C27" s="9" t="s">
        <v>278</v>
      </c>
      <c r="D27" s="9"/>
      <c r="E27" s="9" t="s">
        <v>279</v>
      </c>
      <c r="F27" s="8"/>
      <c r="G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1</v>
      </c>
      <c r="B29" s="15" t="s">
        <v>177</v>
      </c>
      <c r="C29" s="15" t="s">
        <v>23</v>
      </c>
      <c r="D29" s="16">
        <v>166</v>
      </c>
      <c r="E29" s="16">
        <v>9</v>
      </c>
      <c r="F29" s="32">
        <v>166</v>
      </c>
      <c r="G29" s="33">
        <v>9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37">
        <v>4</v>
      </c>
      <c r="B30" s="19" t="s">
        <v>148</v>
      </c>
      <c r="C30" s="19" t="s">
        <v>19</v>
      </c>
      <c r="D30" s="38">
        <v>166</v>
      </c>
      <c r="E30" s="20">
        <v>9</v>
      </c>
      <c r="F30" s="38">
        <v>166</v>
      </c>
      <c r="G30" s="39">
        <v>9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179</v>
      </c>
      <c r="C31" s="19" t="s">
        <v>155</v>
      </c>
      <c r="D31" s="38">
        <v>166</v>
      </c>
      <c r="E31" s="20">
        <v>9</v>
      </c>
      <c r="F31" s="38">
        <v>166</v>
      </c>
      <c r="G31" s="39">
        <v>9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37">
        <v>8</v>
      </c>
      <c r="B32" s="19" t="s">
        <v>150</v>
      </c>
      <c r="C32" s="19" t="s">
        <v>23</v>
      </c>
      <c r="D32" s="38">
        <v>165</v>
      </c>
      <c r="E32" s="20">
        <v>6</v>
      </c>
      <c r="F32" s="38">
        <v>165</v>
      </c>
      <c r="G32" s="39">
        <v>6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3</v>
      </c>
      <c r="B33" s="31" t="s">
        <v>182</v>
      </c>
      <c r="C33" s="19" t="s">
        <v>62</v>
      </c>
      <c r="D33" s="38">
        <v>164</v>
      </c>
      <c r="E33" s="20">
        <v>5</v>
      </c>
      <c r="F33" s="38">
        <v>164</v>
      </c>
      <c r="G33" s="39">
        <v>5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7</v>
      </c>
      <c r="B34" s="19" t="s">
        <v>185</v>
      </c>
      <c r="C34" s="19" t="s">
        <v>186</v>
      </c>
      <c r="D34" s="38">
        <v>164</v>
      </c>
      <c r="E34" s="20">
        <v>5</v>
      </c>
      <c r="F34" s="38">
        <v>164</v>
      </c>
      <c r="G34" s="39">
        <v>5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37">
        <v>2</v>
      </c>
      <c r="B35" s="19" t="s">
        <v>188</v>
      </c>
      <c r="C35" s="19" t="s">
        <v>32</v>
      </c>
      <c r="D35" s="38">
        <v>155</v>
      </c>
      <c r="E35" s="20">
        <v>3</v>
      </c>
      <c r="F35" s="38">
        <v>155</v>
      </c>
      <c r="G35" s="39">
        <v>3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5</v>
      </c>
      <c r="B36" s="19" t="s">
        <v>214</v>
      </c>
      <c r="C36" s="19" t="s">
        <v>155</v>
      </c>
      <c r="D36" s="38">
        <v>149</v>
      </c>
      <c r="E36" s="20">
        <v>2</v>
      </c>
      <c r="F36" s="38">
        <v>149</v>
      </c>
      <c r="G36" s="39">
        <v>2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0">
        <v>6</v>
      </c>
      <c r="B37" s="26" t="s">
        <v>220</v>
      </c>
      <c r="C37" s="26" t="s">
        <v>21</v>
      </c>
      <c r="D37" s="42">
        <v>140</v>
      </c>
      <c r="E37" s="27">
        <v>1</v>
      </c>
      <c r="F37" s="42">
        <v>140</v>
      </c>
      <c r="G37" s="43">
        <v>1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49</v>
      </c>
      <c r="C39" s="9" t="s">
        <v>280</v>
      </c>
      <c r="D39" s="9"/>
      <c r="E39" s="9" t="s">
        <v>281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9</v>
      </c>
      <c r="B41" s="15" t="s">
        <v>228</v>
      </c>
      <c r="C41" s="15" t="s">
        <v>32</v>
      </c>
      <c r="D41" s="35">
        <v>171</v>
      </c>
      <c r="E41" s="16">
        <v>9</v>
      </c>
      <c r="F41" s="35">
        <v>171</v>
      </c>
      <c r="G41" s="36">
        <v>9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204</v>
      </c>
      <c r="C42" s="19" t="s">
        <v>23</v>
      </c>
      <c r="D42" s="38">
        <v>164</v>
      </c>
      <c r="E42" s="20">
        <v>8</v>
      </c>
      <c r="F42" s="38">
        <v>164</v>
      </c>
      <c r="G42" s="39">
        <v>8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208</v>
      </c>
      <c r="C43" s="19" t="s">
        <v>19</v>
      </c>
      <c r="D43" s="20">
        <v>159</v>
      </c>
      <c r="E43" s="20">
        <v>7</v>
      </c>
      <c r="F43" s="23">
        <v>159</v>
      </c>
      <c r="G43" s="24">
        <v>7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9" t="s">
        <v>235</v>
      </c>
      <c r="C44" s="19" t="s">
        <v>32</v>
      </c>
      <c r="D44" s="38">
        <v>144</v>
      </c>
      <c r="E44" s="20">
        <v>6</v>
      </c>
      <c r="F44" s="38">
        <v>144</v>
      </c>
      <c r="G44" s="39">
        <v>6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37">
        <v>6</v>
      </c>
      <c r="B45" s="19" t="s">
        <v>215</v>
      </c>
      <c r="C45" s="19" t="s">
        <v>155</v>
      </c>
      <c r="D45" s="38">
        <v>143</v>
      </c>
      <c r="E45" s="20">
        <v>5</v>
      </c>
      <c r="F45" s="38">
        <v>143</v>
      </c>
      <c r="G45" s="39">
        <v>5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37">
        <v>4</v>
      </c>
      <c r="B46" s="19" t="s">
        <v>217</v>
      </c>
      <c r="C46" s="19" t="s">
        <v>164</v>
      </c>
      <c r="D46" s="38">
        <v>142</v>
      </c>
      <c r="E46" s="20">
        <v>4</v>
      </c>
      <c r="F46" s="38">
        <v>142</v>
      </c>
      <c r="G46" s="39">
        <v>4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5</v>
      </c>
      <c r="B47" s="19" t="s">
        <v>253</v>
      </c>
      <c r="C47" s="19" t="s">
        <v>117</v>
      </c>
      <c r="D47" s="38">
        <v>132</v>
      </c>
      <c r="E47" s="20">
        <v>3</v>
      </c>
      <c r="F47" s="38">
        <v>132</v>
      </c>
      <c r="G47" s="39">
        <v>3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37">
        <v>8</v>
      </c>
      <c r="B48" s="19" t="s">
        <v>243</v>
      </c>
      <c r="C48" s="19" t="s">
        <v>164</v>
      </c>
      <c r="D48" s="38">
        <v>131</v>
      </c>
      <c r="E48" s="20">
        <v>2</v>
      </c>
      <c r="F48" s="38">
        <v>131</v>
      </c>
      <c r="G48" s="39">
        <v>2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">
        <v>2</v>
      </c>
      <c r="B49" s="26" t="s">
        <v>245</v>
      </c>
      <c r="C49" s="26" t="s">
        <v>38</v>
      </c>
      <c r="D49" s="42" t="s">
        <v>138</v>
      </c>
      <c r="E49" s="27">
        <v>0</v>
      </c>
      <c r="F49" s="42">
        <v>0</v>
      </c>
      <c r="G49" s="43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272</v>
      </c>
      <c r="F51" s="34" t="s">
        <v>167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B01AF763-B7CA-4B1F-ADC6-FD480355EF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CB8-E9E9-48CF-95D6-E4DD4F3122DF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1033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1034</v>
      </c>
    </row>
    <row r="3" spans="1:25" ht="15.75" customHeight="1" x14ac:dyDescent="0.3">
      <c r="A3" s="7"/>
      <c r="B3" s="8" t="s">
        <v>4</v>
      </c>
      <c r="C3" s="9" t="s">
        <v>1035</v>
      </c>
      <c r="D3" s="9"/>
      <c r="E3" s="9" t="s">
        <v>1425</v>
      </c>
      <c r="F3" s="8"/>
      <c r="G3" s="8"/>
      <c r="H3" s="8"/>
      <c r="I3" s="7"/>
      <c r="J3" s="8" t="s">
        <v>7</v>
      </c>
      <c r="K3" s="9" t="s">
        <v>1036</v>
      </c>
      <c r="L3" s="9"/>
      <c r="M3" s="9" t="s">
        <v>1426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3">
        <v>1</v>
      </c>
      <c r="B4" s="409" t="s">
        <v>10</v>
      </c>
      <c r="C4" s="409" t="s">
        <v>11</v>
      </c>
      <c r="D4" s="398" t="s">
        <v>12</v>
      </c>
      <c r="E4" s="398" t="s">
        <v>13</v>
      </c>
      <c r="F4" s="398" t="s">
        <v>14</v>
      </c>
      <c r="G4" s="399" t="s">
        <v>15</v>
      </c>
      <c r="I4" s="403">
        <v>1</v>
      </c>
      <c r="J4" s="409" t="s">
        <v>10</v>
      </c>
      <c r="K4" s="409" t="s">
        <v>11</v>
      </c>
      <c r="L4" s="398" t="s">
        <v>12</v>
      </c>
      <c r="M4" s="398" t="s">
        <v>13</v>
      </c>
      <c r="N4" s="398" t="s">
        <v>14</v>
      </c>
      <c r="O4" s="399" t="s">
        <v>15</v>
      </c>
    </row>
    <row r="5" spans="1:25" ht="15.75" customHeight="1" x14ac:dyDescent="0.3">
      <c r="A5" s="441">
        <v>7</v>
      </c>
      <c r="B5" s="15" t="s">
        <v>118</v>
      </c>
      <c r="C5" s="15" t="s">
        <v>119</v>
      </c>
      <c r="D5" s="496">
        <v>100</v>
      </c>
      <c r="E5" s="16">
        <v>9</v>
      </c>
      <c r="F5" s="16">
        <v>100</v>
      </c>
      <c r="G5" s="17">
        <v>9</v>
      </c>
      <c r="I5" s="441">
        <v>5</v>
      </c>
      <c r="J5" s="15" t="s">
        <v>1045</v>
      </c>
      <c r="K5" s="15" t="s">
        <v>119</v>
      </c>
      <c r="L5" s="496">
        <v>100</v>
      </c>
      <c r="M5" s="16">
        <v>9</v>
      </c>
      <c r="N5" s="16">
        <v>100</v>
      </c>
      <c r="O5" s="17">
        <v>9</v>
      </c>
    </row>
    <row r="6" spans="1:25" ht="15.75" customHeight="1" x14ac:dyDescent="0.3">
      <c r="A6" s="18">
        <v>4</v>
      </c>
      <c r="B6" s="19" t="s">
        <v>1043</v>
      </c>
      <c r="C6" s="19" t="s">
        <v>38</v>
      </c>
      <c r="D6" s="20">
        <v>98</v>
      </c>
      <c r="E6" s="21">
        <v>8</v>
      </c>
      <c r="F6" s="20">
        <v>98</v>
      </c>
      <c r="G6" s="22">
        <v>8</v>
      </c>
      <c r="I6" s="18">
        <v>2</v>
      </c>
      <c r="J6" s="19" t="s">
        <v>1040</v>
      </c>
      <c r="K6" s="19" t="s">
        <v>117</v>
      </c>
      <c r="L6" s="20">
        <v>97</v>
      </c>
      <c r="M6" s="21">
        <v>8</v>
      </c>
      <c r="N6" s="20">
        <v>97</v>
      </c>
      <c r="O6" s="22">
        <v>8</v>
      </c>
    </row>
    <row r="7" spans="1:25" ht="15.75" customHeight="1" x14ac:dyDescent="0.3">
      <c r="A7" s="18">
        <v>1</v>
      </c>
      <c r="B7" s="19" t="s">
        <v>1037</v>
      </c>
      <c r="C7" s="19" t="s">
        <v>916</v>
      </c>
      <c r="D7" s="20">
        <v>97</v>
      </c>
      <c r="E7" s="21">
        <v>7</v>
      </c>
      <c r="F7" s="23">
        <v>97</v>
      </c>
      <c r="G7" s="24">
        <v>7</v>
      </c>
      <c r="I7" s="18">
        <v>1</v>
      </c>
      <c r="J7" s="19" t="s">
        <v>1038</v>
      </c>
      <c r="K7" s="19" t="s">
        <v>916</v>
      </c>
      <c r="L7" s="20">
        <v>95</v>
      </c>
      <c r="M7" s="21">
        <v>7</v>
      </c>
      <c r="N7" s="23">
        <v>95</v>
      </c>
      <c r="O7" s="24">
        <v>7</v>
      </c>
    </row>
    <row r="8" spans="1:25" ht="15.75" customHeight="1" x14ac:dyDescent="0.3">
      <c r="A8" s="18">
        <v>3</v>
      </c>
      <c r="B8" s="19" t="s">
        <v>1041</v>
      </c>
      <c r="C8" s="19" t="s">
        <v>19</v>
      </c>
      <c r="D8" s="20">
        <v>97</v>
      </c>
      <c r="E8" s="21">
        <v>7</v>
      </c>
      <c r="F8" s="20">
        <v>97</v>
      </c>
      <c r="G8" s="22">
        <v>7</v>
      </c>
      <c r="I8" s="18">
        <v>7</v>
      </c>
      <c r="J8" s="19" t="s">
        <v>1048</v>
      </c>
      <c r="K8" s="19" t="s">
        <v>413</v>
      </c>
      <c r="L8" s="20">
        <v>95</v>
      </c>
      <c r="M8" s="21">
        <v>7</v>
      </c>
      <c r="N8" s="20">
        <v>95</v>
      </c>
      <c r="O8" s="22">
        <v>7</v>
      </c>
    </row>
    <row r="9" spans="1:25" ht="15.75" customHeight="1" x14ac:dyDescent="0.3">
      <c r="A9" s="18">
        <v>5</v>
      </c>
      <c r="B9" s="19" t="s">
        <v>219</v>
      </c>
      <c r="C9" s="19" t="s">
        <v>117</v>
      </c>
      <c r="D9" s="20">
        <v>97</v>
      </c>
      <c r="E9" s="21">
        <v>7</v>
      </c>
      <c r="F9" s="20">
        <v>97</v>
      </c>
      <c r="G9" s="22">
        <v>7</v>
      </c>
      <c r="I9" s="18">
        <v>4</v>
      </c>
      <c r="J9" s="19" t="s">
        <v>1044</v>
      </c>
      <c r="K9" s="19" t="s">
        <v>847</v>
      </c>
      <c r="L9" s="20">
        <v>94</v>
      </c>
      <c r="M9" s="21">
        <v>5</v>
      </c>
      <c r="N9" s="20">
        <v>94</v>
      </c>
      <c r="O9" s="22">
        <v>5</v>
      </c>
    </row>
    <row r="10" spans="1:25" ht="15.75" customHeight="1" x14ac:dyDescent="0.3">
      <c r="A10" s="18">
        <v>6</v>
      </c>
      <c r="B10" s="19" t="s">
        <v>1046</v>
      </c>
      <c r="C10" s="19" t="s">
        <v>19</v>
      </c>
      <c r="D10" s="20">
        <v>97</v>
      </c>
      <c r="E10" s="21">
        <v>7</v>
      </c>
      <c r="F10" s="20">
        <v>97</v>
      </c>
      <c r="G10" s="22">
        <v>7</v>
      </c>
      <c r="I10" s="18">
        <v>6</v>
      </c>
      <c r="J10" s="31" t="s">
        <v>1047</v>
      </c>
      <c r="K10" s="19" t="s">
        <v>53</v>
      </c>
      <c r="L10" s="20">
        <v>93</v>
      </c>
      <c r="M10" s="21">
        <v>4</v>
      </c>
      <c r="N10" s="20">
        <v>93</v>
      </c>
      <c r="O10" s="22">
        <v>4</v>
      </c>
    </row>
    <row r="11" spans="1:25" ht="15.75" customHeight="1" x14ac:dyDescent="0.3">
      <c r="A11" s="18">
        <v>9</v>
      </c>
      <c r="B11" s="19" t="s">
        <v>1050</v>
      </c>
      <c r="C11" s="19" t="s">
        <v>512</v>
      </c>
      <c r="D11" s="21">
        <v>97</v>
      </c>
      <c r="E11" s="21">
        <v>7</v>
      </c>
      <c r="F11" s="20">
        <v>97</v>
      </c>
      <c r="G11" s="22">
        <v>7</v>
      </c>
      <c r="I11" s="18">
        <v>9</v>
      </c>
      <c r="J11" s="19" t="s">
        <v>1051</v>
      </c>
      <c r="K11" s="19" t="s">
        <v>119</v>
      </c>
      <c r="L11" s="20">
        <v>93</v>
      </c>
      <c r="M11" s="21">
        <v>4</v>
      </c>
      <c r="N11" s="20">
        <v>93</v>
      </c>
      <c r="O11" s="22">
        <v>4</v>
      </c>
    </row>
    <row r="12" spans="1:25" ht="15.75" customHeight="1" x14ac:dyDescent="0.3">
      <c r="A12" s="18">
        <v>2</v>
      </c>
      <c r="B12" s="19" t="s">
        <v>1039</v>
      </c>
      <c r="C12" s="19" t="s">
        <v>916</v>
      </c>
      <c r="D12" s="20">
        <v>94</v>
      </c>
      <c r="E12" s="21">
        <v>2</v>
      </c>
      <c r="F12" s="20">
        <v>94</v>
      </c>
      <c r="G12" s="22">
        <v>2</v>
      </c>
      <c r="I12" s="18">
        <v>3</v>
      </c>
      <c r="J12" s="19" t="s">
        <v>1042</v>
      </c>
      <c r="K12" s="19" t="s">
        <v>38</v>
      </c>
      <c r="L12" s="20">
        <v>92</v>
      </c>
      <c r="M12" s="21">
        <v>2</v>
      </c>
      <c r="N12" s="20">
        <v>92</v>
      </c>
      <c r="O12" s="22">
        <v>2</v>
      </c>
    </row>
    <row r="13" spans="1:25" ht="15.75" customHeight="1" x14ac:dyDescent="0.3">
      <c r="A13" s="442">
        <v>8</v>
      </c>
      <c r="B13" s="443" t="s">
        <v>783</v>
      </c>
      <c r="C13" s="443" t="s">
        <v>124</v>
      </c>
      <c r="D13" s="444">
        <v>93</v>
      </c>
      <c r="E13" s="445">
        <v>1</v>
      </c>
      <c r="F13" s="444">
        <v>93</v>
      </c>
      <c r="G13" s="446">
        <v>1</v>
      </c>
      <c r="I13" s="442">
        <v>8</v>
      </c>
      <c r="J13" s="443" t="s">
        <v>1049</v>
      </c>
      <c r="K13" s="443" t="s">
        <v>916</v>
      </c>
      <c r="L13" s="444">
        <v>88</v>
      </c>
      <c r="M13" s="445">
        <v>1</v>
      </c>
      <c r="N13" s="444">
        <v>88</v>
      </c>
      <c r="O13" s="446">
        <v>1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46</v>
      </c>
      <c r="C15" s="9" t="s">
        <v>1052</v>
      </c>
      <c r="D15" s="9"/>
      <c r="E15" s="9" t="s">
        <v>1427</v>
      </c>
      <c r="F15" s="8"/>
      <c r="G15" s="8"/>
      <c r="I15" s="7"/>
      <c r="J15" s="8" t="s">
        <v>49</v>
      </c>
      <c r="K15" s="9" t="s">
        <v>1053</v>
      </c>
      <c r="L15" s="9"/>
      <c r="M15" s="9" t="s">
        <v>1428</v>
      </c>
      <c r="N15" s="8"/>
      <c r="O15" s="8"/>
    </row>
    <row r="16" spans="1:25" ht="15.75" customHeight="1" x14ac:dyDescent="0.3">
      <c r="A16" s="403">
        <v>1</v>
      </c>
      <c r="B16" s="409" t="s">
        <v>10</v>
      </c>
      <c r="C16" s="409" t="s">
        <v>11</v>
      </c>
      <c r="D16" s="398" t="s">
        <v>12</v>
      </c>
      <c r="E16" s="398" t="s">
        <v>13</v>
      </c>
      <c r="F16" s="398" t="s">
        <v>14</v>
      </c>
      <c r="G16" s="399" t="s">
        <v>15</v>
      </c>
      <c r="I16" s="403">
        <v>1</v>
      </c>
      <c r="J16" s="409" t="s">
        <v>10</v>
      </c>
      <c r="K16" s="409" t="s">
        <v>11</v>
      </c>
      <c r="L16" s="398" t="s">
        <v>12</v>
      </c>
      <c r="M16" s="398" t="s">
        <v>13</v>
      </c>
      <c r="N16" s="398" t="s">
        <v>14</v>
      </c>
      <c r="O16" s="399" t="s">
        <v>15</v>
      </c>
    </row>
    <row r="17" spans="1:15" ht="15.75" customHeight="1" x14ac:dyDescent="0.3">
      <c r="A17" s="441">
        <v>1</v>
      </c>
      <c r="B17" s="15" t="s">
        <v>1054</v>
      </c>
      <c r="C17" s="15" t="s">
        <v>119</v>
      </c>
      <c r="D17" s="16">
        <v>99</v>
      </c>
      <c r="E17" s="16">
        <v>9</v>
      </c>
      <c r="F17" s="32">
        <v>99</v>
      </c>
      <c r="G17" s="33">
        <v>9</v>
      </c>
      <c r="I17" s="441">
        <v>1</v>
      </c>
      <c r="J17" s="15" t="s">
        <v>1055</v>
      </c>
      <c r="K17" s="15" t="s">
        <v>99</v>
      </c>
      <c r="L17" s="16">
        <v>96</v>
      </c>
      <c r="M17" s="16">
        <v>9</v>
      </c>
      <c r="N17" s="32">
        <v>96</v>
      </c>
      <c r="O17" s="33">
        <v>9</v>
      </c>
    </row>
    <row r="18" spans="1:15" ht="15.75" customHeight="1" x14ac:dyDescent="0.3">
      <c r="A18" s="18">
        <v>7</v>
      </c>
      <c r="B18" s="19" t="s">
        <v>1065</v>
      </c>
      <c r="C18" s="19" t="s">
        <v>38</v>
      </c>
      <c r="D18" s="20">
        <v>98</v>
      </c>
      <c r="E18" s="21">
        <v>8</v>
      </c>
      <c r="F18" s="20">
        <v>98</v>
      </c>
      <c r="G18" s="22">
        <v>8</v>
      </c>
      <c r="I18" s="18">
        <v>9</v>
      </c>
      <c r="J18" s="19" t="s">
        <v>1069</v>
      </c>
      <c r="K18" s="19" t="s">
        <v>89</v>
      </c>
      <c r="L18" s="96">
        <v>95</v>
      </c>
      <c r="M18" s="21">
        <v>8</v>
      </c>
      <c r="N18" s="20">
        <v>95</v>
      </c>
      <c r="O18" s="22">
        <v>8</v>
      </c>
    </row>
    <row r="19" spans="1:15" ht="15.75" customHeight="1" x14ac:dyDescent="0.3">
      <c r="A19" s="18">
        <v>8</v>
      </c>
      <c r="B19" s="19" t="s">
        <v>1066</v>
      </c>
      <c r="C19" s="19" t="s">
        <v>413</v>
      </c>
      <c r="D19" s="20">
        <v>97</v>
      </c>
      <c r="E19" s="21">
        <v>7</v>
      </c>
      <c r="F19" s="20">
        <v>97</v>
      </c>
      <c r="G19" s="22">
        <v>7</v>
      </c>
      <c r="I19" s="18">
        <v>2</v>
      </c>
      <c r="J19" s="19" t="s">
        <v>1057</v>
      </c>
      <c r="K19" s="19" t="s">
        <v>124</v>
      </c>
      <c r="L19" s="20">
        <v>93</v>
      </c>
      <c r="M19" s="21">
        <v>7</v>
      </c>
      <c r="N19" s="20">
        <v>93</v>
      </c>
      <c r="O19" s="22">
        <v>7</v>
      </c>
    </row>
    <row r="20" spans="1:15" ht="15.75" customHeight="1" x14ac:dyDescent="0.3">
      <c r="A20" s="18">
        <v>6</v>
      </c>
      <c r="B20" s="19" t="s">
        <v>1063</v>
      </c>
      <c r="C20" s="19" t="s">
        <v>117</v>
      </c>
      <c r="D20" s="20">
        <v>96</v>
      </c>
      <c r="E20" s="21">
        <v>6</v>
      </c>
      <c r="F20" s="20">
        <v>96</v>
      </c>
      <c r="G20" s="22">
        <v>6</v>
      </c>
      <c r="I20" s="18">
        <v>7</v>
      </c>
      <c r="J20" s="19" t="s">
        <v>181</v>
      </c>
      <c r="K20" s="19" t="s">
        <v>124</v>
      </c>
      <c r="L20" s="20">
        <v>93</v>
      </c>
      <c r="M20" s="21">
        <v>7</v>
      </c>
      <c r="N20" s="20">
        <v>93</v>
      </c>
      <c r="O20" s="22">
        <v>7</v>
      </c>
    </row>
    <row r="21" spans="1:15" ht="15.75" customHeight="1" x14ac:dyDescent="0.3">
      <c r="A21" s="18">
        <v>9</v>
      </c>
      <c r="B21" s="19" t="s">
        <v>1068</v>
      </c>
      <c r="C21" s="19" t="s">
        <v>99</v>
      </c>
      <c r="D21" s="20">
        <v>96</v>
      </c>
      <c r="E21" s="21">
        <v>6</v>
      </c>
      <c r="F21" s="20">
        <v>96</v>
      </c>
      <c r="G21" s="22">
        <v>6</v>
      </c>
      <c r="I21" s="18">
        <v>3</v>
      </c>
      <c r="J21" s="19" t="s">
        <v>1059</v>
      </c>
      <c r="K21" s="19" t="s">
        <v>32</v>
      </c>
      <c r="L21" s="20">
        <v>91</v>
      </c>
      <c r="M21" s="21">
        <v>5</v>
      </c>
      <c r="N21" s="20">
        <v>91</v>
      </c>
      <c r="O21" s="22">
        <v>5</v>
      </c>
    </row>
    <row r="22" spans="1:15" ht="15.75" customHeight="1" x14ac:dyDescent="0.3">
      <c r="A22" s="18">
        <v>4</v>
      </c>
      <c r="B22" s="19" t="s">
        <v>1060</v>
      </c>
      <c r="C22" s="19" t="s">
        <v>1061</v>
      </c>
      <c r="D22" s="20">
        <v>94</v>
      </c>
      <c r="E22" s="21">
        <v>4</v>
      </c>
      <c r="F22" s="20">
        <v>94</v>
      </c>
      <c r="G22" s="22">
        <v>4</v>
      </c>
      <c r="I22" s="18">
        <v>4</v>
      </c>
      <c r="J22" s="19" t="s">
        <v>785</v>
      </c>
      <c r="K22" s="19" t="s">
        <v>124</v>
      </c>
      <c r="L22" s="20">
        <v>91</v>
      </c>
      <c r="M22" s="21">
        <v>5</v>
      </c>
      <c r="N22" s="20">
        <v>91</v>
      </c>
      <c r="O22" s="22">
        <v>5</v>
      </c>
    </row>
    <row r="23" spans="1:15" ht="15.75" customHeight="1" x14ac:dyDescent="0.3">
      <c r="A23" s="18">
        <v>5</v>
      </c>
      <c r="B23" s="19" t="s">
        <v>1062</v>
      </c>
      <c r="C23" s="19" t="s">
        <v>117</v>
      </c>
      <c r="D23" s="20">
        <v>93</v>
      </c>
      <c r="E23" s="21">
        <v>3</v>
      </c>
      <c r="F23" s="20">
        <v>93</v>
      </c>
      <c r="G23" s="22">
        <v>3</v>
      </c>
      <c r="I23" s="18">
        <v>8</v>
      </c>
      <c r="J23" s="19" t="s">
        <v>1067</v>
      </c>
      <c r="K23" s="19" t="s">
        <v>117</v>
      </c>
      <c r="L23" s="20">
        <v>91</v>
      </c>
      <c r="M23" s="21">
        <v>5</v>
      </c>
      <c r="N23" s="20">
        <v>91</v>
      </c>
      <c r="O23" s="22">
        <v>5</v>
      </c>
    </row>
    <row r="24" spans="1:15" ht="15.75" customHeight="1" x14ac:dyDescent="0.3">
      <c r="A24" s="18">
        <v>2</v>
      </c>
      <c r="B24" s="19" t="s">
        <v>1056</v>
      </c>
      <c r="C24" s="19" t="s">
        <v>117</v>
      </c>
      <c r="D24" s="20">
        <v>90</v>
      </c>
      <c r="E24" s="21">
        <v>2</v>
      </c>
      <c r="F24" s="20">
        <v>90</v>
      </c>
      <c r="G24" s="22">
        <v>2</v>
      </c>
      <c r="I24" s="18">
        <v>5</v>
      </c>
      <c r="J24" s="19" t="s">
        <v>184</v>
      </c>
      <c r="K24" s="19" t="s">
        <v>124</v>
      </c>
      <c r="L24" s="20">
        <v>87</v>
      </c>
      <c r="M24" s="21">
        <v>2</v>
      </c>
      <c r="N24" s="20">
        <v>87</v>
      </c>
      <c r="O24" s="22">
        <v>2</v>
      </c>
    </row>
    <row r="25" spans="1:15" ht="15.75" customHeight="1" x14ac:dyDescent="0.3">
      <c r="A25" s="442">
        <v>3</v>
      </c>
      <c r="B25" s="443" t="s">
        <v>1058</v>
      </c>
      <c r="C25" s="443" t="s">
        <v>916</v>
      </c>
      <c r="D25" s="444">
        <v>88</v>
      </c>
      <c r="E25" s="445">
        <v>1</v>
      </c>
      <c r="F25" s="444">
        <v>88</v>
      </c>
      <c r="G25" s="446">
        <v>1</v>
      </c>
      <c r="I25" s="442">
        <v>6</v>
      </c>
      <c r="J25" s="443" t="s">
        <v>1064</v>
      </c>
      <c r="K25" s="443" t="s">
        <v>620</v>
      </c>
      <c r="L25" s="444">
        <v>85</v>
      </c>
      <c r="M25" s="445">
        <v>1</v>
      </c>
      <c r="N25" s="444">
        <v>85</v>
      </c>
      <c r="O25" s="446">
        <v>1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1070</v>
      </c>
      <c r="D27" s="9"/>
      <c r="E27" s="9" t="s">
        <v>1429</v>
      </c>
      <c r="F27" s="8"/>
      <c r="G27" s="8"/>
      <c r="I27" s="7"/>
      <c r="J27" s="8" t="s">
        <v>82</v>
      </c>
      <c r="K27" s="9" t="s">
        <v>1071</v>
      </c>
      <c r="L27" s="9"/>
      <c r="M27" s="9" t="s">
        <v>860</v>
      </c>
      <c r="N27" s="8"/>
      <c r="O27" s="8"/>
    </row>
    <row r="28" spans="1:15" ht="15.75" customHeight="1" x14ac:dyDescent="0.3">
      <c r="A28" s="403">
        <v>1</v>
      </c>
      <c r="B28" s="409" t="s">
        <v>10</v>
      </c>
      <c r="C28" s="409" t="s">
        <v>11</v>
      </c>
      <c r="D28" s="398" t="s">
        <v>12</v>
      </c>
      <c r="E28" s="398" t="s">
        <v>13</v>
      </c>
      <c r="F28" s="398" t="s">
        <v>14</v>
      </c>
      <c r="G28" s="399" t="s">
        <v>15</v>
      </c>
      <c r="I28" s="411">
        <v>1</v>
      </c>
      <c r="J28" s="409" t="s">
        <v>10</v>
      </c>
      <c r="K28" s="409" t="s">
        <v>11</v>
      </c>
      <c r="L28" s="398" t="s">
        <v>12</v>
      </c>
      <c r="M28" s="398" t="s">
        <v>13</v>
      </c>
      <c r="N28" s="398" t="s">
        <v>14</v>
      </c>
      <c r="O28" s="399" t="s">
        <v>15</v>
      </c>
    </row>
    <row r="29" spans="1:15" ht="15.75" customHeight="1" x14ac:dyDescent="0.3">
      <c r="A29" s="441">
        <v>8</v>
      </c>
      <c r="B29" s="15" t="s">
        <v>1084</v>
      </c>
      <c r="C29" s="15" t="s">
        <v>124</v>
      </c>
      <c r="D29" s="16">
        <v>96</v>
      </c>
      <c r="E29" s="16">
        <v>9</v>
      </c>
      <c r="F29" s="16">
        <v>96</v>
      </c>
      <c r="G29" s="17">
        <v>9</v>
      </c>
      <c r="I29" s="441">
        <v>8</v>
      </c>
      <c r="J29" s="15" t="s">
        <v>1085</v>
      </c>
      <c r="K29" s="15" t="s">
        <v>124</v>
      </c>
      <c r="L29" s="16">
        <v>95</v>
      </c>
      <c r="M29" s="16">
        <v>9</v>
      </c>
      <c r="N29" s="16">
        <v>95</v>
      </c>
      <c r="O29" s="17">
        <v>9</v>
      </c>
    </row>
    <row r="30" spans="1:15" ht="15.75" customHeight="1" x14ac:dyDescent="0.3">
      <c r="A30" s="18">
        <v>4</v>
      </c>
      <c r="B30" s="19" t="s">
        <v>1077</v>
      </c>
      <c r="C30" s="19" t="s">
        <v>121</v>
      </c>
      <c r="D30" s="20">
        <v>92</v>
      </c>
      <c r="E30" s="21">
        <v>8</v>
      </c>
      <c r="F30" s="20">
        <v>92</v>
      </c>
      <c r="G30" s="22">
        <v>8</v>
      </c>
      <c r="I30" s="18">
        <v>1</v>
      </c>
      <c r="J30" s="19" t="s">
        <v>1073</v>
      </c>
      <c r="K30" s="19" t="s">
        <v>119</v>
      </c>
      <c r="L30" s="20">
        <v>92</v>
      </c>
      <c r="M30" s="21">
        <v>8</v>
      </c>
      <c r="N30" s="23">
        <v>92</v>
      </c>
      <c r="O30" s="24">
        <v>8</v>
      </c>
    </row>
    <row r="31" spans="1:15" ht="15.75" customHeight="1" x14ac:dyDescent="0.3">
      <c r="A31" s="18">
        <v>2</v>
      </c>
      <c r="B31" s="19" t="s">
        <v>208</v>
      </c>
      <c r="C31" s="19" t="s">
        <v>19</v>
      </c>
      <c r="D31" s="20">
        <v>91</v>
      </c>
      <c r="E31" s="21">
        <v>7</v>
      </c>
      <c r="F31" s="20">
        <v>91</v>
      </c>
      <c r="G31" s="22">
        <v>7</v>
      </c>
      <c r="I31" s="18">
        <v>7</v>
      </c>
      <c r="J31" s="19" t="s">
        <v>1083</v>
      </c>
      <c r="K31" s="19" t="s">
        <v>916</v>
      </c>
      <c r="L31" s="20">
        <v>90</v>
      </c>
      <c r="M31" s="21">
        <v>7</v>
      </c>
      <c r="N31" s="20">
        <v>90</v>
      </c>
      <c r="O31" s="22">
        <v>7</v>
      </c>
    </row>
    <row r="32" spans="1:15" ht="15.75" customHeight="1" x14ac:dyDescent="0.3">
      <c r="A32" s="18">
        <v>3</v>
      </c>
      <c r="B32" s="19" t="s">
        <v>1074</v>
      </c>
      <c r="C32" s="19" t="s">
        <v>1075</v>
      </c>
      <c r="D32" s="20">
        <v>91</v>
      </c>
      <c r="E32" s="21">
        <v>7</v>
      </c>
      <c r="F32" s="20">
        <v>91</v>
      </c>
      <c r="G32" s="22">
        <v>7</v>
      </c>
      <c r="I32" s="18">
        <v>2</v>
      </c>
      <c r="J32" s="19" t="s">
        <v>960</v>
      </c>
      <c r="K32" s="19" t="s">
        <v>117</v>
      </c>
      <c r="L32" s="20">
        <v>87</v>
      </c>
      <c r="M32" s="21">
        <v>6</v>
      </c>
      <c r="N32" s="20">
        <v>87</v>
      </c>
      <c r="O32" s="22">
        <v>6</v>
      </c>
    </row>
    <row r="33" spans="1:15" ht="15.75" customHeight="1" x14ac:dyDescent="0.3">
      <c r="A33" s="18">
        <v>1</v>
      </c>
      <c r="B33" s="19" t="s">
        <v>1072</v>
      </c>
      <c r="C33" s="19" t="s">
        <v>62</v>
      </c>
      <c r="D33" s="20">
        <v>90</v>
      </c>
      <c r="E33" s="21">
        <v>5</v>
      </c>
      <c r="F33" s="23">
        <v>90</v>
      </c>
      <c r="G33" s="24">
        <v>5</v>
      </c>
      <c r="I33" s="18">
        <v>6</v>
      </c>
      <c r="J33" s="19" t="s">
        <v>1081</v>
      </c>
      <c r="K33" s="19" t="s">
        <v>916</v>
      </c>
      <c r="L33" s="20">
        <v>85</v>
      </c>
      <c r="M33" s="21">
        <v>5</v>
      </c>
      <c r="N33" s="20">
        <v>85</v>
      </c>
      <c r="O33" s="22">
        <v>5</v>
      </c>
    </row>
    <row r="34" spans="1:15" ht="15.75" customHeight="1" x14ac:dyDescent="0.3">
      <c r="A34" s="18">
        <v>5</v>
      </c>
      <c r="B34" s="19" t="s">
        <v>759</v>
      </c>
      <c r="C34" s="19" t="s">
        <v>62</v>
      </c>
      <c r="D34" s="20">
        <v>90</v>
      </c>
      <c r="E34" s="21">
        <v>5</v>
      </c>
      <c r="F34" s="20">
        <v>90</v>
      </c>
      <c r="G34" s="22">
        <v>5</v>
      </c>
      <c r="I34" s="18">
        <v>4</v>
      </c>
      <c r="J34" s="19" t="s">
        <v>1078</v>
      </c>
      <c r="K34" s="19" t="s">
        <v>190</v>
      </c>
      <c r="L34" s="20">
        <v>80</v>
      </c>
      <c r="M34" s="21">
        <v>4</v>
      </c>
      <c r="N34" s="20">
        <v>80</v>
      </c>
      <c r="O34" s="22">
        <v>4</v>
      </c>
    </row>
    <row r="35" spans="1:15" ht="15.75" customHeight="1" x14ac:dyDescent="0.3">
      <c r="A35" s="18">
        <v>6</v>
      </c>
      <c r="B35" s="19" t="s">
        <v>1080</v>
      </c>
      <c r="C35" s="19" t="s">
        <v>1075</v>
      </c>
      <c r="D35" s="20">
        <v>90</v>
      </c>
      <c r="E35" s="21">
        <v>5</v>
      </c>
      <c r="F35" s="20">
        <v>90</v>
      </c>
      <c r="G35" s="22">
        <v>5</v>
      </c>
      <c r="I35" s="18">
        <v>3</v>
      </c>
      <c r="J35" s="19" t="s">
        <v>1076</v>
      </c>
      <c r="K35" s="19" t="s">
        <v>916</v>
      </c>
      <c r="L35" s="20" t="s">
        <v>109</v>
      </c>
      <c r="M35" s="21">
        <v>0</v>
      </c>
      <c r="N35" s="20">
        <v>0</v>
      </c>
      <c r="O35" s="22">
        <v>0</v>
      </c>
    </row>
    <row r="36" spans="1:15" ht="15.75" customHeight="1" x14ac:dyDescent="0.3">
      <c r="A36" s="18">
        <v>9</v>
      </c>
      <c r="B36" s="19" t="s">
        <v>123</v>
      </c>
      <c r="C36" s="19" t="s">
        <v>124</v>
      </c>
      <c r="D36" s="20">
        <v>90</v>
      </c>
      <c r="E36" s="21">
        <v>5</v>
      </c>
      <c r="F36" s="20">
        <v>90</v>
      </c>
      <c r="G36" s="22">
        <v>5</v>
      </c>
      <c r="I36" s="18">
        <v>5</v>
      </c>
      <c r="J36" s="19" t="s">
        <v>1079</v>
      </c>
      <c r="K36" s="19" t="s">
        <v>19</v>
      </c>
      <c r="L36" s="20" t="s">
        <v>138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442">
        <v>7</v>
      </c>
      <c r="B37" s="443" t="s">
        <v>1082</v>
      </c>
      <c r="C37" s="443" t="s">
        <v>1075</v>
      </c>
      <c r="D37" s="444">
        <v>87</v>
      </c>
      <c r="E37" s="445">
        <v>1</v>
      </c>
      <c r="F37" s="444">
        <v>87</v>
      </c>
      <c r="G37" s="446">
        <v>1</v>
      </c>
      <c r="I37" s="442">
        <v>9</v>
      </c>
      <c r="J37" s="443" t="s">
        <v>410</v>
      </c>
      <c r="K37" s="443" t="s">
        <v>117</v>
      </c>
      <c r="L37" s="444" t="s">
        <v>109</v>
      </c>
      <c r="M37" s="445">
        <v>0</v>
      </c>
      <c r="N37" s="444">
        <v>0</v>
      </c>
      <c r="O37" s="446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110</v>
      </c>
      <c r="C39" s="9" t="s">
        <v>1086</v>
      </c>
      <c r="D39" s="9"/>
      <c r="E39" s="9" t="s">
        <v>1430</v>
      </c>
      <c r="F39" s="8"/>
      <c r="G39" s="8"/>
      <c r="I39" s="7"/>
      <c r="J39" s="8" t="s">
        <v>113</v>
      </c>
      <c r="K39" s="9" t="s">
        <v>1087</v>
      </c>
      <c r="L39" s="9"/>
      <c r="M39" s="9" t="s">
        <v>873</v>
      </c>
      <c r="N39" s="8"/>
      <c r="O39" s="8"/>
    </row>
    <row r="40" spans="1:15" ht="15.75" customHeight="1" x14ac:dyDescent="0.3">
      <c r="A40" s="403">
        <v>1</v>
      </c>
      <c r="B40" s="409" t="s">
        <v>10</v>
      </c>
      <c r="C40" s="409" t="s">
        <v>11</v>
      </c>
      <c r="D40" s="398" t="s">
        <v>12</v>
      </c>
      <c r="E40" s="398" t="s">
        <v>13</v>
      </c>
      <c r="F40" s="398" t="s">
        <v>14</v>
      </c>
      <c r="G40" s="399" t="s">
        <v>15</v>
      </c>
      <c r="I40" s="411">
        <v>1</v>
      </c>
      <c r="J40" s="409" t="s">
        <v>10</v>
      </c>
      <c r="K40" s="409" t="s">
        <v>11</v>
      </c>
      <c r="L40" s="398" t="s">
        <v>12</v>
      </c>
      <c r="M40" s="398" t="s">
        <v>13</v>
      </c>
      <c r="N40" s="398" t="s">
        <v>14</v>
      </c>
      <c r="O40" s="399" t="s">
        <v>15</v>
      </c>
    </row>
    <row r="41" spans="1:15" ht="15.75" customHeight="1" x14ac:dyDescent="0.3">
      <c r="A41" s="441">
        <v>6</v>
      </c>
      <c r="B41" s="15" t="s">
        <v>213</v>
      </c>
      <c r="C41" s="15" t="s">
        <v>124</v>
      </c>
      <c r="D41" s="16">
        <v>91</v>
      </c>
      <c r="E41" s="16">
        <v>9</v>
      </c>
      <c r="F41" s="16">
        <v>91</v>
      </c>
      <c r="G41" s="17">
        <v>9</v>
      </c>
      <c r="I41" s="441">
        <v>8</v>
      </c>
      <c r="J41" s="15" t="s">
        <v>1099</v>
      </c>
      <c r="K41" s="15" t="s">
        <v>512</v>
      </c>
      <c r="L41" s="16">
        <v>95</v>
      </c>
      <c r="M41" s="16">
        <v>9</v>
      </c>
      <c r="N41" s="16">
        <v>95</v>
      </c>
      <c r="O41" s="17">
        <v>9</v>
      </c>
    </row>
    <row r="42" spans="1:15" ht="15.75" customHeight="1" x14ac:dyDescent="0.3">
      <c r="A42" s="18">
        <v>8</v>
      </c>
      <c r="B42" s="19" t="s">
        <v>763</v>
      </c>
      <c r="C42" s="19" t="s">
        <v>477</v>
      </c>
      <c r="D42" s="20">
        <v>91</v>
      </c>
      <c r="E42" s="21">
        <v>9</v>
      </c>
      <c r="F42" s="20">
        <v>91</v>
      </c>
      <c r="G42" s="22">
        <v>9</v>
      </c>
      <c r="I42" s="18">
        <v>1</v>
      </c>
      <c r="J42" s="19" t="s">
        <v>1089</v>
      </c>
      <c r="K42" s="19" t="s">
        <v>190</v>
      </c>
      <c r="L42" s="20">
        <v>93</v>
      </c>
      <c r="M42" s="21">
        <v>8</v>
      </c>
      <c r="N42" s="23">
        <v>93</v>
      </c>
      <c r="O42" s="24">
        <v>8</v>
      </c>
    </row>
    <row r="43" spans="1:15" ht="15.75" customHeight="1" x14ac:dyDescent="0.3">
      <c r="A43" s="18">
        <v>1</v>
      </c>
      <c r="B43" s="19" t="s">
        <v>1088</v>
      </c>
      <c r="C43" s="19" t="s">
        <v>916</v>
      </c>
      <c r="D43" s="20">
        <v>89</v>
      </c>
      <c r="E43" s="21">
        <v>7</v>
      </c>
      <c r="F43" s="23">
        <v>89</v>
      </c>
      <c r="G43" s="24">
        <v>7</v>
      </c>
      <c r="I43" s="18">
        <v>5</v>
      </c>
      <c r="J43" s="31" t="s">
        <v>1096</v>
      </c>
      <c r="K43" s="19" t="s">
        <v>53</v>
      </c>
      <c r="L43" s="20">
        <v>93</v>
      </c>
      <c r="M43" s="21">
        <v>8</v>
      </c>
      <c r="N43" s="20">
        <v>93</v>
      </c>
      <c r="O43" s="22">
        <v>8</v>
      </c>
    </row>
    <row r="44" spans="1:15" ht="15.75" customHeight="1" x14ac:dyDescent="0.3">
      <c r="A44" s="18">
        <v>3</v>
      </c>
      <c r="B44" s="19" t="s">
        <v>1092</v>
      </c>
      <c r="C44" s="19" t="s">
        <v>190</v>
      </c>
      <c r="D44" s="20">
        <v>89</v>
      </c>
      <c r="E44" s="21">
        <v>7</v>
      </c>
      <c r="F44" s="20">
        <v>89</v>
      </c>
      <c r="G44" s="22">
        <v>7</v>
      </c>
      <c r="I44" s="18">
        <v>7</v>
      </c>
      <c r="J44" s="19" t="s">
        <v>1098</v>
      </c>
      <c r="K44" s="19" t="s">
        <v>108</v>
      </c>
      <c r="L44" s="20">
        <v>90</v>
      </c>
      <c r="M44" s="21">
        <v>6</v>
      </c>
      <c r="N44" s="20">
        <v>90</v>
      </c>
      <c r="O44" s="22">
        <v>6</v>
      </c>
    </row>
    <row r="45" spans="1:15" ht="15.75" customHeight="1" x14ac:dyDescent="0.3">
      <c r="A45" s="18">
        <v>9</v>
      </c>
      <c r="B45" s="19" t="s">
        <v>1100</v>
      </c>
      <c r="C45" s="19" t="s">
        <v>413</v>
      </c>
      <c r="D45" s="20">
        <v>88</v>
      </c>
      <c r="E45" s="21">
        <v>5</v>
      </c>
      <c r="F45" s="20">
        <v>88</v>
      </c>
      <c r="G45" s="22">
        <v>5</v>
      </c>
      <c r="I45" s="18">
        <v>6</v>
      </c>
      <c r="J45" s="19" t="s">
        <v>1097</v>
      </c>
      <c r="K45" s="19" t="s">
        <v>847</v>
      </c>
      <c r="L45" s="20">
        <v>88</v>
      </c>
      <c r="M45" s="21">
        <v>5</v>
      </c>
      <c r="N45" s="20">
        <v>88</v>
      </c>
      <c r="O45" s="22">
        <v>5</v>
      </c>
    </row>
    <row r="46" spans="1:15" ht="15.75" customHeight="1" x14ac:dyDescent="0.3">
      <c r="A46" s="18">
        <v>7</v>
      </c>
      <c r="B46" s="19" t="s">
        <v>508</v>
      </c>
      <c r="C46" s="19" t="s">
        <v>477</v>
      </c>
      <c r="D46" s="20">
        <v>84</v>
      </c>
      <c r="E46" s="21">
        <v>4</v>
      </c>
      <c r="F46" s="20">
        <v>84</v>
      </c>
      <c r="G46" s="22">
        <v>4</v>
      </c>
      <c r="I46" s="18">
        <v>2</v>
      </c>
      <c r="J46" s="19" t="s">
        <v>1091</v>
      </c>
      <c r="K46" s="19" t="s">
        <v>512</v>
      </c>
      <c r="L46" s="20">
        <v>83</v>
      </c>
      <c r="M46" s="21">
        <v>4</v>
      </c>
      <c r="N46" s="20">
        <v>83</v>
      </c>
      <c r="O46" s="22">
        <v>4</v>
      </c>
    </row>
    <row r="47" spans="1:15" ht="15.75" customHeight="1" x14ac:dyDescent="0.3">
      <c r="A47" s="18">
        <v>2</v>
      </c>
      <c r="B47" s="19" t="s">
        <v>1090</v>
      </c>
      <c r="C47" s="19" t="s">
        <v>916</v>
      </c>
      <c r="D47" s="20">
        <v>83</v>
      </c>
      <c r="E47" s="21">
        <v>3</v>
      </c>
      <c r="F47" s="20">
        <v>83</v>
      </c>
      <c r="G47" s="22">
        <v>3</v>
      </c>
      <c r="I47" s="18">
        <v>3</v>
      </c>
      <c r="J47" s="19" t="s">
        <v>145</v>
      </c>
      <c r="K47" s="19" t="s">
        <v>89</v>
      </c>
      <c r="L47" s="20">
        <v>82</v>
      </c>
      <c r="M47" s="21">
        <v>3</v>
      </c>
      <c r="N47" s="20">
        <v>82</v>
      </c>
      <c r="O47" s="22">
        <v>3</v>
      </c>
    </row>
    <row r="48" spans="1:15" ht="15.75" customHeight="1" x14ac:dyDescent="0.3">
      <c r="A48" s="18">
        <v>5</v>
      </c>
      <c r="B48" s="19" t="s">
        <v>1095</v>
      </c>
      <c r="C48" s="19" t="s">
        <v>99</v>
      </c>
      <c r="D48" s="20">
        <v>83</v>
      </c>
      <c r="E48" s="21">
        <v>3</v>
      </c>
      <c r="F48" s="20">
        <v>83</v>
      </c>
      <c r="G48" s="22">
        <v>3</v>
      </c>
      <c r="I48" s="18">
        <v>9</v>
      </c>
      <c r="J48" s="19" t="s">
        <v>100</v>
      </c>
      <c r="K48" s="19" t="s">
        <v>32</v>
      </c>
      <c r="L48" s="20">
        <v>80</v>
      </c>
      <c r="M48" s="21">
        <v>2</v>
      </c>
      <c r="N48" s="20">
        <v>80</v>
      </c>
      <c r="O48" s="22">
        <v>2</v>
      </c>
    </row>
    <row r="49" spans="1:15" ht="15.75" customHeight="1" x14ac:dyDescent="0.3">
      <c r="A49" s="442">
        <v>4</v>
      </c>
      <c r="B49" s="443" t="s">
        <v>1093</v>
      </c>
      <c r="C49" s="443" t="s">
        <v>916</v>
      </c>
      <c r="D49" s="444">
        <v>82</v>
      </c>
      <c r="E49" s="445">
        <v>1</v>
      </c>
      <c r="F49" s="444">
        <v>82</v>
      </c>
      <c r="G49" s="446">
        <v>1</v>
      </c>
      <c r="I49" s="442">
        <v>4</v>
      </c>
      <c r="J49" s="443" t="s">
        <v>1094</v>
      </c>
      <c r="K49" s="443" t="s">
        <v>916</v>
      </c>
      <c r="L49" s="444">
        <v>74</v>
      </c>
      <c r="M49" s="445">
        <v>1</v>
      </c>
      <c r="N49" s="444">
        <v>74</v>
      </c>
      <c r="O49" s="446">
        <v>1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139</v>
      </c>
      <c r="C51" s="9" t="s">
        <v>1101</v>
      </c>
      <c r="D51" s="9"/>
      <c r="E51" s="9" t="s">
        <v>1431</v>
      </c>
      <c r="F51" s="8"/>
      <c r="G51" s="8"/>
      <c r="I51" s="4"/>
    </row>
    <row r="52" spans="1:15" ht="15.75" customHeight="1" x14ac:dyDescent="0.3">
      <c r="A52" s="403">
        <v>1</v>
      </c>
      <c r="B52" s="409" t="s">
        <v>10</v>
      </c>
      <c r="C52" s="409" t="s">
        <v>11</v>
      </c>
      <c r="D52" s="398" t="s">
        <v>12</v>
      </c>
      <c r="E52" s="398" t="s">
        <v>13</v>
      </c>
      <c r="F52" s="398" t="s">
        <v>14</v>
      </c>
      <c r="G52" s="399" t="s">
        <v>15</v>
      </c>
      <c r="I52" s="4"/>
    </row>
    <row r="53" spans="1:15" ht="15.75" customHeight="1" x14ac:dyDescent="0.3">
      <c r="A53" s="441">
        <v>8</v>
      </c>
      <c r="B53" s="15" t="s">
        <v>1107</v>
      </c>
      <c r="C53" s="15" t="s">
        <v>620</v>
      </c>
      <c r="D53" s="16">
        <v>89</v>
      </c>
      <c r="E53" s="16">
        <v>8</v>
      </c>
      <c r="F53" s="16">
        <v>89</v>
      </c>
      <c r="G53" s="17">
        <v>8</v>
      </c>
      <c r="I53" s="4"/>
    </row>
    <row r="54" spans="1:15" ht="15.75" customHeight="1" x14ac:dyDescent="0.3">
      <c r="A54" s="18">
        <v>5</v>
      </c>
      <c r="B54" s="19" t="s">
        <v>784</v>
      </c>
      <c r="C54" s="19" t="s">
        <v>124</v>
      </c>
      <c r="D54" s="20">
        <v>84</v>
      </c>
      <c r="E54" s="21">
        <v>7</v>
      </c>
      <c r="F54" s="20">
        <v>84</v>
      </c>
      <c r="G54" s="22">
        <v>7</v>
      </c>
      <c r="I54" s="4"/>
    </row>
    <row r="55" spans="1:15" ht="15.75" customHeight="1" x14ac:dyDescent="0.3">
      <c r="A55" s="18">
        <v>3</v>
      </c>
      <c r="B55" s="19" t="s">
        <v>1103</v>
      </c>
      <c r="C55" s="19" t="s">
        <v>124</v>
      </c>
      <c r="D55" s="20">
        <v>80</v>
      </c>
      <c r="E55" s="21">
        <v>6</v>
      </c>
      <c r="F55" s="20">
        <v>80</v>
      </c>
      <c r="G55" s="22">
        <v>6</v>
      </c>
      <c r="I55" s="4"/>
    </row>
    <row r="56" spans="1:15" ht="15.75" customHeight="1" x14ac:dyDescent="0.3">
      <c r="A56" s="18">
        <v>2</v>
      </c>
      <c r="B56" s="19" t="s">
        <v>677</v>
      </c>
      <c r="C56" s="19" t="s">
        <v>620</v>
      </c>
      <c r="D56" s="20">
        <v>77</v>
      </c>
      <c r="E56" s="21">
        <v>5</v>
      </c>
      <c r="F56" s="20">
        <v>77</v>
      </c>
      <c r="G56" s="22">
        <v>5</v>
      </c>
      <c r="I56" s="4"/>
    </row>
    <row r="57" spans="1:15" ht="15.75" customHeight="1" x14ac:dyDescent="0.3">
      <c r="A57" s="18">
        <v>7</v>
      </c>
      <c r="B57" s="19" t="s">
        <v>1106</v>
      </c>
      <c r="C57" s="19" t="s">
        <v>916</v>
      </c>
      <c r="D57" s="20">
        <v>76</v>
      </c>
      <c r="E57" s="21">
        <v>4</v>
      </c>
      <c r="F57" s="20">
        <v>76</v>
      </c>
      <c r="G57" s="22">
        <v>4</v>
      </c>
      <c r="I57" s="4"/>
    </row>
    <row r="58" spans="1:15" ht="15.75" customHeight="1" x14ac:dyDescent="0.3">
      <c r="A58" s="18">
        <v>1</v>
      </c>
      <c r="B58" s="19" t="s">
        <v>1102</v>
      </c>
      <c r="C58" s="19" t="s">
        <v>124</v>
      </c>
      <c r="D58" s="20">
        <v>75</v>
      </c>
      <c r="E58" s="21">
        <v>3</v>
      </c>
      <c r="F58" s="23">
        <v>75</v>
      </c>
      <c r="G58" s="24">
        <v>3</v>
      </c>
      <c r="I58" s="4"/>
    </row>
    <row r="59" spans="1:15" ht="15.75" customHeight="1" x14ac:dyDescent="0.3">
      <c r="A59" s="18">
        <v>6</v>
      </c>
      <c r="B59" s="19" t="s">
        <v>1105</v>
      </c>
      <c r="C59" s="19" t="s">
        <v>121</v>
      </c>
      <c r="D59" s="20">
        <v>75</v>
      </c>
      <c r="E59" s="21">
        <v>3</v>
      </c>
      <c r="F59" s="20">
        <v>75</v>
      </c>
      <c r="G59" s="22">
        <v>3</v>
      </c>
      <c r="I59" s="4"/>
    </row>
    <row r="60" spans="1:15" ht="15.75" customHeight="1" x14ac:dyDescent="0.3">
      <c r="A60" s="442">
        <v>4</v>
      </c>
      <c r="B60" s="443" t="s">
        <v>1104</v>
      </c>
      <c r="C60" s="443" t="s">
        <v>847</v>
      </c>
      <c r="D60" s="444">
        <v>65</v>
      </c>
      <c r="E60" s="445">
        <v>1</v>
      </c>
      <c r="F60" s="444">
        <v>65</v>
      </c>
      <c r="G60" s="446">
        <v>1</v>
      </c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351</v>
      </c>
      <c r="F62" s="34" t="s">
        <v>167</v>
      </c>
      <c r="I62" s="4"/>
    </row>
    <row r="63" spans="1:15" ht="15.75" customHeight="1" x14ac:dyDescent="0.3">
      <c r="A63" s="4"/>
      <c r="B63" s="4" t="s">
        <v>168</v>
      </c>
      <c r="I63" s="4"/>
    </row>
    <row r="64" spans="1:15" ht="15.75" customHeight="1" x14ac:dyDescent="0.3">
      <c r="A64" s="4"/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F6526E1D-EC18-4165-B806-DA8EE6CABA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91CDB-DD61-4029-9C98-E22CF9D690D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1033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3" t="s">
        <v>1034</v>
      </c>
    </row>
    <row r="3" spans="1:25" ht="15.75" customHeight="1" x14ac:dyDescent="0.3">
      <c r="A3" s="7"/>
      <c r="B3" s="8" t="s">
        <v>4</v>
      </c>
      <c r="C3" s="9" t="s">
        <v>1108</v>
      </c>
      <c r="D3" s="9"/>
      <c r="E3" s="9" t="s">
        <v>1432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1</v>
      </c>
      <c r="B4" s="409" t="s">
        <v>10</v>
      </c>
      <c r="C4" s="409" t="s">
        <v>11</v>
      </c>
      <c r="D4" s="398" t="s">
        <v>12</v>
      </c>
      <c r="E4" s="398" t="s">
        <v>13</v>
      </c>
      <c r="F4" s="398" t="s">
        <v>14</v>
      </c>
      <c r="G4" s="399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8">
        <v>5</v>
      </c>
      <c r="B5" s="450" t="s">
        <v>1065</v>
      </c>
      <c r="C5" s="450" t="s">
        <v>38</v>
      </c>
      <c r="D5" s="487">
        <v>98</v>
      </c>
      <c r="E5" s="451">
        <v>5</v>
      </c>
      <c r="F5" s="487">
        <v>98</v>
      </c>
      <c r="G5" s="489">
        <v>5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52">
        <v>4</v>
      </c>
      <c r="B6" s="453" t="s">
        <v>1063</v>
      </c>
      <c r="C6" s="453" t="s">
        <v>117</v>
      </c>
      <c r="D6" s="454">
        <v>96</v>
      </c>
      <c r="E6" s="455">
        <v>4</v>
      </c>
      <c r="F6" s="454">
        <v>96</v>
      </c>
      <c r="G6" s="456">
        <v>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57">
        <v>1</v>
      </c>
      <c r="B7" s="453" t="s">
        <v>1088</v>
      </c>
      <c r="C7" s="453" t="s">
        <v>916</v>
      </c>
      <c r="D7" s="455">
        <v>89</v>
      </c>
      <c r="E7" s="455">
        <v>3</v>
      </c>
      <c r="F7" s="488">
        <v>89</v>
      </c>
      <c r="G7" s="490">
        <v>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57">
        <v>3</v>
      </c>
      <c r="B8" s="453" t="s">
        <v>1106</v>
      </c>
      <c r="C8" s="453" t="s">
        <v>916</v>
      </c>
      <c r="D8" s="454">
        <v>76</v>
      </c>
      <c r="E8" s="455">
        <v>2</v>
      </c>
      <c r="F8" s="454">
        <v>76</v>
      </c>
      <c r="G8" s="456">
        <v>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64">
        <v>2</v>
      </c>
      <c r="B9" s="459" t="s">
        <v>1094</v>
      </c>
      <c r="C9" s="459" t="s">
        <v>916</v>
      </c>
      <c r="D9" s="460">
        <v>74</v>
      </c>
      <c r="E9" s="461">
        <v>1</v>
      </c>
      <c r="F9" s="460">
        <v>74</v>
      </c>
      <c r="G9" s="462">
        <v>1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4" t="s">
        <v>272</v>
      </c>
      <c r="F11" s="34" t="s">
        <v>167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168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á" xr:uid="{595359ED-B088-42FE-A533-9C9894B9313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FBB8-5F7C-413A-A370-B72B9F785535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1033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3" t="s">
        <v>1034</v>
      </c>
    </row>
    <row r="3" spans="1:25" ht="15.75" customHeight="1" x14ac:dyDescent="0.3">
      <c r="A3" s="7"/>
      <c r="B3" s="8" t="s">
        <v>4</v>
      </c>
      <c r="C3" s="9" t="s">
        <v>1109</v>
      </c>
      <c r="D3" s="9"/>
      <c r="E3" s="9" t="s">
        <v>1433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1</v>
      </c>
      <c r="B4" s="409" t="s">
        <v>10</v>
      </c>
      <c r="C4" s="409" t="s">
        <v>11</v>
      </c>
      <c r="D4" s="398" t="s">
        <v>12</v>
      </c>
      <c r="E4" s="398" t="s">
        <v>13</v>
      </c>
      <c r="F4" s="398" t="s">
        <v>14</v>
      </c>
      <c r="G4" s="399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8">
        <v>9</v>
      </c>
      <c r="B5" s="450" t="s">
        <v>1066</v>
      </c>
      <c r="C5" s="450" t="s">
        <v>413</v>
      </c>
      <c r="D5" s="487">
        <v>97</v>
      </c>
      <c r="E5" s="451">
        <v>10</v>
      </c>
      <c r="F5" s="487">
        <v>97</v>
      </c>
      <c r="G5" s="489">
        <v>10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52">
        <v>6</v>
      </c>
      <c r="B6" s="453" t="s">
        <v>1060</v>
      </c>
      <c r="C6" s="453" t="s">
        <v>1061</v>
      </c>
      <c r="D6" s="454">
        <v>94</v>
      </c>
      <c r="E6" s="455">
        <v>9</v>
      </c>
      <c r="F6" s="454">
        <v>94</v>
      </c>
      <c r="G6" s="456">
        <v>9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57">
        <v>1</v>
      </c>
      <c r="B7" s="453" t="s">
        <v>1073</v>
      </c>
      <c r="C7" s="453" t="s">
        <v>119</v>
      </c>
      <c r="D7" s="455">
        <v>92</v>
      </c>
      <c r="E7" s="455">
        <v>8</v>
      </c>
      <c r="F7" s="488">
        <v>92</v>
      </c>
      <c r="G7" s="490">
        <v>8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57">
        <v>3</v>
      </c>
      <c r="B8" s="453" t="s">
        <v>208</v>
      </c>
      <c r="C8" s="453" t="s">
        <v>19</v>
      </c>
      <c r="D8" s="454">
        <v>91</v>
      </c>
      <c r="E8" s="455">
        <v>7</v>
      </c>
      <c r="F8" s="454">
        <v>91</v>
      </c>
      <c r="G8" s="456">
        <v>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52">
        <v>2</v>
      </c>
      <c r="B9" s="453" t="s">
        <v>1072</v>
      </c>
      <c r="C9" s="453" t="s">
        <v>62</v>
      </c>
      <c r="D9" s="454">
        <v>90</v>
      </c>
      <c r="E9" s="455">
        <v>6</v>
      </c>
      <c r="F9" s="454">
        <v>90</v>
      </c>
      <c r="G9" s="456">
        <v>6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52">
        <v>8</v>
      </c>
      <c r="B10" s="453" t="s">
        <v>759</v>
      </c>
      <c r="C10" s="453" t="s">
        <v>62</v>
      </c>
      <c r="D10" s="454">
        <v>90</v>
      </c>
      <c r="E10" s="455">
        <v>6</v>
      </c>
      <c r="F10" s="454">
        <v>90</v>
      </c>
      <c r="G10" s="456">
        <v>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52">
        <v>4</v>
      </c>
      <c r="B11" s="453" t="s">
        <v>1092</v>
      </c>
      <c r="C11" s="453" t="s">
        <v>190</v>
      </c>
      <c r="D11" s="454">
        <v>89</v>
      </c>
      <c r="E11" s="455">
        <v>4</v>
      </c>
      <c r="F11" s="454">
        <v>89</v>
      </c>
      <c r="G11" s="456">
        <v>4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52">
        <v>10</v>
      </c>
      <c r="B12" s="453" t="s">
        <v>1100</v>
      </c>
      <c r="C12" s="453" t="s">
        <v>413</v>
      </c>
      <c r="D12" s="454">
        <v>88</v>
      </c>
      <c r="E12" s="455">
        <v>3</v>
      </c>
      <c r="F12" s="454">
        <v>88</v>
      </c>
      <c r="G12" s="456">
        <v>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57">
        <v>5</v>
      </c>
      <c r="B13" s="453" t="s">
        <v>1078</v>
      </c>
      <c r="C13" s="453" t="s">
        <v>190</v>
      </c>
      <c r="D13" s="454">
        <v>80</v>
      </c>
      <c r="E13" s="455">
        <v>2</v>
      </c>
      <c r="F13" s="454">
        <v>80</v>
      </c>
      <c r="G13" s="456">
        <v>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58">
        <v>7</v>
      </c>
      <c r="B14" s="459" t="s">
        <v>410</v>
      </c>
      <c r="C14" s="459" t="s">
        <v>117</v>
      </c>
      <c r="D14" s="460" t="s">
        <v>109</v>
      </c>
      <c r="E14" s="461">
        <v>0</v>
      </c>
      <c r="F14" s="460">
        <v>0</v>
      </c>
      <c r="G14" s="462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272</v>
      </c>
      <c r="F16" s="34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/>
      <c r="B17" s="4" t="s">
        <v>168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D3EE7062-BE38-46ED-8432-90553712F87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F47E3-22A0-491F-A14C-F47029C3DFDD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1110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5" t="s">
        <v>1034</v>
      </c>
      <c r="J2" s="56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9" t="s">
        <v>283</v>
      </c>
      <c r="B4" s="390"/>
      <c r="C4" s="391">
        <v>581</v>
      </c>
      <c r="D4" s="390"/>
      <c r="E4" s="392" t="s">
        <v>15</v>
      </c>
      <c r="F4" s="393">
        <f>SUM(F5:F7)</f>
        <v>572</v>
      </c>
      <c r="G4" s="62" t="s">
        <v>284</v>
      </c>
      <c r="H4" s="4" t="s">
        <v>1111</v>
      </c>
      <c r="J4" s="412">
        <v>573</v>
      </c>
      <c r="M4" s="483">
        <v>573</v>
      </c>
      <c r="N4"/>
    </row>
    <row r="5" spans="1:25" ht="15.75" customHeight="1" x14ac:dyDescent="0.3">
      <c r="A5" s="394" t="s">
        <v>1112</v>
      </c>
      <c r="B5" s="395"/>
      <c r="C5" s="396"/>
      <c r="D5" s="21">
        <v>94</v>
      </c>
      <c r="E5" s="21">
        <v>95</v>
      </c>
      <c r="F5" s="64">
        <f>SUM(D5:E5)</f>
        <v>189</v>
      </c>
      <c r="G5"/>
      <c r="N5"/>
    </row>
    <row r="6" spans="1:25" ht="15.75" customHeight="1" x14ac:dyDescent="0.3">
      <c r="A6" s="138" t="s">
        <v>1042</v>
      </c>
      <c r="B6" s="139"/>
      <c r="C6" s="140"/>
      <c r="D6" s="20">
        <v>95</v>
      </c>
      <c r="E6" s="20">
        <v>92</v>
      </c>
      <c r="F6" s="22">
        <f>SUM(D6:E6)</f>
        <v>187</v>
      </c>
      <c r="G6"/>
      <c r="N6"/>
    </row>
    <row r="7" spans="1:25" ht="15.75" customHeight="1" x14ac:dyDescent="0.3">
      <c r="A7" s="143" t="s">
        <v>1043</v>
      </c>
      <c r="B7" s="144"/>
      <c r="C7" s="145"/>
      <c r="D7" s="27">
        <v>98</v>
      </c>
      <c r="E7" s="27">
        <v>98</v>
      </c>
      <c r="F7" s="29">
        <f>SUM(D7:E7)</f>
        <v>196</v>
      </c>
      <c r="G7"/>
      <c r="N7"/>
    </row>
    <row r="8" spans="1:25" ht="15.75" customHeight="1" x14ac:dyDescent="0.3">
      <c r="A8" s="44"/>
      <c r="B8" s="44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389" t="s">
        <v>1113</v>
      </c>
      <c r="B9" s="390"/>
      <c r="C9" s="391">
        <v>568</v>
      </c>
      <c r="D9" s="390"/>
      <c r="E9" s="392" t="s">
        <v>15</v>
      </c>
      <c r="F9" s="393">
        <f>SUM(F10:F12)</f>
        <v>573</v>
      </c>
      <c r="G9" s="62" t="s">
        <v>284</v>
      </c>
      <c r="H9" s="389" t="s">
        <v>1114</v>
      </c>
      <c r="I9" s="390"/>
      <c r="J9" s="391">
        <v>570</v>
      </c>
      <c r="K9" s="390"/>
      <c r="L9" s="392" t="s">
        <v>15</v>
      </c>
      <c r="M9" s="393">
        <f>SUM(M10:M12)</f>
        <v>572</v>
      </c>
      <c r="N9"/>
    </row>
    <row r="10" spans="1:25" ht="15.75" customHeight="1" x14ac:dyDescent="0.3">
      <c r="A10" s="394" t="s">
        <v>208</v>
      </c>
      <c r="B10" s="395"/>
      <c r="C10" s="396"/>
      <c r="D10" s="21">
        <v>91</v>
      </c>
      <c r="E10" s="21">
        <v>95</v>
      </c>
      <c r="F10" s="64">
        <f>SUM(D10:E10)</f>
        <v>186</v>
      </c>
      <c r="G10"/>
      <c r="H10" s="394" t="s">
        <v>1040</v>
      </c>
      <c r="I10" s="395"/>
      <c r="J10" s="396"/>
      <c r="K10" s="21">
        <v>97</v>
      </c>
      <c r="L10" s="21">
        <v>97</v>
      </c>
      <c r="M10" s="64">
        <f>SUM(K10:L10)</f>
        <v>194</v>
      </c>
      <c r="N10"/>
    </row>
    <row r="11" spans="1:25" ht="15.75" customHeight="1" x14ac:dyDescent="0.3">
      <c r="A11" s="138" t="s">
        <v>1041</v>
      </c>
      <c r="B11" s="139"/>
      <c r="C11" s="140"/>
      <c r="D11" s="20">
        <v>97</v>
      </c>
      <c r="E11" s="20">
        <v>98</v>
      </c>
      <c r="F11" s="22">
        <f>SUM(D11:E11)</f>
        <v>195</v>
      </c>
      <c r="G11"/>
      <c r="H11" s="138" t="s">
        <v>219</v>
      </c>
      <c r="I11" s="139"/>
      <c r="J11" s="140"/>
      <c r="K11" s="20">
        <v>97</v>
      </c>
      <c r="L11" s="20">
        <v>93</v>
      </c>
      <c r="M11" s="22">
        <f>SUM(K11:L11)</f>
        <v>190</v>
      </c>
      <c r="N11"/>
    </row>
    <row r="12" spans="1:25" ht="15.75" customHeight="1" x14ac:dyDescent="0.3">
      <c r="A12" s="143" t="s">
        <v>1046</v>
      </c>
      <c r="B12" s="144"/>
      <c r="C12" s="145"/>
      <c r="D12" s="27">
        <v>97</v>
      </c>
      <c r="E12" s="27">
        <v>95</v>
      </c>
      <c r="F12" s="29">
        <f>SUM(D12:E12)</f>
        <v>192</v>
      </c>
      <c r="G12"/>
      <c r="H12" s="143" t="s">
        <v>1062</v>
      </c>
      <c r="I12" s="144"/>
      <c r="J12" s="145"/>
      <c r="K12" s="27">
        <v>93</v>
      </c>
      <c r="L12" s="27">
        <v>95</v>
      </c>
      <c r="M12" s="29">
        <f>SUM(K12:L12)</f>
        <v>188</v>
      </c>
      <c r="N12"/>
    </row>
    <row r="13" spans="1:25" ht="15.75" customHeight="1" x14ac:dyDescent="0.3">
      <c r="A13" s="44"/>
      <c r="B13" s="44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389" t="s">
        <v>303</v>
      </c>
      <c r="B14" s="390"/>
      <c r="C14" s="391">
        <v>563</v>
      </c>
      <c r="D14" s="390"/>
      <c r="E14" s="392" t="s">
        <v>15</v>
      </c>
      <c r="F14" s="393">
        <f>SUM(F15:F17)</f>
        <v>555</v>
      </c>
      <c r="G14" s="62" t="s">
        <v>284</v>
      </c>
      <c r="H14" s="389" t="s">
        <v>1115</v>
      </c>
      <c r="I14" s="390"/>
      <c r="J14" s="391">
        <v>576</v>
      </c>
      <c r="K14" s="390"/>
      <c r="L14" s="392" t="s">
        <v>15</v>
      </c>
      <c r="M14" s="393">
        <f>SUM(M15:M17)</f>
        <v>586</v>
      </c>
      <c r="N14"/>
    </row>
    <row r="15" spans="1:25" ht="15.75" customHeight="1" x14ac:dyDescent="0.3">
      <c r="A15" s="394" t="s">
        <v>785</v>
      </c>
      <c r="B15" s="395"/>
      <c r="C15" s="396"/>
      <c r="D15" s="21">
        <v>94</v>
      </c>
      <c r="E15" s="21">
        <v>91</v>
      </c>
      <c r="F15" s="64">
        <f>SUM(D15:E15)</f>
        <v>185</v>
      </c>
      <c r="G15"/>
      <c r="H15" s="394" t="s">
        <v>1045</v>
      </c>
      <c r="I15" s="395"/>
      <c r="J15" s="396"/>
      <c r="K15" s="21">
        <v>97</v>
      </c>
      <c r="L15" s="413">
        <v>100</v>
      </c>
      <c r="M15" s="64">
        <f>SUM(K15:L15)</f>
        <v>197</v>
      </c>
      <c r="N15"/>
    </row>
    <row r="16" spans="1:25" ht="15.75" customHeight="1" x14ac:dyDescent="0.3">
      <c r="A16" s="138" t="s">
        <v>181</v>
      </c>
      <c r="B16" s="139"/>
      <c r="C16" s="140"/>
      <c r="D16" s="20">
        <v>93</v>
      </c>
      <c r="E16" s="20">
        <v>95</v>
      </c>
      <c r="F16" s="22">
        <f>SUM(D16:E16)</f>
        <v>188</v>
      </c>
      <c r="G16"/>
      <c r="H16" s="138" t="s">
        <v>1051</v>
      </c>
      <c r="I16" s="139"/>
      <c r="J16" s="140"/>
      <c r="K16" s="20">
        <v>93</v>
      </c>
      <c r="L16" s="20">
        <v>96</v>
      </c>
      <c r="M16" s="22">
        <f>SUM(K16:L16)</f>
        <v>189</v>
      </c>
      <c r="N16"/>
    </row>
    <row r="17" spans="1:20" ht="15.75" customHeight="1" x14ac:dyDescent="0.3">
      <c r="A17" s="143" t="s">
        <v>1116</v>
      </c>
      <c r="B17" s="144"/>
      <c r="C17" s="145"/>
      <c r="D17" s="27">
        <v>93</v>
      </c>
      <c r="E17" s="410">
        <v>89</v>
      </c>
      <c r="F17" s="29">
        <f>SUM(D17:E17)</f>
        <v>182</v>
      </c>
      <c r="G17"/>
      <c r="H17" s="143" t="s">
        <v>118</v>
      </c>
      <c r="I17" s="144"/>
      <c r="J17" s="145"/>
      <c r="K17" s="414">
        <v>100</v>
      </c>
      <c r="L17" s="414">
        <v>100</v>
      </c>
      <c r="M17" s="415">
        <f>SUM(K17:L17)</f>
        <v>200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397" t="s">
        <v>4</v>
      </c>
      <c r="I19" s="398" t="s">
        <v>290</v>
      </c>
      <c r="J19" s="398" t="s">
        <v>291</v>
      </c>
      <c r="K19" s="398" t="s">
        <v>292</v>
      </c>
      <c r="L19" s="398" t="s">
        <v>293</v>
      </c>
      <c r="M19" s="398" t="s">
        <v>14</v>
      </c>
      <c r="N19" s="399" t="s">
        <v>294</v>
      </c>
    </row>
    <row r="20" spans="1:20" ht="15.75" customHeight="1" x14ac:dyDescent="0.3">
      <c r="B20" s="9" t="s">
        <v>1117</v>
      </c>
      <c r="H20" s="63" t="s">
        <v>1115</v>
      </c>
      <c r="I20" s="21">
        <v>1</v>
      </c>
      <c r="J20" s="21">
        <v>1</v>
      </c>
      <c r="K20" s="21"/>
      <c r="L20" s="21"/>
      <c r="M20" s="21">
        <v>586</v>
      </c>
      <c r="N20" s="64">
        <v>2</v>
      </c>
    </row>
    <row r="21" spans="1:20" ht="15.75" customHeight="1" x14ac:dyDescent="0.3">
      <c r="B21" s="72" t="s">
        <v>1438</v>
      </c>
      <c r="H21" s="65" t="s">
        <v>1113</v>
      </c>
      <c r="I21" s="20">
        <v>1</v>
      </c>
      <c r="J21" s="20">
        <v>1</v>
      </c>
      <c r="K21" s="20"/>
      <c r="L21" s="20"/>
      <c r="M21" s="20">
        <v>573</v>
      </c>
      <c r="N21" s="22">
        <v>2</v>
      </c>
    </row>
    <row r="22" spans="1:20" ht="15.75" customHeight="1" x14ac:dyDescent="0.3">
      <c r="B22" s="9" t="s">
        <v>297</v>
      </c>
      <c r="H22" s="65" t="s">
        <v>1111</v>
      </c>
      <c r="I22" s="20">
        <v>1</v>
      </c>
      <c r="J22" s="20">
        <v>1</v>
      </c>
      <c r="K22" s="20"/>
      <c r="L22" s="20"/>
      <c r="M22" s="20">
        <v>573</v>
      </c>
      <c r="N22" s="22">
        <v>2</v>
      </c>
    </row>
    <row r="23" spans="1:20" ht="15.75" customHeight="1" x14ac:dyDescent="0.3">
      <c r="H23" s="152" t="s">
        <v>283</v>
      </c>
      <c r="I23" s="23">
        <v>1</v>
      </c>
      <c r="J23" s="23"/>
      <c r="K23" s="23"/>
      <c r="L23" s="23">
        <v>1</v>
      </c>
      <c r="M23" s="23">
        <v>572</v>
      </c>
      <c r="N23" s="24">
        <v>0</v>
      </c>
    </row>
    <row r="24" spans="1:20" ht="15.75" customHeight="1" x14ac:dyDescent="0.3">
      <c r="H24" s="65" t="s">
        <v>1114</v>
      </c>
      <c r="I24" s="20">
        <v>1</v>
      </c>
      <c r="J24" s="20"/>
      <c r="K24" s="20"/>
      <c r="L24" s="20">
        <v>1</v>
      </c>
      <c r="M24" s="20">
        <v>572</v>
      </c>
      <c r="N24" s="22">
        <v>0</v>
      </c>
    </row>
    <row r="25" spans="1:20" ht="15.75" customHeight="1" x14ac:dyDescent="0.3">
      <c r="H25" s="66" t="s">
        <v>303</v>
      </c>
      <c r="I25" s="27">
        <v>1</v>
      </c>
      <c r="J25" s="27"/>
      <c r="K25" s="27"/>
      <c r="L25" s="27">
        <v>1</v>
      </c>
      <c r="M25" s="27">
        <v>555</v>
      </c>
      <c r="N25" s="29">
        <v>0</v>
      </c>
    </row>
    <row r="26" spans="1:20" ht="15.75" customHeight="1" x14ac:dyDescent="0.3">
      <c r="B26" s="95"/>
      <c r="C26" s="95"/>
      <c r="H26" s="416"/>
      <c r="I26" s="76"/>
      <c r="J26" s="76"/>
      <c r="K26" s="76"/>
      <c r="L26" s="76"/>
      <c r="M26" s="76"/>
      <c r="N26" s="76"/>
    </row>
    <row r="27" spans="1:20" ht="15.75" customHeight="1" x14ac:dyDescent="0.3">
      <c r="A27" s="74"/>
      <c r="B27" s="74"/>
      <c r="C27" s="74"/>
      <c r="D27" s="74"/>
      <c r="E27" s="74"/>
      <c r="F27" s="74"/>
      <c r="G27" s="75"/>
      <c r="H27" s="74"/>
      <c r="I27" s="74"/>
      <c r="J27" s="74"/>
      <c r="K27" s="74"/>
      <c r="L27" s="74"/>
      <c r="M27" s="74"/>
      <c r="N27" s="74"/>
      <c r="P27" s="7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389" t="s">
        <v>1118</v>
      </c>
      <c r="B30" s="390"/>
      <c r="C30" s="391">
        <v>548</v>
      </c>
      <c r="D30" s="390"/>
      <c r="E30" s="392" t="s">
        <v>15</v>
      </c>
      <c r="F30" s="393">
        <f>SUM(F31:F33)</f>
        <v>541</v>
      </c>
      <c r="G30" s="62" t="s">
        <v>284</v>
      </c>
      <c r="H30" t="s">
        <v>1119</v>
      </c>
      <c r="I30"/>
      <c r="J30" s="91">
        <v>550</v>
      </c>
      <c r="K30"/>
      <c r="L30"/>
      <c r="M30" s="482">
        <v>550</v>
      </c>
      <c r="N30"/>
      <c r="O30"/>
      <c r="P30"/>
      <c r="Q30"/>
      <c r="R30"/>
      <c r="S30"/>
      <c r="T30"/>
    </row>
    <row r="31" spans="1:20" ht="15.75" customHeight="1" x14ac:dyDescent="0.3">
      <c r="A31" s="394" t="s">
        <v>1074</v>
      </c>
      <c r="B31" s="395"/>
      <c r="C31" s="396"/>
      <c r="D31" s="21">
        <v>94</v>
      </c>
      <c r="E31" s="21">
        <v>91</v>
      </c>
      <c r="F31" s="64">
        <f>SUM(D31:E31)</f>
        <v>185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 s="138" t="s">
        <v>1080</v>
      </c>
      <c r="B32" s="139"/>
      <c r="C32" s="140"/>
      <c r="D32" s="20">
        <v>90</v>
      </c>
      <c r="E32" s="20">
        <v>93</v>
      </c>
      <c r="F32" s="22">
        <f>SUM(D32:E32)</f>
        <v>183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 s="143" t="s">
        <v>1082</v>
      </c>
      <c r="B33" s="144"/>
      <c r="C33" s="145"/>
      <c r="D33" s="27">
        <v>87</v>
      </c>
      <c r="E33" s="27">
        <v>86</v>
      </c>
      <c r="F33" s="29">
        <f>SUM(D33:E33)</f>
        <v>173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 s="4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389" t="s">
        <v>1120</v>
      </c>
      <c r="B35" s="390"/>
      <c r="C35" s="391">
        <v>540</v>
      </c>
      <c r="D35" s="390"/>
      <c r="E35" s="392" t="s">
        <v>15</v>
      </c>
      <c r="F35" s="393">
        <f>SUM(F36:F38)</f>
        <v>549</v>
      </c>
      <c r="G35" s="62" t="s">
        <v>284</v>
      </c>
      <c r="H35" t="s">
        <v>1121</v>
      </c>
      <c r="I35"/>
      <c r="J35" s="91">
        <v>543</v>
      </c>
      <c r="K35"/>
      <c r="L35"/>
      <c r="M35" s="482">
        <v>543</v>
      </c>
      <c r="N35"/>
      <c r="O35"/>
      <c r="P35"/>
      <c r="Q35"/>
      <c r="R35"/>
      <c r="S35"/>
      <c r="T35"/>
    </row>
    <row r="36" spans="1:20" ht="15.75" customHeight="1" x14ac:dyDescent="0.3">
      <c r="A36" s="394" t="s">
        <v>184</v>
      </c>
      <c r="B36" s="395"/>
      <c r="C36" s="396"/>
      <c r="D36" s="21">
        <v>91</v>
      </c>
      <c r="E36" s="21">
        <v>87</v>
      </c>
      <c r="F36" s="64">
        <f>SUM(D36:E36)</f>
        <v>178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 s="138" t="s">
        <v>213</v>
      </c>
      <c r="B37" s="139"/>
      <c r="C37" s="140"/>
      <c r="D37" s="20">
        <v>93</v>
      </c>
      <c r="E37" s="20">
        <v>91</v>
      </c>
      <c r="F37" s="22">
        <f>SUM(D37:E37)</f>
        <v>184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 s="143" t="s">
        <v>1085</v>
      </c>
      <c r="B38" s="144"/>
      <c r="C38" s="145"/>
      <c r="D38" s="27">
        <v>92</v>
      </c>
      <c r="E38" s="27">
        <v>95</v>
      </c>
      <c r="F38" s="29">
        <f>SUM(D38:E38)</f>
        <v>187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 s="44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389" t="s">
        <v>1122</v>
      </c>
      <c r="B40" s="390"/>
      <c r="C40" s="391">
        <v>556</v>
      </c>
      <c r="D40" s="390"/>
      <c r="E40" s="392" t="s">
        <v>15</v>
      </c>
      <c r="F40" s="393">
        <f>SUM(F41:F43)</f>
        <v>545</v>
      </c>
      <c r="G40" s="62" t="s">
        <v>284</v>
      </c>
      <c r="H40" s="389" t="s">
        <v>1123</v>
      </c>
      <c r="I40" s="390"/>
      <c r="J40" s="391">
        <v>559</v>
      </c>
      <c r="K40" s="390"/>
      <c r="L40" s="392" t="s">
        <v>15</v>
      </c>
      <c r="M40" s="393">
        <f>SUM(M41:M43)</f>
        <v>564</v>
      </c>
      <c r="N40"/>
      <c r="O40"/>
      <c r="P40"/>
      <c r="Q40"/>
      <c r="R40"/>
      <c r="S40"/>
      <c r="T40"/>
    </row>
    <row r="41" spans="1:20" ht="15.75" customHeight="1" x14ac:dyDescent="0.3">
      <c r="A41" s="394" t="s">
        <v>1039</v>
      </c>
      <c r="B41" s="395"/>
      <c r="C41" s="396"/>
      <c r="D41" s="21">
        <v>94</v>
      </c>
      <c r="E41" s="21">
        <v>98</v>
      </c>
      <c r="F41" s="64">
        <f>SUM(D41:E41)</f>
        <v>192</v>
      </c>
      <c r="G41"/>
      <c r="H41" s="394" t="s">
        <v>1056</v>
      </c>
      <c r="I41" s="395"/>
      <c r="J41" s="396"/>
      <c r="K41" s="21">
        <v>90</v>
      </c>
      <c r="L41" s="21">
        <v>98</v>
      </c>
      <c r="M41" s="64">
        <f>SUM(K41:L41)</f>
        <v>188</v>
      </c>
      <c r="N41"/>
      <c r="O41"/>
      <c r="P41"/>
      <c r="Q41"/>
      <c r="R41"/>
      <c r="S41"/>
      <c r="T41"/>
    </row>
    <row r="42" spans="1:20" ht="15.75" customHeight="1" x14ac:dyDescent="0.3">
      <c r="A42" s="138" t="s">
        <v>1058</v>
      </c>
      <c r="B42" s="139"/>
      <c r="C42" s="140"/>
      <c r="D42" s="20">
        <v>88</v>
      </c>
      <c r="E42" s="20">
        <v>90</v>
      </c>
      <c r="F42" s="22">
        <f>SUM(D42:E42)</f>
        <v>178</v>
      </c>
      <c r="G42"/>
      <c r="H42" s="138" t="s">
        <v>1067</v>
      </c>
      <c r="I42" s="139"/>
      <c r="J42" s="140"/>
      <c r="K42" s="20">
        <v>91</v>
      </c>
      <c r="L42" s="20">
        <v>96</v>
      </c>
      <c r="M42" s="22">
        <f>SUM(K42:L42)</f>
        <v>187</v>
      </c>
      <c r="N42"/>
      <c r="O42"/>
      <c r="P42"/>
      <c r="Q42"/>
      <c r="R42"/>
      <c r="S42"/>
      <c r="T42"/>
    </row>
    <row r="43" spans="1:20" ht="15.75" customHeight="1" x14ac:dyDescent="0.3">
      <c r="A43" s="143" t="s">
        <v>1093</v>
      </c>
      <c r="B43" s="144"/>
      <c r="C43" s="145"/>
      <c r="D43" s="27">
        <v>93</v>
      </c>
      <c r="E43" s="27">
        <v>82</v>
      </c>
      <c r="F43" s="29">
        <f>SUM(D43:E43)</f>
        <v>175</v>
      </c>
      <c r="G43"/>
      <c r="H43" s="143" t="s">
        <v>1063</v>
      </c>
      <c r="I43" s="144"/>
      <c r="J43" s="145"/>
      <c r="K43" s="27">
        <v>93</v>
      </c>
      <c r="L43" s="27">
        <v>96</v>
      </c>
      <c r="M43" s="29">
        <f>SUM(K43:L43)</f>
        <v>189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397" t="s">
        <v>7</v>
      </c>
      <c r="I45" s="398" t="s">
        <v>290</v>
      </c>
      <c r="J45" s="398" t="s">
        <v>291</v>
      </c>
      <c r="K45" s="398" t="s">
        <v>292</v>
      </c>
      <c r="L45" s="398" t="s">
        <v>293</v>
      </c>
      <c r="M45" s="398" t="s">
        <v>14</v>
      </c>
      <c r="N45" s="399" t="s">
        <v>294</v>
      </c>
    </row>
    <row r="46" spans="1:20" ht="15.75" customHeight="1" x14ac:dyDescent="0.3">
      <c r="B46" s="9" t="s">
        <v>1124</v>
      </c>
      <c r="H46" s="81" t="s">
        <v>1123</v>
      </c>
      <c r="I46" s="82">
        <v>1</v>
      </c>
      <c r="J46" s="82">
        <v>1</v>
      </c>
      <c r="K46" s="82"/>
      <c r="L46" s="82"/>
      <c r="M46" s="82">
        <v>564</v>
      </c>
      <c r="N46" s="83">
        <v>2</v>
      </c>
      <c r="O46"/>
      <c r="P46"/>
    </row>
    <row r="47" spans="1:20" ht="15.75" customHeight="1" x14ac:dyDescent="0.3">
      <c r="B47" s="72" t="s">
        <v>1439</v>
      </c>
      <c r="H47" s="84" t="s">
        <v>1119</v>
      </c>
      <c r="I47" s="85">
        <v>1</v>
      </c>
      <c r="J47" s="85">
        <v>1</v>
      </c>
      <c r="K47" s="85"/>
      <c r="L47" s="85"/>
      <c r="M47" s="85">
        <v>550</v>
      </c>
      <c r="N47" s="86">
        <v>2</v>
      </c>
      <c r="O47"/>
      <c r="P47"/>
    </row>
    <row r="48" spans="1:20" ht="15.75" customHeight="1" x14ac:dyDescent="0.3">
      <c r="B48" s="9" t="s">
        <v>297</v>
      </c>
      <c r="H48" s="84" t="s">
        <v>1120</v>
      </c>
      <c r="I48" s="85">
        <v>1</v>
      </c>
      <c r="J48" s="85">
        <v>1</v>
      </c>
      <c r="K48" s="85"/>
      <c r="L48" s="85"/>
      <c r="M48" s="85">
        <v>549</v>
      </c>
      <c r="N48" s="86">
        <v>2</v>
      </c>
      <c r="O48"/>
      <c r="P48"/>
    </row>
    <row r="49" spans="1:16" ht="15.75" customHeight="1" x14ac:dyDescent="0.3">
      <c r="H49" s="84" t="s">
        <v>1122</v>
      </c>
      <c r="I49" s="85">
        <v>1</v>
      </c>
      <c r="J49" s="85"/>
      <c r="K49" s="85"/>
      <c r="L49" s="85">
        <v>1</v>
      </c>
      <c r="M49" s="85">
        <v>545</v>
      </c>
      <c r="N49" s="86">
        <v>0</v>
      </c>
      <c r="O49"/>
      <c r="P49"/>
    </row>
    <row r="50" spans="1:16" ht="15.75" customHeight="1" x14ac:dyDescent="0.3">
      <c r="H50" s="84" t="s">
        <v>1121</v>
      </c>
      <c r="I50" s="85">
        <v>1</v>
      </c>
      <c r="J50" s="85"/>
      <c r="K50" s="85"/>
      <c r="L50" s="85">
        <v>1</v>
      </c>
      <c r="M50" s="85">
        <v>543</v>
      </c>
      <c r="N50" s="86">
        <v>0</v>
      </c>
      <c r="O50"/>
      <c r="P50"/>
    </row>
    <row r="51" spans="1:16" ht="15.75" customHeight="1" x14ac:dyDescent="0.3">
      <c r="H51" s="87" t="s">
        <v>1118</v>
      </c>
      <c r="I51" s="88">
        <v>1</v>
      </c>
      <c r="J51" s="88"/>
      <c r="K51" s="88"/>
      <c r="L51" s="88">
        <v>1</v>
      </c>
      <c r="M51" s="88">
        <v>541</v>
      </c>
      <c r="N51" s="89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351</v>
      </c>
      <c r="E53" s="30"/>
      <c r="G53" s="90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AA2A8825-CC1A-46AB-B318-79C8F665B8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236B-FDA6-4AF0-9D1E-9C4F887DF7F6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6" customWidth="1"/>
    <col min="2" max="3" width="20.7109375" style="186" customWidth="1"/>
    <col min="4" max="7" width="5" style="186" customWidth="1"/>
    <col min="8" max="8" width="1.7109375" style="186" customWidth="1"/>
    <col min="9" max="9" width="2.7109375" style="186" customWidth="1"/>
    <col min="10" max="11" width="20.7109375" style="186" customWidth="1"/>
    <col min="12" max="15" width="5" style="186" customWidth="1"/>
    <col min="16" max="16" width="5.140625" style="186" customWidth="1"/>
    <col min="17" max="25" width="12.85546875" style="186"/>
  </cols>
  <sheetData>
    <row r="1" spans="1:25" ht="18" x14ac:dyDescent="0.35">
      <c r="A1" s="281"/>
      <c r="B1" s="282" t="s">
        <v>840</v>
      </c>
      <c r="C1" s="283"/>
      <c r="D1" s="184"/>
      <c r="E1" s="184"/>
      <c r="F1" s="184"/>
      <c r="G1" s="184"/>
      <c r="H1" s="184"/>
      <c r="I1" s="184"/>
      <c r="J1" s="184" t="s">
        <v>1</v>
      </c>
      <c r="K1" s="184"/>
      <c r="L1" s="184"/>
      <c r="M1" s="185"/>
      <c r="N1" s="184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</row>
    <row r="2" spans="1:25" ht="18.75" x14ac:dyDescent="0.3">
      <c r="A2" s="284"/>
      <c r="B2" s="285" t="s">
        <v>2</v>
      </c>
      <c r="C2" s="286"/>
      <c r="D2" s="287"/>
      <c r="E2" s="287"/>
      <c r="F2" s="286"/>
      <c r="G2" s="287"/>
      <c r="H2" s="287"/>
      <c r="I2" s="288" t="s">
        <v>841</v>
      </c>
      <c r="J2" s="287"/>
      <c r="K2" s="287"/>
      <c r="L2" s="287"/>
      <c r="M2" s="286"/>
      <c r="N2" s="287"/>
    </row>
    <row r="3" spans="1:25" x14ac:dyDescent="0.3">
      <c r="A3" s="289"/>
      <c r="B3" s="290" t="s">
        <v>4</v>
      </c>
      <c r="C3" s="291" t="s">
        <v>842</v>
      </c>
      <c r="D3" s="292"/>
      <c r="E3" s="293" t="s">
        <v>843</v>
      </c>
      <c r="F3" s="290"/>
      <c r="G3" s="290"/>
      <c r="H3" s="294"/>
      <c r="I3" s="289"/>
      <c r="J3" s="290" t="s">
        <v>7</v>
      </c>
      <c r="K3" s="291" t="s">
        <v>844</v>
      </c>
      <c r="L3" s="292"/>
      <c r="M3" s="293" t="s">
        <v>845</v>
      </c>
      <c r="N3" s="290"/>
      <c r="O3" s="290"/>
    </row>
    <row r="4" spans="1:25" x14ac:dyDescent="0.3">
      <c r="A4" s="295">
        <v>1</v>
      </c>
      <c r="B4" s="296" t="s">
        <v>10</v>
      </c>
      <c r="C4" s="296" t="s">
        <v>11</v>
      </c>
      <c r="D4" s="297" t="s">
        <v>12</v>
      </c>
      <c r="E4" s="297" t="s">
        <v>13</v>
      </c>
      <c r="F4" s="297" t="s">
        <v>14</v>
      </c>
      <c r="G4" s="298" t="s">
        <v>15</v>
      </c>
      <c r="H4" s="287"/>
      <c r="I4" s="295">
        <v>1</v>
      </c>
      <c r="J4" s="296" t="s">
        <v>10</v>
      </c>
      <c r="K4" s="296" t="s">
        <v>11</v>
      </c>
      <c r="L4" s="297" t="s">
        <v>12</v>
      </c>
      <c r="M4" s="297" t="s">
        <v>13</v>
      </c>
      <c r="N4" s="297" t="s">
        <v>14</v>
      </c>
      <c r="O4" s="298" t="s">
        <v>15</v>
      </c>
    </row>
    <row r="5" spans="1:25" x14ac:dyDescent="0.3">
      <c r="A5" s="299">
        <v>1</v>
      </c>
      <c r="B5" s="201" t="s">
        <v>846</v>
      </c>
      <c r="C5" s="201" t="s">
        <v>847</v>
      </c>
      <c r="D5" s="300">
        <v>97</v>
      </c>
      <c r="E5" s="300">
        <v>9</v>
      </c>
      <c r="F5" s="202">
        <v>97</v>
      </c>
      <c r="G5" s="203">
        <v>9</v>
      </c>
      <c r="H5" s="301"/>
      <c r="I5" s="299">
        <v>6</v>
      </c>
      <c r="J5" s="201" t="s">
        <v>848</v>
      </c>
      <c r="K5" s="201" t="s">
        <v>86</v>
      </c>
      <c r="L5" s="300">
        <v>96</v>
      </c>
      <c r="M5" s="300">
        <v>9</v>
      </c>
      <c r="N5" s="300">
        <v>96</v>
      </c>
      <c r="O5" s="203">
        <v>9</v>
      </c>
    </row>
    <row r="6" spans="1:25" x14ac:dyDescent="0.3">
      <c r="A6" s="302">
        <v>2</v>
      </c>
      <c r="B6" s="206" t="s">
        <v>849</v>
      </c>
      <c r="C6" s="206" t="s">
        <v>86</v>
      </c>
      <c r="D6" s="303">
        <v>97</v>
      </c>
      <c r="E6" s="304">
        <v>9</v>
      </c>
      <c r="F6" s="303">
        <v>97</v>
      </c>
      <c r="G6" s="305">
        <v>9</v>
      </c>
      <c r="H6" s="287"/>
      <c r="I6" s="302">
        <v>9</v>
      </c>
      <c r="J6" s="206" t="s">
        <v>850</v>
      </c>
      <c r="K6" s="206" t="s">
        <v>193</v>
      </c>
      <c r="L6" s="207">
        <v>96</v>
      </c>
      <c r="M6" s="304">
        <v>9</v>
      </c>
      <c r="N6" s="207">
        <v>96</v>
      </c>
      <c r="O6" s="209">
        <v>9</v>
      </c>
    </row>
    <row r="7" spans="1:25" ht="15.75" customHeight="1" x14ac:dyDescent="0.3">
      <c r="A7" s="302">
        <v>3</v>
      </c>
      <c r="B7" s="206" t="s">
        <v>851</v>
      </c>
      <c r="C7" s="206" t="s">
        <v>262</v>
      </c>
      <c r="D7" s="306">
        <v>97</v>
      </c>
      <c r="E7" s="304">
        <v>9</v>
      </c>
      <c r="F7" s="306">
        <v>97</v>
      </c>
      <c r="G7" s="307">
        <v>9</v>
      </c>
      <c r="H7" s="301"/>
      <c r="I7" s="302">
        <v>3</v>
      </c>
      <c r="J7" s="206" t="s">
        <v>599</v>
      </c>
      <c r="K7" s="206" t="s">
        <v>193</v>
      </c>
      <c r="L7" s="306">
        <v>95</v>
      </c>
      <c r="M7" s="304">
        <v>7</v>
      </c>
      <c r="N7" s="306">
        <v>95</v>
      </c>
      <c r="O7" s="307">
        <v>7</v>
      </c>
      <c r="P7" s="301"/>
      <c r="Q7" s="301"/>
      <c r="R7" s="301"/>
      <c r="S7" s="301"/>
      <c r="T7" s="301"/>
      <c r="U7" s="301"/>
      <c r="V7" s="301"/>
      <c r="W7" s="301"/>
      <c r="X7" s="301"/>
      <c r="Y7" s="301"/>
    </row>
    <row r="8" spans="1:25" ht="15.75" customHeight="1" x14ac:dyDescent="0.3">
      <c r="A8" s="302">
        <v>4</v>
      </c>
      <c r="B8" s="206" t="s">
        <v>422</v>
      </c>
      <c r="C8" s="206" t="s">
        <v>108</v>
      </c>
      <c r="D8" s="306">
        <v>97</v>
      </c>
      <c r="E8" s="304">
        <v>9</v>
      </c>
      <c r="F8" s="306">
        <v>97</v>
      </c>
      <c r="G8" s="307">
        <v>9</v>
      </c>
      <c r="H8" s="301"/>
      <c r="I8" s="302">
        <v>1</v>
      </c>
      <c r="J8" s="206" t="s">
        <v>657</v>
      </c>
      <c r="K8" s="206" t="s">
        <v>656</v>
      </c>
      <c r="L8" s="303">
        <v>94</v>
      </c>
      <c r="M8" s="304">
        <v>6</v>
      </c>
      <c r="N8" s="207">
        <v>94</v>
      </c>
      <c r="O8" s="209">
        <v>6</v>
      </c>
      <c r="P8" s="301"/>
      <c r="Q8" s="301"/>
      <c r="R8" s="301"/>
      <c r="S8" s="301"/>
      <c r="T8" s="301"/>
      <c r="U8" s="301"/>
      <c r="X8" s="301"/>
      <c r="Y8" s="301"/>
    </row>
    <row r="9" spans="1:25" x14ac:dyDescent="0.3">
      <c r="A9" s="302">
        <v>8</v>
      </c>
      <c r="B9" s="206" t="s">
        <v>824</v>
      </c>
      <c r="C9" s="206" t="s">
        <v>53</v>
      </c>
      <c r="D9" s="207">
        <v>95</v>
      </c>
      <c r="E9" s="304">
        <v>5</v>
      </c>
      <c r="F9" s="207">
        <v>95</v>
      </c>
      <c r="G9" s="209">
        <v>5</v>
      </c>
      <c r="H9" s="287"/>
      <c r="I9" s="302">
        <v>2</v>
      </c>
      <c r="J9" s="206" t="s">
        <v>666</v>
      </c>
      <c r="K9" s="206" t="s">
        <v>23</v>
      </c>
      <c r="L9" s="303">
        <v>94</v>
      </c>
      <c r="M9" s="304">
        <v>6</v>
      </c>
      <c r="N9" s="303">
        <v>94</v>
      </c>
      <c r="O9" s="209">
        <v>6</v>
      </c>
      <c r="V9" s="301"/>
      <c r="W9" s="301"/>
    </row>
    <row r="10" spans="1:25" x14ac:dyDescent="0.3">
      <c r="A10" s="302">
        <v>9</v>
      </c>
      <c r="B10" s="206" t="s">
        <v>852</v>
      </c>
      <c r="C10" s="206" t="s">
        <v>485</v>
      </c>
      <c r="D10" s="207">
        <v>95</v>
      </c>
      <c r="E10" s="304">
        <v>5</v>
      </c>
      <c r="F10" s="207">
        <v>95</v>
      </c>
      <c r="G10" s="209">
        <v>5</v>
      </c>
      <c r="H10" s="287"/>
      <c r="I10" s="302">
        <v>4</v>
      </c>
      <c r="J10" s="206" t="s">
        <v>581</v>
      </c>
      <c r="K10" s="206" t="s">
        <v>162</v>
      </c>
      <c r="L10" s="306">
        <v>92</v>
      </c>
      <c r="M10" s="304">
        <v>4</v>
      </c>
      <c r="N10" s="306">
        <v>92</v>
      </c>
      <c r="O10" s="307">
        <v>4</v>
      </c>
    </row>
    <row r="11" spans="1:25" x14ac:dyDescent="0.3">
      <c r="A11" s="302">
        <v>7</v>
      </c>
      <c r="B11" s="206" t="s">
        <v>853</v>
      </c>
      <c r="C11" s="206" t="s">
        <v>413</v>
      </c>
      <c r="D11" s="207">
        <v>94</v>
      </c>
      <c r="E11" s="304">
        <v>3</v>
      </c>
      <c r="F11" s="207">
        <v>94</v>
      </c>
      <c r="G11" s="209">
        <v>3</v>
      </c>
      <c r="I11" s="302">
        <v>7</v>
      </c>
      <c r="J11" s="206" t="s">
        <v>676</v>
      </c>
      <c r="K11" s="206" t="s">
        <v>656</v>
      </c>
      <c r="L11" s="207">
        <v>91</v>
      </c>
      <c r="M11" s="304">
        <v>3</v>
      </c>
      <c r="N11" s="207">
        <v>91</v>
      </c>
      <c r="O11" s="209">
        <v>3</v>
      </c>
    </row>
    <row r="12" spans="1:25" x14ac:dyDescent="0.3">
      <c r="A12" s="302">
        <v>6</v>
      </c>
      <c r="B12" s="206" t="s">
        <v>854</v>
      </c>
      <c r="C12" s="206" t="s">
        <v>413</v>
      </c>
      <c r="D12" s="303">
        <v>92</v>
      </c>
      <c r="E12" s="304">
        <v>2</v>
      </c>
      <c r="F12" s="303">
        <v>92</v>
      </c>
      <c r="G12" s="305">
        <v>2</v>
      </c>
      <c r="I12" s="302">
        <v>8</v>
      </c>
      <c r="J12" s="206" t="s">
        <v>855</v>
      </c>
      <c r="K12" s="206" t="s">
        <v>413</v>
      </c>
      <c r="L12" s="207">
        <v>89</v>
      </c>
      <c r="M12" s="304">
        <v>2</v>
      </c>
      <c r="N12" s="207">
        <v>89</v>
      </c>
      <c r="O12" s="209">
        <v>2</v>
      </c>
    </row>
    <row r="13" spans="1:25" x14ac:dyDescent="0.3">
      <c r="A13" s="308">
        <v>5</v>
      </c>
      <c r="B13" s="214" t="s">
        <v>856</v>
      </c>
      <c r="C13" s="214" t="s">
        <v>656</v>
      </c>
      <c r="D13" s="309" t="s">
        <v>109</v>
      </c>
      <c r="E13" s="310">
        <v>0</v>
      </c>
      <c r="F13" s="309">
        <v>0</v>
      </c>
      <c r="G13" s="311">
        <v>0</v>
      </c>
      <c r="I13" s="308">
        <v>5</v>
      </c>
      <c r="J13" s="214" t="s">
        <v>365</v>
      </c>
      <c r="K13" s="214" t="s">
        <v>121</v>
      </c>
      <c r="L13" s="309">
        <v>88</v>
      </c>
      <c r="M13" s="310">
        <v>1</v>
      </c>
      <c r="N13" s="309">
        <v>88</v>
      </c>
      <c r="O13" s="217">
        <v>1</v>
      </c>
    </row>
    <row r="15" spans="1:25" x14ac:dyDescent="0.3">
      <c r="A15" s="289"/>
      <c r="B15" s="290" t="s">
        <v>46</v>
      </c>
      <c r="C15" s="291" t="s">
        <v>857</v>
      </c>
      <c r="D15" s="292"/>
      <c r="E15" s="293" t="s">
        <v>858</v>
      </c>
      <c r="F15" s="290"/>
      <c r="G15" s="290"/>
      <c r="I15" s="289"/>
      <c r="J15" s="290" t="s">
        <v>49</v>
      </c>
      <c r="K15" s="291" t="s">
        <v>859</v>
      </c>
      <c r="L15" s="292"/>
      <c r="M15" s="293" t="s">
        <v>860</v>
      </c>
      <c r="N15" s="290"/>
      <c r="O15" s="290"/>
    </row>
    <row r="16" spans="1:25" x14ac:dyDescent="0.3">
      <c r="A16" s="295">
        <v>1</v>
      </c>
      <c r="B16" s="296" t="s">
        <v>10</v>
      </c>
      <c r="C16" s="296" t="s">
        <v>11</v>
      </c>
      <c r="D16" s="297" t="s">
        <v>12</v>
      </c>
      <c r="E16" s="297" t="s">
        <v>13</v>
      </c>
      <c r="F16" s="297" t="s">
        <v>14</v>
      </c>
      <c r="G16" s="298" t="s">
        <v>15</v>
      </c>
      <c r="I16" s="295">
        <v>1</v>
      </c>
      <c r="J16" s="296" t="s">
        <v>10</v>
      </c>
      <c r="K16" s="296" t="s">
        <v>11</v>
      </c>
      <c r="L16" s="297" t="s">
        <v>12</v>
      </c>
      <c r="M16" s="297" t="s">
        <v>13</v>
      </c>
      <c r="N16" s="297" t="s">
        <v>14</v>
      </c>
      <c r="O16" s="298" t="s">
        <v>15</v>
      </c>
    </row>
    <row r="17" spans="1:15" x14ac:dyDescent="0.3">
      <c r="A17" s="199">
        <v>6</v>
      </c>
      <c r="B17" s="201" t="s">
        <v>586</v>
      </c>
      <c r="C17" s="201" t="s">
        <v>481</v>
      </c>
      <c r="D17" s="202">
        <v>95</v>
      </c>
      <c r="E17" s="300">
        <v>9</v>
      </c>
      <c r="F17" s="202">
        <v>95</v>
      </c>
      <c r="G17" s="203">
        <v>9</v>
      </c>
      <c r="I17" s="299">
        <v>3</v>
      </c>
      <c r="J17" s="201" t="s">
        <v>861</v>
      </c>
      <c r="K17" s="201" t="s">
        <v>164</v>
      </c>
      <c r="L17" s="202">
        <v>93</v>
      </c>
      <c r="M17" s="300">
        <v>9</v>
      </c>
      <c r="N17" s="202">
        <v>93</v>
      </c>
      <c r="O17" s="203">
        <v>9</v>
      </c>
    </row>
    <row r="18" spans="1:15" x14ac:dyDescent="0.3">
      <c r="A18" s="204">
        <v>8</v>
      </c>
      <c r="B18" s="206" t="s">
        <v>862</v>
      </c>
      <c r="C18" s="206" t="s">
        <v>241</v>
      </c>
      <c r="D18" s="207">
        <v>92</v>
      </c>
      <c r="E18" s="304">
        <v>8</v>
      </c>
      <c r="F18" s="207">
        <v>92</v>
      </c>
      <c r="G18" s="209">
        <v>8</v>
      </c>
      <c r="I18" s="302">
        <v>5</v>
      </c>
      <c r="J18" s="206" t="s">
        <v>644</v>
      </c>
      <c r="K18" s="206" t="s">
        <v>23</v>
      </c>
      <c r="L18" s="207">
        <v>93</v>
      </c>
      <c r="M18" s="304">
        <v>9</v>
      </c>
      <c r="N18" s="207">
        <v>93</v>
      </c>
      <c r="O18" s="209">
        <v>9</v>
      </c>
    </row>
    <row r="19" spans="1:15" x14ac:dyDescent="0.3">
      <c r="A19" s="204">
        <v>4</v>
      </c>
      <c r="B19" s="206" t="s">
        <v>863</v>
      </c>
      <c r="C19" s="206" t="s">
        <v>78</v>
      </c>
      <c r="D19" s="207">
        <v>91</v>
      </c>
      <c r="E19" s="304">
        <v>7</v>
      </c>
      <c r="F19" s="207">
        <v>91</v>
      </c>
      <c r="G19" s="209">
        <v>7</v>
      </c>
      <c r="I19" s="204">
        <v>4</v>
      </c>
      <c r="J19" s="206" t="s">
        <v>724</v>
      </c>
      <c r="K19" s="206" t="s">
        <v>162</v>
      </c>
      <c r="L19" s="207">
        <v>92</v>
      </c>
      <c r="M19" s="304">
        <v>7</v>
      </c>
      <c r="N19" s="207">
        <v>92</v>
      </c>
      <c r="O19" s="209">
        <v>7</v>
      </c>
    </row>
    <row r="20" spans="1:15" x14ac:dyDescent="0.3">
      <c r="A20" s="302">
        <v>7</v>
      </c>
      <c r="B20" s="206" t="s">
        <v>179</v>
      </c>
      <c r="C20" s="206" t="s">
        <v>155</v>
      </c>
      <c r="D20" s="207">
        <v>91</v>
      </c>
      <c r="E20" s="304">
        <v>7</v>
      </c>
      <c r="F20" s="207">
        <v>91</v>
      </c>
      <c r="G20" s="209">
        <v>7</v>
      </c>
      <c r="I20" s="302">
        <v>1</v>
      </c>
      <c r="J20" s="206" t="s">
        <v>864</v>
      </c>
      <c r="K20" s="206" t="s">
        <v>164</v>
      </c>
      <c r="L20" s="303">
        <v>90</v>
      </c>
      <c r="M20" s="304">
        <v>6</v>
      </c>
      <c r="N20" s="207">
        <v>90</v>
      </c>
      <c r="O20" s="209">
        <v>6</v>
      </c>
    </row>
    <row r="21" spans="1:15" x14ac:dyDescent="0.3">
      <c r="A21" s="302">
        <v>9</v>
      </c>
      <c r="B21" s="206" t="s">
        <v>865</v>
      </c>
      <c r="C21" s="206" t="s">
        <v>121</v>
      </c>
      <c r="D21" s="207">
        <v>91</v>
      </c>
      <c r="E21" s="304">
        <v>7</v>
      </c>
      <c r="F21" s="207">
        <v>91</v>
      </c>
      <c r="G21" s="209">
        <v>7</v>
      </c>
      <c r="I21" s="204">
        <v>6</v>
      </c>
      <c r="J21" s="206" t="s">
        <v>866</v>
      </c>
      <c r="K21" s="206" t="s">
        <v>121</v>
      </c>
      <c r="L21" s="207">
        <v>89</v>
      </c>
      <c r="M21" s="304">
        <v>5</v>
      </c>
      <c r="N21" s="207">
        <v>89</v>
      </c>
      <c r="O21" s="209">
        <v>5</v>
      </c>
    </row>
    <row r="22" spans="1:15" x14ac:dyDescent="0.3">
      <c r="A22" s="204">
        <v>2</v>
      </c>
      <c r="B22" s="206" t="s">
        <v>867</v>
      </c>
      <c r="C22" s="206" t="s">
        <v>86</v>
      </c>
      <c r="D22" s="207">
        <v>90</v>
      </c>
      <c r="E22" s="304">
        <v>4</v>
      </c>
      <c r="F22" s="207">
        <v>90</v>
      </c>
      <c r="G22" s="209">
        <v>4</v>
      </c>
      <c r="I22" s="204">
        <v>8</v>
      </c>
      <c r="J22" s="206" t="s">
        <v>868</v>
      </c>
      <c r="K22" s="206" t="s">
        <v>413</v>
      </c>
      <c r="L22" s="207">
        <v>86</v>
      </c>
      <c r="M22" s="304">
        <v>4</v>
      </c>
      <c r="N22" s="207">
        <v>86</v>
      </c>
      <c r="O22" s="209">
        <v>4</v>
      </c>
    </row>
    <row r="23" spans="1:15" x14ac:dyDescent="0.3">
      <c r="A23" s="302">
        <v>3</v>
      </c>
      <c r="B23" s="206" t="s">
        <v>869</v>
      </c>
      <c r="C23" s="206" t="s">
        <v>164</v>
      </c>
      <c r="D23" s="207">
        <v>90</v>
      </c>
      <c r="E23" s="304">
        <v>4</v>
      </c>
      <c r="F23" s="207">
        <v>90</v>
      </c>
      <c r="G23" s="209">
        <v>4</v>
      </c>
      <c r="I23" s="204">
        <v>2</v>
      </c>
      <c r="J23" s="206" t="s">
        <v>870</v>
      </c>
      <c r="K23" s="206" t="s">
        <v>656</v>
      </c>
      <c r="L23" s="207">
        <v>84</v>
      </c>
      <c r="M23" s="304">
        <v>3</v>
      </c>
      <c r="N23" s="207">
        <v>84</v>
      </c>
      <c r="O23" s="209">
        <v>3</v>
      </c>
    </row>
    <row r="24" spans="1:15" x14ac:dyDescent="0.3">
      <c r="A24" s="302">
        <v>5</v>
      </c>
      <c r="B24" s="206" t="s">
        <v>161</v>
      </c>
      <c r="C24" s="206" t="s">
        <v>162</v>
      </c>
      <c r="D24" s="207">
        <v>88</v>
      </c>
      <c r="E24" s="304">
        <v>2</v>
      </c>
      <c r="F24" s="207">
        <v>88</v>
      </c>
      <c r="G24" s="209">
        <v>2</v>
      </c>
      <c r="I24" s="302">
        <v>7</v>
      </c>
      <c r="J24" s="206" t="s">
        <v>871</v>
      </c>
      <c r="K24" s="206" t="s">
        <v>193</v>
      </c>
      <c r="L24" s="207">
        <v>84</v>
      </c>
      <c r="M24" s="304">
        <v>3</v>
      </c>
      <c r="N24" s="207">
        <v>84</v>
      </c>
      <c r="O24" s="209">
        <v>3</v>
      </c>
    </row>
    <row r="25" spans="1:15" x14ac:dyDescent="0.3">
      <c r="A25" s="308">
        <v>1</v>
      </c>
      <c r="B25" s="214" t="s">
        <v>655</v>
      </c>
      <c r="C25" s="214" t="s">
        <v>656</v>
      </c>
      <c r="D25" s="309">
        <v>82</v>
      </c>
      <c r="E25" s="310">
        <v>1</v>
      </c>
      <c r="F25" s="215">
        <v>82</v>
      </c>
      <c r="G25" s="217">
        <v>1</v>
      </c>
      <c r="I25" s="308">
        <v>9</v>
      </c>
      <c r="J25" s="214" t="s">
        <v>600</v>
      </c>
      <c r="K25" s="214" t="s">
        <v>21</v>
      </c>
      <c r="L25" s="215">
        <v>83</v>
      </c>
      <c r="M25" s="310">
        <v>1</v>
      </c>
      <c r="N25" s="215">
        <v>83</v>
      </c>
      <c r="O25" s="217">
        <v>1</v>
      </c>
    </row>
    <row r="27" spans="1:15" x14ac:dyDescent="0.3">
      <c r="A27" s="289"/>
      <c r="B27" s="290" t="s">
        <v>79</v>
      </c>
      <c r="C27" s="291" t="s">
        <v>872</v>
      </c>
      <c r="D27" s="292"/>
      <c r="E27" s="293" t="s">
        <v>873</v>
      </c>
      <c r="F27" s="290"/>
      <c r="G27" s="290"/>
      <c r="I27" s="289"/>
      <c r="J27" s="290" t="s">
        <v>82</v>
      </c>
      <c r="K27" s="291" t="s">
        <v>874</v>
      </c>
      <c r="L27" s="292"/>
      <c r="M27" s="293" t="s">
        <v>875</v>
      </c>
      <c r="N27" s="290"/>
      <c r="O27" s="290"/>
    </row>
    <row r="28" spans="1:15" x14ac:dyDescent="0.3">
      <c r="A28" s="295">
        <v>1</v>
      </c>
      <c r="B28" s="296" t="s">
        <v>10</v>
      </c>
      <c r="C28" s="296" t="s">
        <v>11</v>
      </c>
      <c r="D28" s="297" t="s">
        <v>12</v>
      </c>
      <c r="E28" s="297" t="s">
        <v>13</v>
      </c>
      <c r="F28" s="297" t="s">
        <v>14</v>
      </c>
      <c r="G28" s="298" t="s">
        <v>15</v>
      </c>
      <c r="I28" s="295">
        <v>1</v>
      </c>
      <c r="J28" s="296" t="s">
        <v>10</v>
      </c>
      <c r="K28" s="296" t="s">
        <v>11</v>
      </c>
      <c r="L28" s="297" t="s">
        <v>12</v>
      </c>
      <c r="M28" s="297" t="s">
        <v>13</v>
      </c>
      <c r="N28" s="297" t="s">
        <v>14</v>
      </c>
      <c r="O28" s="298" t="s">
        <v>15</v>
      </c>
    </row>
    <row r="29" spans="1:15" x14ac:dyDescent="0.3">
      <c r="A29" s="199">
        <v>6</v>
      </c>
      <c r="B29" s="201" t="s">
        <v>876</v>
      </c>
      <c r="C29" s="201" t="s">
        <v>877</v>
      </c>
      <c r="D29" s="202">
        <v>92</v>
      </c>
      <c r="E29" s="300">
        <v>9</v>
      </c>
      <c r="F29" s="202">
        <v>92</v>
      </c>
      <c r="G29" s="203">
        <v>9</v>
      </c>
      <c r="I29" s="299">
        <v>3</v>
      </c>
      <c r="J29" s="201" t="s">
        <v>878</v>
      </c>
      <c r="K29" s="201" t="s">
        <v>413</v>
      </c>
      <c r="L29" s="202">
        <v>91</v>
      </c>
      <c r="M29" s="300">
        <v>9</v>
      </c>
      <c r="N29" s="202">
        <v>91</v>
      </c>
      <c r="O29" s="203">
        <v>9</v>
      </c>
    </row>
    <row r="30" spans="1:15" x14ac:dyDescent="0.3">
      <c r="A30" s="302">
        <v>3</v>
      </c>
      <c r="B30" s="206" t="s">
        <v>634</v>
      </c>
      <c r="C30" s="206" t="s">
        <v>420</v>
      </c>
      <c r="D30" s="207">
        <v>89</v>
      </c>
      <c r="E30" s="304">
        <v>8</v>
      </c>
      <c r="F30" s="207">
        <v>89</v>
      </c>
      <c r="G30" s="209">
        <v>8</v>
      </c>
      <c r="I30" s="204">
        <v>8</v>
      </c>
      <c r="J30" s="206" t="s">
        <v>879</v>
      </c>
      <c r="K30" s="206" t="s">
        <v>406</v>
      </c>
      <c r="L30" s="207">
        <v>91</v>
      </c>
      <c r="M30" s="304">
        <v>9</v>
      </c>
      <c r="N30" s="207">
        <v>91</v>
      </c>
      <c r="O30" s="209">
        <v>9</v>
      </c>
    </row>
    <row r="31" spans="1:15" x14ac:dyDescent="0.3">
      <c r="A31" s="204">
        <v>4</v>
      </c>
      <c r="B31" s="206" t="s">
        <v>880</v>
      </c>
      <c r="C31" s="206" t="s">
        <v>23</v>
      </c>
      <c r="D31" s="207">
        <v>89</v>
      </c>
      <c r="E31" s="304">
        <v>8</v>
      </c>
      <c r="F31" s="207">
        <v>89</v>
      </c>
      <c r="G31" s="209">
        <v>8</v>
      </c>
      <c r="I31" s="302">
        <v>1</v>
      </c>
      <c r="J31" s="206" t="s">
        <v>116</v>
      </c>
      <c r="K31" s="206" t="s">
        <v>117</v>
      </c>
      <c r="L31" s="303">
        <v>90</v>
      </c>
      <c r="M31" s="304">
        <v>7</v>
      </c>
      <c r="N31" s="207">
        <v>90</v>
      </c>
      <c r="O31" s="209">
        <v>7</v>
      </c>
    </row>
    <row r="32" spans="1:15" x14ac:dyDescent="0.3">
      <c r="A32" s="302">
        <v>5</v>
      </c>
      <c r="B32" s="206" t="s">
        <v>240</v>
      </c>
      <c r="C32" s="206" t="s">
        <v>241</v>
      </c>
      <c r="D32" s="207">
        <v>87</v>
      </c>
      <c r="E32" s="304">
        <v>6</v>
      </c>
      <c r="F32" s="207">
        <v>87</v>
      </c>
      <c r="G32" s="209">
        <v>6</v>
      </c>
      <c r="I32" s="204">
        <v>2</v>
      </c>
      <c r="J32" s="206" t="s">
        <v>881</v>
      </c>
      <c r="K32" s="206" t="s">
        <v>162</v>
      </c>
      <c r="L32" s="207">
        <v>89</v>
      </c>
      <c r="M32" s="304">
        <v>6</v>
      </c>
      <c r="N32" s="207">
        <v>89</v>
      </c>
      <c r="O32" s="209">
        <v>6</v>
      </c>
    </row>
    <row r="33" spans="1:15" x14ac:dyDescent="0.3">
      <c r="A33" s="302">
        <v>7</v>
      </c>
      <c r="B33" s="206" t="s">
        <v>882</v>
      </c>
      <c r="C33" s="206" t="s">
        <v>413</v>
      </c>
      <c r="D33" s="207">
        <v>86</v>
      </c>
      <c r="E33" s="304">
        <v>5</v>
      </c>
      <c r="F33" s="207">
        <v>86</v>
      </c>
      <c r="G33" s="209">
        <v>5</v>
      </c>
      <c r="I33" s="302">
        <v>5</v>
      </c>
      <c r="J33" s="206" t="s">
        <v>44</v>
      </c>
      <c r="K33" s="206" t="s">
        <v>485</v>
      </c>
      <c r="L33" s="207">
        <v>89</v>
      </c>
      <c r="M33" s="304">
        <v>6</v>
      </c>
      <c r="N33" s="207">
        <v>89</v>
      </c>
      <c r="O33" s="209">
        <v>6</v>
      </c>
    </row>
    <row r="34" spans="1:15" x14ac:dyDescent="0.3">
      <c r="A34" s="302">
        <v>9</v>
      </c>
      <c r="B34" s="206" t="s">
        <v>883</v>
      </c>
      <c r="C34" s="206" t="s">
        <v>485</v>
      </c>
      <c r="D34" s="207">
        <v>86</v>
      </c>
      <c r="E34" s="304">
        <v>5</v>
      </c>
      <c r="F34" s="207">
        <v>86</v>
      </c>
      <c r="G34" s="209">
        <v>5</v>
      </c>
      <c r="I34" s="204">
        <v>6</v>
      </c>
      <c r="J34" s="206" t="s">
        <v>884</v>
      </c>
      <c r="K34" s="206" t="s">
        <v>877</v>
      </c>
      <c r="L34" s="207">
        <v>89</v>
      </c>
      <c r="M34" s="304">
        <v>6</v>
      </c>
      <c r="N34" s="207">
        <v>89</v>
      </c>
      <c r="O34" s="209">
        <v>6</v>
      </c>
    </row>
    <row r="35" spans="1:15" x14ac:dyDescent="0.3">
      <c r="A35" s="204">
        <v>8</v>
      </c>
      <c r="B35" s="206" t="s">
        <v>215</v>
      </c>
      <c r="C35" s="206" t="s">
        <v>155</v>
      </c>
      <c r="D35" s="207">
        <v>84</v>
      </c>
      <c r="E35" s="304">
        <v>3</v>
      </c>
      <c r="F35" s="207">
        <v>84</v>
      </c>
      <c r="G35" s="209">
        <v>3</v>
      </c>
      <c r="I35" s="204">
        <v>4</v>
      </c>
      <c r="J35" s="206" t="s">
        <v>885</v>
      </c>
      <c r="K35" s="206" t="s">
        <v>413</v>
      </c>
      <c r="L35" s="207">
        <v>88</v>
      </c>
      <c r="M35" s="304">
        <v>3</v>
      </c>
      <c r="N35" s="207">
        <v>88</v>
      </c>
      <c r="O35" s="209">
        <v>3</v>
      </c>
    </row>
    <row r="36" spans="1:15" x14ac:dyDescent="0.3">
      <c r="A36" s="204">
        <v>2</v>
      </c>
      <c r="B36" s="206" t="s">
        <v>886</v>
      </c>
      <c r="C36" s="206" t="s">
        <v>887</v>
      </c>
      <c r="D36" s="207">
        <v>83</v>
      </c>
      <c r="E36" s="304">
        <v>2</v>
      </c>
      <c r="F36" s="207">
        <v>83</v>
      </c>
      <c r="G36" s="209">
        <v>2</v>
      </c>
      <c r="I36" s="302">
        <v>9</v>
      </c>
      <c r="J36" s="206" t="s">
        <v>243</v>
      </c>
      <c r="K36" s="206" t="s">
        <v>164</v>
      </c>
      <c r="L36" s="207">
        <v>87</v>
      </c>
      <c r="M36" s="304">
        <v>2</v>
      </c>
      <c r="N36" s="207">
        <v>87</v>
      </c>
      <c r="O36" s="209">
        <v>2</v>
      </c>
    </row>
    <row r="37" spans="1:15" x14ac:dyDescent="0.3">
      <c r="A37" s="308">
        <v>1</v>
      </c>
      <c r="B37" s="214" t="s">
        <v>888</v>
      </c>
      <c r="C37" s="214" t="s">
        <v>413</v>
      </c>
      <c r="D37" s="309">
        <v>82</v>
      </c>
      <c r="E37" s="310">
        <v>1</v>
      </c>
      <c r="F37" s="215">
        <v>82</v>
      </c>
      <c r="G37" s="217">
        <v>1</v>
      </c>
      <c r="I37" s="308">
        <v>7</v>
      </c>
      <c r="J37" s="214" t="s">
        <v>708</v>
      </c>
      <c r="K37" s="214" t="s">
        <v>485</v>
      </c>
      <c r="L37" s="215" t="s">
        <v>109</v>
      </c>
      <c r="M37" s="310">
        <v>0</v>
      </c>
      <c r="N37" s="215">
        <v>0</v>
      </c>
      <c r="O37" s="217">
        <v>0</v>
      </c>
    </row>
    <row r="39" spans="1:15" x14ac:dyDescent="0.3">
      <c r="A39" s="289"/>
      <c r="B39" s="290" t="s">
        <v>110</v>
      </c>
      <c r="C39" s="291" t="s">
        <v>889</v>
      </c>
      <c r="D39" s="292"/>
      <c r="E39" s="293" t="s">
        <v>890</v>
      </c>
      <c r="F39" s="290"/>
      <c r="G39" s="290"/>
      <c r="I39" s="289"/>
      <c r="J39" s="290" t="s">
        <v>113</v>
      </c>
      <c r="K39" s="291" t="s">
        <v>891</v>
      </c>
      <c r="L39" s="292"/>
      <c r="M39" s="293" t="s">
        <v>892</v>
      </c>
      <c r="N39" s="290"/>
      <c r="O39" s="290"/>
    </row>
    <row r="40" spans="1:15" x14ac:dyDescent="0.3">
      <c r="A40" s="295">
        <v>1</v>
      </c>
      <c r="B40" s="296" t="s">
        <v>10</v>
      </c>
      <c r="C40" s="296" t="s">
        <v>11</v>
      </c>
      <c r="D40" s="297" t="s">
        <v>12</v>
      </c>
      <c r="E40" s="297" t="s">
        <v>13</v>
      </c>
      <c r="F40" s="297" t="s">
        <v>14</v>
      </c>
      <c r="G40" s="298" t="s">
        <v>15</v>
      </c>
      <c r="I40" s="295">
        <v>1</v>
      </c>
      <c r="J40" s="296" t="s">
        <v>10</v>
      </c>
      <c r="K40" s="296" t="s">
        <v>11</v>
      </c>
      <c r="L40" s="297" t="s">
        <v>12</v>
      </c>
      <c r="M40" s="297" t="s">
        <v>13</v>
      </c>
      <c r="N40" s="297" t="s">
        <v>14</v>
      </c>
      <c r="O40" s="298" t="s">
        <v>15</v>
      </c>
    </row>
    <row r="41" spans="1:15" x14ac:dyDescent="0.3">
      <c r="A41" s="299">
        <v>1</v>
      </c>
      <c r="B41" s="201" t="s">
        <v>893</v>
      </c>
      <c r="C41" s="201" t="s">
        <v>413</v>
      </c>
      <c r="D41" s="300">
        <v>92</v>
      </c>
      <c r="E41" s="300">
        <v>9</v>
      </c>
      <c r="F41" s="202">
        <v>92</v>
      </c>
      <c r="G41" s="203">
        <v>9</v>
      </c>
      <c r="I41" s="199">
        <v>2</v>
      </c>
      <c r="J41" s="201" t="s">
        <v>90</v>
      </c>
      <c r="K41" s="201" t="s">
        <v>23</v>
      </c>
      <c r="L41" s="202">
        <v>89</v>
      </c>
      <c r="M41" s="300">
        <v>9</v>
      </c>
      <c r="N41" s="202">
        <v>89</v>
      </c>
      <c r="O41" s="203">
        <v>9</v>
      </c>
    </row>
    <row r="42" spans="1:15" x14ac:dyDescent="0.3">
      <c r="A42" s="302">
        <v>7</v>
      </c>
      <c r="B42" s="206" t="s">
        <v>653</v>
      </c>
      <c r="C42" s="206" t="s">
        <v>481</v>
      </c>
      <c r="D42" s="207">
        <v>90</v>
      </c>
      <c r="E42" s="304">
        <v>8</v>
      </c>
      <c r="F42" s="207">
        <v>90</v>
      </c>
      <c r="G42" s="209">
        <v>8</v>
      </c>
      <c r="I42" s="302">
        <v>5</v>
      </c>
      <c r="J42" s="206" t="s">
        <v>713</v>
      </c>
      <c r="K42" s="206" t="s">
        <v>481</v>
      </c>
      <c r="L42" s="207">
        <v>88</v>
      </c>
      <c r="M42" s="304">
        <v>8</v>
      </c>
      <c r="N42" s="207">
        <v>88</v>
      </c>
      <c r="O42" s="209">
        <v>8</v>
      </c>
    </row>
    <row r="43" spans="1:15" x14ac:dyDescent="0.3">
      <c r="A43" s="302">
        <v>3</v>
      </c>
      <c r="B43" s="206" t="s">
        <v>894</v>
      </c>
      <c r="C43" s="206" t="s">
        <v>420</v>
      </c>
      <c r="D43" s="207">
        <v>89</v>
      </c>
      <c r="E43" s="304">
        <v>7</v>
      </c>
      <c r="F43" s="207">
        <v>89</v>
      </c>
      <c r="G43" s="209">
        <v>7</v>
      </c>
      <c r="I43" s="204">
        <v>6</v>
      </c>
      <c r="J43" s="206" t="s">
        <v>455</v>
      </c>
      <c r="K43" s="206" t="s">
        <v>406</v>
      </c>
      <c r="L43" s="207">
        <v>88</v>
      </c>
      <c r="M43" s="304">
        <v>8</v>
      </c>
      <c r="N43" s="207">
        <v>88</v>
      </c>
      <c r="O43" s="209">
        <v>8</v>
      </c>
    </row>
    <row r="44" spans="1:15" x14ac:dyDescent="0.3">
      <c r="A44" s="204">
        <v>8</v>
      </c>
      <c r="B44" s="206" t="s">
        <v>895</v>
      </c>
      <c r="C44" s="206" t="s">
        <v>164</v>
      </c>
      <c r="D44" s="207">
        <v>89</v>
      </c>
      <c r="E44" s="304">
        <v>7</v>
      </c>
      <c r="F44" s="207">
        <v>89</v>
      </c>
      <c r="G44" s="209">
        <v>7</v>
      </c>
      <c r="I44" s="204">
        <v>8</v>
      </c>
      <c r="J44" s="206" t="s">
        <v>896</v>
      </c>
      <c r="K44" s="206" t="s">
        <v>413</v>
      </c>
      <c r="L44" s="207">
        <v>87</v>
      </c>
      <c r="M44" s="304">
        <v>6</v>
      </c>
      <c r="N44" s="207">
        <v>87</v>
      </c>
      <c r="O44" s="209">
        <v>6</v>
      </c>
    </row>
    <row r="45" spans="1:15" x14ac:dyDescent="0.3">
      <c r="A45" s="204">
        <v>2</v>
      </c>
      <c r="B45" s="206" t="s">
        <v>828</v>
      </c>
      <c r="C45" s="206" t="s">
        <v>53</v>
      </c>
      <c r="D45" s="207">
        <v>87</v>
      </c>
      <c r="E45" s="304">
        <v>5</v>
      </c>
      <c r="F45" s="207">
        <v>87</v>
      </c>
      <c r="G45" s="209">
        <v>5</v>
      </c>
      <c r="I45" s="302">
        <v>1</v>
      </c>
      <c r="J45" s="206" t="s">
        <v>685</v>
      </c>
      <c r="K45" s="206" t="s">
        <v>485</v>
      </c>
      <c r="L45" s="303">
        <v>86</v>
      </c>
      <c r="M45" s="304">
        <v>5</v>
      </c>
      <c r="N45" s="207">
        <v>86</v>
      </c>
      <c r="O45" s="209">
        <v>5</v>
      </c>
    </row>
    <row r="46" spans="1:15" x14ac:dyDescent="0.3">
      <c r="A46" s="302">
        <v>5</v>
      </c>
      <c r="B46" s="206" t="s">
        <v>376</v>
      </c>
      <c r="C46" s="206" t="s">
        <v>579</v>
      </c>
      <c r="D46" s="207">
        <v>84</v>
      </c>
      <c r="E46" s="304">
        <v>4</v>
      </c>
      <c r="F46" s="207">
        <v>84</v>
      </c>
      <c r="G46" s="209">
        <v>4</v>
      </c>
      <c r="I46" s="302">
        <v>9</v>
      </c>
      <c r="J46" s="206" t="s">
        <v>672</v>
      </c>
      <c r="K46" s="206" t="s">
        <v>164</v>
      </c>
      <c r="L46" s="207">
        <v>85</v>
      </c>
      <c r="M46" s="304">
        <v>4</v>
      </c>
      <c r="N46" s="207">
        <v>85</v>
      </c>
      <c r="O46" s="209">
        <v>4</v>
      </c>
    </row>
    <row r="47" spans="1:15" x14ac:dyDescent="0.3">
      <c r="A47" s="302">
        <v>9</v>
      </c>
      <c r="B47" s="206" t="s">
        <v>646</v>
      </c>
      <c r="C47" s="206" t="s">
        <v>485</v>
      </c>
      <c r="D47" s="207">
        <v>83</v>
      </c>
      <c r="E47" s="304">
        <v>3</v>
      </c>
      <c r="F47" s="207">
        <v>83</v>
      </c>
      <c r="G47" s="209">
        <v>3</v>
      </c>
      <c r="I47" s="204">
        <v>4</v>
      </c>
      <c r="J47" s="206" t="s">
        <v>715</v>
      </c>
      <c r="K47" s="206" t="s">
        <v>481</v>
      </c>
      <c r="L47" s="207">
        <v>83</v>
      </c>
      <c r="M47" s="304">
        <v>3</v>
      </c>
      <c r="N47" s="207">
        <v>83</v>
      </c>
      <c r="O47" s="209">
        <v>3</v>
      </c>
    </row>
    <row r="48" spans="1:15" x14ac:dyDescent="0.3">
      <c r="A48" s="204">
        <v>4</v>
      </c>
      <c r="B48" s="206" t="s">
        <v>897</v>
      </c>
      <c r="C48" s="206" t="s">
        <v>485</v>
      </c>
      <c r="D48" s="207">
        <v>76</v>
      </c>
      <c r="E48" s="304">
        <v>2</v>
      </c>
      <c r="F48" s="207">
        <v>76</v>
      </c>
      <c r="G48" s="209">
        <v>2</v>
      </c>
      <c r="I48" s="302">
        <v>3</v>
      </c>
      <c r="J48" s="206" t="s">
        <v>898</v>
      </c>
      <c r="K48" s="206" t="s">
        <v>193</v>
      </c>
      <c r="L48" s="207">
        <v>80</v>
      </c>
      <c r="M48" s="304">
        <v>2</v>
      </c>
      <c r="N48" s="207">
        <v>80</v>
      </c>
      <c r="O48" s="209">
        <v>2</v>
      </c>
    </row>
    <row r="49" spans="1:15" x14ac:dyDescent="0.3">
      <c r="A49" s="212">
        <v>6</v>
      </c>
      <c r="B49" s="214" t="s">
        <v>899</v>
      </c>
      <c r="C49" s="214" t="s">
        <v>406</v>
      </c>
      <c r="D49" s="215" t="s">
        <v>109</v>
      </c>
      <c r="E49" s="310">
        <v>0</v>
      </c>
      <c r="F49" s="215">
        <v>0</v>
      </c>
      <c r="G49" s="217">
        <v>0</v>
      </c>
      <c r="I49" s="308">
        <v>7</v>
      </c>
      <c r="J49" s="214" t="s">
        <v>746</v>
      </c>
      <c r="K49" s="214" t="s">
        <v>406</v>
      </c>
      <c r="L49" s="215" t="s">
        <v>109</v>
      </c>
      <c r="M49" s="310">
        <v>0</v>
      </c>
      <c r="N49" s="215">
        <v>0</v>
      </c>
      <c r="O49" s="217">
        <v>0</v>
      </c>
    </row>
    <row r="51" spans="1:15" x14ac:dyDescent="0.3">
      <c r="A51" s="289"/>
      <c r="B51" s="290" t="s">
        <v>139</v>
      </c>
      <c r="C51" s="291" t="s">
        <v>900</v>
      </c>
      <c r="D51" s="292"/>
      <c r="E51" s="293" t="s">
        <v>901</v>
      </c>
      <c r="F51" s="290"/>
      <c r="G51" s="290"/>
      <c r="I51" s="289"/>
      <c r="J51" s="290" t="s">
        <v>142</v>
      </c>
      <c r="K51" s="291" t="s">
        <v>902</v>
      </c>
      <c r="L51" s="292"/>
      <c r="M51" s="293" t="s">
        <v>901</v>
      </c>
      <c r="N51" s="290"/>
      <c r="O51" s="290"/>
    </row>
    <row r="52" spans="1:15" x14ac:dyDescent="0.3">
      <c r="A52" s="295">
        <v>1</v>
      </c>
      <c r="B52" s="296" t="s">
        <v>10</v>
      </c>
      <c r="C52" s="296" t="s">
        <v>11</v>
      </c>
      <c r="D52" s="297" t="s">
        <v>12</v>
      </c>
      <c r="E52" s="297" t="s">
        <v>13</v>
      </c>
      <c r="F52" s="297" t="s">
        <v>14</v>
      </c>
      <c r="G52" s="298" t="s">
        <v>15</v>
      </c>
      <c r="I52" s="295">
        <v>1</v>
      </c>
      <c r="J52" s="296" t="s">
        <v>10</v>
      </c>
      <c r="K52" s="296" t="s">
        <v>11</v>
      </c>
      <c r="L52" s="297" t="s">
        <v>12</v>
      </c>
      <c r="M52" s="297" t="s">
        <v>13</v>
      </c>
      <c r="N52" s="297" t="s">
        <v>14</v>
      </c>
      <c r="O52" s="298" t="s">
        <v>15</v>
      </c>
    </row>
    <row r="53" spans="1:15" x14ac:dyDescent="0.3">
      <c r="A53" s="299">
        <v>9</v>
      </c>
      <c r="B53" s="201" t="s">
        <v>527</v>
      </c>
      <c r="C53" s="201" t="s">
        <v>19</v>
      </c>
      <c r="D53" s="202">
        <v>94</v>
      </c>
      <c r="E53" s="300">
        <v>9</v>
      </c>
      <c r="F53" s="202">
        <v>94</v>
      </c>
      <c r="G53" s="203">
        <v>9</v>
      </c>
      <c r="I53" s="299">
        <v>5</v>
      </c>
      <c r="J53" s="201" t="s">
        <v>707</v>
      </c>
      <c r="K53" s="201" t="s">
        <v>23</v>
      </c>
      <c r="L53" s="202">
        <v>88</v>
      </c>
      <c r="M53" s="300">
        <v>9</v>
      </c>
      <c r="N53" s="202">
        <v>88</v>
      </c>
      <c r="O53" s="203">
        <v>9</v>
      </c>
    </row>
    <row r="54" spans="1:15" x14ac:dyDescent="0.3">
      <c r="A54" s="302">
        <v>7</v>
      </c>
      <c r="B54" s="206" t="s">
        <v>903</v>
      </c>
      <c r="C54" s="206" t="s">
        <v>121</v>
      </c>
      <c r="D54" s="207">
        <v>87</v>
      </c>
      <c r="E54" s="304">
        <v>8</v>
      </c>
      <c r="F54" s="207">
        <v>87</v>
      </c>
      <c r="G54" s="209">
        <v>8</v>
      </c>
      <c r="I54" s="204">
        <v>6</v>
      </c>
      <c r="J54" s="206" t="s">
        <v>645</v>
      </c>
      <c r="K54" s="206" t="s">
        <v>23</v>
      </c>
      <c r="L54" s="207">
        <v>87</v>
      </c>
      <c r="M54" s="304">
        <v>8</v>
      </c>
      <c r="N54" s="207">
        <v>87</v>
      </c>
      <c r="O54" s="209">
        <v>8</v>
      </c>
    </row>
    <row r="55" spans="1:15" x14ac:dyDescent="0.3">
      <c r="A55" s="204">
        <v>8</v>
      </c>
      <c r="B55" s="206" t="s">
        <v>904</v>
      </c>
      <c r="C55" s="206" t="s">
        <v>193</v>
      </c>
      <c r="D55" s="207">
        <v>86</v>
      </c>
      <c r="E55" s="304">
        <v>7</v>
      </c>
      <c r="F55" s="207">
        <v>86</v>
      </c>
      <c r="G55" s="209">
        <v>7</v>
      </c>
      <c r="I55" s="302">
        <v>3</v>
      </c>
      <c r="J55" s="206" t="s">
        <v>654</v>
      </c>
      <c r="K55" s="206" t="s">
        <v>89</v>
      </c>
      <c r="L55" s="207">
        <v>86</v>
      </c>
      <c r="M55" s="304">
        <v>7</v>
      </c>
      <c r="N55" s="207">
        <v>86</v>
      </c>
      <c r="O55" s="209">
        <v>7</v>
      </c>
    </row>
    <row r="56" spans="1:15" x14ac:dyDescent="0.3">
      <c r="A56" s="204">
        <v>4</v>
      </c>
      <c r="B56" s="206" t="s">
        <v>905</v>
      </c>
      <c r="C56" s="206" t="s">
        <v>164</v>
      </c>
      <c r="D56" s="207">
        <v>85</v>
      </c>
      <c r="E56" s="304">
        <v>6</v>
      </c>
      <c r="F56" s="207">
        <v>85</v>
      </c>
      <c r="G56" s="209">
        <v>6</v>
      </c>
      <c r="I56" s="302">
        <v>7</v>
      </c>
      <c r="J56" s="206" t="s">
        <v>906</v>
      </c>
      <c r="K56" s="206" t="s">
        <v>21</v>
      </c>
      <c r="L56" s="207">
        <v>85</v>
      </c>
      <c r="M56" s="304">
        <v>6</v>
      </c>
      <c r="N56" s="207">
        <v>85</v>
      </c>
      <c r="O56" s="209">
        <v>6</v>
      </c>
    </row>
    <row r="57" spans="1:15" x14ac:dyDescent="0.3">
      <c r="A57" s="204">
        <v>2</v>
      </c>
      <c r="B57" s="206" t="s">
        <v>907</v>
      </c>
      <c r="C57" s="206" t="s">
        <v>485</v>
      </c>
      <c r="D57" s="207">
        <v>81</v>
      </c>
      <c r="E57" s="304">
        <v>5</v>
      </c>
      <c r="F57" s="207">
        <v>81</v>
      </c>
      <c r="G57" s="209">
        <v>5</v>
      </c>
      <c r="I57" s="204">
        <v>4</v>
      </c>
      <c r="J57" s="206" t="s">
        <v>908</v>
      </c>
      <c r="K57" s="206" t="s">
        <v>86</v>
      </c>
      <c r="L57" s="207">
        <v>84</v>
      </c>
      <c r="M57" s="304">
        <v>5</v>
      </c>
      <c r="N57" s="207">
        <v>84</v>
      </c>
      <c r="O57" s="209">
        <v>5</v>
      </c>
    </row>
    <row r="58" spans="1:15" x14ac:dyDescent="0.3">
      <c r="A58" s="204">
        <v>6</v>
      </c>
      <c r="B58" s="206" t="s">
        <v>909</v>
      </c>
      <c r="C58" s="206" t="s">
        <v>108</v>
      </c>
      <c r="D58" s="207">
        <v>76</v>
      </c>
      <c r="E58" s="304">
        <v>4</v>
      </c>
      <c r="F58" s="207">
        <v>76</v>
      </c>
      <c r="G58" s="209">
        <v>4</v>
      </c>
      <c r="I58" s="302">
        <v>9</v>
      </c>
      <c r="J58" s="206" t="s">
        <v>910</v>
      </c>
      <c r="K58" s="206" t="s">
        <v>162</v>
      </c>
      <c r="L58" s="207">
        <v>84</v>
      </c>
      <c r="M58" s="304">
        <v>5</v>
      </c>
      <c r="N58" s="207">
        <v>84</v>
      </c>
      <c r="O58" s="209">
        <v>5</v>
      </c>
    </row>
    <row r="59" spans="1:15" x14ac:dyDescent="0.3">
      <c r="A59" s="302">
        <v>1</v>
      </c>
      <c r="B59" s="206" t="s">
        <v>911</v>
      </c>
      <c r="C59" s="206" t="s">
        <v>53</v>
      </c>
      <c r="D59" s="303">
        <v>74</v>
      </c>
      <c r="E59" s="304">
        <v>3</v>
      </c>
      <c r="F59" s="207">
        <v>74</v>
      </c>
      <c r="G59" s="209">
        <v>3</v>
      </c>
      <c r="I59" s="302">
        <v>1</v>
      </c>
      <c r="J59" s="206" t="s">
        <v>912</v>
      </c>
      <c r="K59" s="206" t="s">
        <v>605</v>
      </c>
      <c r="L59" s="303">
        <v>82</v>
      </c>
      <c r="M59" s="304">
        <v>3</v>
      </c>
      <c r="N59" s="207">
        <v>82</v>
      </c>
      <c r="O59" s="209">
        <v>3</v>
      </c>
    </row>
    <row r="60" spans="1:15" x14ac:dyDescent="0.3">
      <c r="A60" s="302">
        <v>3</v>
      </c>
      <c r="B60" s="206" t="s">
        <v>913</v>
      </c>
      <c r="C60" s="206" t="s">
        <v>89</v>
      </c>
      <c r="D60" s="207">
        <v>0</v>
      </c>
      <c r="E60" s="304">
        <v>0</v>
      </c>
      <c r="F60" s="207">
        <v>0</v>
      </c>
      <c r="G60" s="209">
        <v>0</v>
      </c>
      <c r="I60" s="204">
        <v>8</v>
      </c>
      <c r="J60" s="206" t="s">
        <v>914</v>
      </c>
      <c r="K60" s="206" t="s">
        <v>877</v>
      </c>
      <c r="L60" s="207">
        <v>78</v>
      </c>
      <c r="M60" s="304">
        <v>2</v>
      </c>
      <c r="N60" s="207">
        <v>78</v>
      </c>
      <c r="O60" s="209">
        <v>2</v>
      </c>
    </row>
    <row r="61" spans="1:15" x14ac:dyDescent="0.3">
      <c r="A61" s="308">
        <v>5</v>
      </c>
      <c r="B61" s="214" t="s">
        <v>915</v>
      </c>
      <c r="C61" s="214" t="s">
        <v>916</v>
      </c>
      <c r="D61" s="215" t="s">
        <v>109</v>
      </c>
      <c r="E61" s="310">
        <v>0</v>
      </c>
      <c r="F61" s="215">
        <v>0</v>
      </c>
      <c r="G61" s="217">
        <v>0</v>
      </c>
      <c r="I61" s="212">
        <v>2</v>
      </c>
      <c r="J61" s="214" t="s">
        <v>208</v>
      </c>
      <c r="K61" s="214" t="s">
        <v>19</v>
      </c>
      <c r="L61" s="215">
        <v>76</v>
      </c>
      <c r="M61" s="310">
        <v>1</v>
      </c>
      <c r="N61" s="215">
        <v>76</v>
      </c>
      <c r="O61" s="217">
        <v>1</v>
      </c>
    </row>
    <row r="63" spans="1:15" x14ac:dyDescent="0.3">
      <c r="B63" s="301" t="s">
        <v>917</v>
      </c>
      <c r="C63" s="301"/>
      <c r="D63" s="301"/>
      <c r="E63" s="301"/>
      <c r="F63" s="312" t="s">
        <v>167</v>
      </c>
      <c r="G63" s="301"/>
    </row>
    <row r="64" spans="1:15" x14ac:dyDescent="0.3">
      <c r="B64" s="301" t="s">
        <v>168</v>
      </c>
      <c r="C64" s="301"/>
      <c r="D64" s="301"/>
      <c r="E64" s="301"/>
      <c r="F64" s="301"/>
      <c r="G64" s="301"/>
    </row>
  </sheetData>
  <hyperlinks>
    <hyperlink ref="B2" location="'Index'!A3" tooltip="Go to the Index sheet" display="á" xr:uid="{0921BFDD-7ECB-464A-974B-D15FDA3B1FA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EA84-151C-4C93-9FCD-2078425C0418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6" customWidth="1"/>
    <col min="2" max="3" width="20.7109375" style="76" customWidth="1"/>
    <col min="4" max="7" width="5" style="76" customWidth="1"/>
    <col min="8" max="8" width="1.7109375" style="76" customWidth="1"/>
    <col min="9" max="9" width="2.7109375" style="76" customWidth="1"/>
    <col min="10" max="11" width="20.7109375" style="76" customWidth="1"/>
    <col min="12" max="15" width="5" style="76" customWidth="1"/>
    <col min="16" max="16" width="5.140625" style="76" customWidth="1"/>
    <col min="17" max="25" width="12.85546875" style="76"/>
  </cols>
  <sheetData>
    <row r="1" spans="1:25" ht="18" x14ac:dyDescent="0.35">
      <c r="A1" s="313"/>
      <c r="B1" s="314" t="s">
        <v>840</v>
      </c>
      <c r="C1" s="315"/>
      <c r="D1" s="3"/>
      <c r="E1" s="3"/>
      <c r="F1" s="3"/>
      <c r="G1" s="3"/>
      <c r="H1" s="3"/>
      <c r="I1" s="3"/>
      <c r="J1" s="3" t="s">
        <v>1</v>
      </c>
      <c r="K1" s="3"/>
      <c r="L1" s="3"/>
      <c r="M1" s="316"/>
      <c r="N1" s="3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</row>
    <row r="2" spans="1:25" ht="18.75" x14ac:dyDescent="0.3">
      <c r="A2" s="317"/>
      <c r="B2" s="318" t="s">
        <v>2</v>
      </c>
      <c r="C2" s="319"/>
      <c r="D2" s="320"/>
      <c r="E2" s="320"/>
      <c r="F2" s="319"/>
      <c r="G2" s="320"/>
      <c r="H2" s="321"/>
      <c r="I2" s="322" t="s">
        <v>918</v>
      </c>
      <c r="J2" s="320"/>
      <c r="K2" s="320"/>
      <c r="L2" s="320"/>
      <c r="M2" s="319"/>
      <c r="N2" s="320"/>
    </row>
    <row r="3" spans="1:25" x14ac:dyDescent="0.3">
      <c r="A3" s="323"/>
      <c r="B3" s="324" t="s">
        <v>169</v>
      </c>
      <c r="C3" s="325" t="s">
        <v>919</v>
      </c>
      <c r="D3" s="326"/>
      <c r="E3" s="326" t="s">
        <v>920</v>
      </c>
      <c r="F3" s="327"/>
      <c r="G3" s="327"/>
      <c r="H3"/>
      <c r="I3" s="323"/>
      <c r="J3" s="324" t="s">
        <v>172</v>
      </c>
      <c r="K3" s="325" t="s">
        <v>921</v>
      </c>
      <c r="L3" s="326"/>
      <c r="M3" s="326" t="s">
        <v>922</v>
      </c>
      <c r="N3" s="327"/>
      <c r="O3" s="327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328" t="s">
        <v>10</v>
      </c>
      <c r="C4" s="328" t="s">
        <v>11</v>
      </c>
      <c r="D4" s="329" t="s">
        <v>12</v>
      </c>
      <c r="E4" s="329" t="s">
        <v>13</v>
      </c>
      <c r="F4" s="329" t="s">
        <v>14</v>
      </c>
      <c r="G4" s="330" t="s">
        <v>15</v>
      </c>
      <c r="H4"/>
      <c r="I4" s="10">
        <v>1</v>
      </c>
      <c r="J4" s="328" t="s">
        <v>10</v>
      </c>
      <c r="K4" s="328" t="s">
        <v>11</v>
      </c>
      <c r="L4" s="329" t="s">
        <v>12</v>
      </c>
      <c r="M4" s="329" t="s">
        <v>13</v>
      </c>
      <c r="N4" s="329" t="s">
        <v>14</v>
      </c>
      <c r="O4" s="330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331">
        <v>7</v>
      </c>
      <c r="B5" s="15" t="s">
        <v>524</v>
      </c>
      <c r="C5" s="15" t="s">
        <v>121</v>
      </c>
      <c r="D5" s="32">
        <v>89</v>
      </c>
      <c r="E5" s="332">
        <v>9</v>
      </c>
      <c r="F5" s="32">
        <v>89</v>
      </c>
      <c r="G5" s="33">
        <v>9</v>
      </c>
      <c r="H5" s="44"/>
      <c r="I5" s="331">
        <v>1</v>
      </c>
      <c r="J5" s="15" t="s">
        <v>923</v>
      </c>
      <c r="K5" s="15" t="s">
        <v>241</v>
      </c>
      <c r="L5" s="332">
        <v>89</v>
      </c>
      <c r="M5" s="332">
        <v>9</v>
      </c>
      <c r="N5" s="32">
        <v>89</v>
      </c>
      <c r="O5" s="33">
        <v>9</v>
      </c>
      <c r="P5"/>
      <c r="Q5"/>
      <c r="R5"/>
      <c r="S5"/>
      <c r="T5"/>
      <c r="U5"/>
      <c r="V5"/>
      <c r="W5"/>
      <c r="X5"/>
      <c r="Y5"/>
    </row>
    <row r="6" spans="1:25" x14ac:dyDescent="0.3">
      <c r="A6" s="333">
        <v>5</v>
      </c>
      <c r="B6" s="19" t="s">
        <v>924</v>
      </c>
      <c r="C6" s="19" t="s">
        <v>162</v>
      </c>
      <c r="D6" s="23">
        <v>87</v>
      </c>
      <c r="E6" s="334">
        <v>8</v>
      </c>
      <c r="F6" s="23">
        <v>87</v>
      </c>
      <c r="G6" s="24">
        <v>8</v>
      </c>
      <c r="H6" s="44"/>
      <c r="I6" s="333">
        <v>3</v>
      </c>
      <c r="J6" s="19" t="s">
        <v>833</v>
      </c>
      <c r="K6" s="19" t="s">
        <v>53</v>
      </c>
      <c r="L6" s="38">
        <v>88</v>
      </c>
      <c r="M6" s="334">
        <v>8</v>
      </c>
      <c r="N6" s="38">
        <v>88</v>
      </c>
      <c r="O6" s="39">
        <v>8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">
        <v>6</v>
      </c>
      <c r="B7" s="19" t="s">
        <v>154</v>
      </c>
      <c r="C7" s="19" t="s">
        <v>155</v>
      </c>
      <c r="D7" s="23">
        <v>87</v>
      </c>
      <c r="E7" s="334">
        <v>8</v>
      </c>
      <c r="F7" s="23">
        <v>87</v>
      </c>
      <c r="G7" s="24">
        <v>8</v>
      </c>
      <c r="H7" s="44"/>
      <c r="I7" s="46">
        <v>4</v>
      </c>
      <c r="J7" s="19" t="s">
        <v>217</v>
      </c>
      <c r="K7" s="19" t="s">
        <v>164</v>
      </c>
      <c r="L7" s="38">
        <v>88</v>
      </c>
      <c r="M7" s="334">
        <v>8</v>
      </c>
      <c r="N7" s="38">
        <v>88</v>
      </c>
      <c r="O7" s="39">
        <v>8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333">
        <v>1</v>
      </c>
      <c r="B8" s="19" t="s">
        <v>925</v>
      </c>
      <c r="C8" s="19" t="s">
        <v>605</v>
      </c>
      <c r="D8" s="335">
        <v>84</v>
      </c>
      <c r="E8" s="334">
        <v>6</v>
      </c>
      <c r="F8" s="23">
        <v>84</v>
      </c>
      <c r="G8" s="24">
        <v>6</v>
      </c>
      <c r="H8" s="44"/>
      <c r="I8" s="333">
        <v>9</v>
      </c>
      <c r="J8" s="31" t="s">
        <v>129</v>
      </c>
      <c r="K8" s="19" t="s">
        <v>19</v>
      </c>
      <c r="L8" s="38">
        <v>87</v>
      </c>
      <c r="M8" s="334">
        <v>6</v>
      </c>
      <c r="N8" s="38">
        <v>87</v>
      </c>
      <c r="O8" s="39">
        <v>6</v>
      </c>
      <c r="P8"/>
      <c r="Q8"/>
      <c r="R8"/>
      <c r="S8"/>
      <c r="T8"/>
      <c r="U8"/>
      <c r="V8"/>
      <c r="W8"/>
      <c r="X8"/>
      <c r="Y8"/>
    </row>
    <row r="9" spans="1:25" x14ac:dyDescent="0.3">
      <c r="A9" s="333">
        <v>3</v>
      </c>
      <c r="B9" s="19" t="s">
        <v>926</v>
      </c>
      <c r="C9" s="19" t="s">
        <v>23</v>
      </c>
      <c r="D9" s="23">
        <v>83</v>
      </c>
      <c r="E9" s="334">
        <v>5</v>
      </c>
      <c r="F9" s="23">
        <v>83</v>
      </c>
      <c r="G9" s="24">
        <v>5</v>
      </c>
      <c r="H9" s="44"/>
      <c r="I9" s="333">
        <v>5</v>
      </c>
      <c r="J9" s="19" t="s">
        <v>927</v>
      </c>
      <c r="K9" s="19" t="s">
        <v>485</v>
      </c>
      <c r="L9" s="38">
        <v>86</v>
      </c>
      <c r="M9" s="334">
        <v>5</v>
      </c>
      <c r="N9" s="38">
        <v>86</v>
      </c>
      <c r="O9" s="39">
        <v>5</v>
      </c>
      <c r="P9"/>
      <c r="Q9"/>
      <c r="R9"/>
      <c r="S9"/>
      <c r="T9"/>
      <c r="U9"/>
      <c r="V9"/>
      <c r="W9"/>
      <c r="X9"/>
      <c r="Y9"/>
    </row>
    <row r="10" spans="1:25" x14ac:dyDescent="0.3">
      <c r="A10" s="37">
        <v>2</v>
      </c>
      <c r="B10" s="19" t="s">
        <v>827</v>
      </c>
      <c r="C10" s="19" t="s">
        <v>262</v>
      </c>
      <c r="D10" s="23">
        <v>76</v>
      </c>
      <c r="E10" s="334">
        <v>4</v>
      </c>
      <c r="F10" s="23">
        <v>76</v>
      </c>
      <c r="G10" s="24">
        <v>4</v>
      </c>
      <c r="H10" s="44"/>
      <c r="I10" s="46">
        <v>6</v>
      </c>
      <c r="J10" s="19" t="s">
        <v>410</v>
      </c>
      <c r="K10" s="19" t="s">
        <v>117</v>
      </c>
      <c r="L10" s="38">
        <v>83</v>
      </c>
      <c r="M10" s="334">
        <v>4</v>
      </c>
      <c r="N10" s="38">
        <v>83</v>
      </c>
      <c r="O10" s="39">
        <v>4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37">
        <v>8</v>
      </c>
      <c r="B11" s="19" t="s">
        <v>928</v>
      </c>
      <c r="C11" s="19" t="s">
        <v>86</v>
      </c>
      <c r="D11" s="23">
        <v>76</v>
      </c>
      <c r="E11" s="334">
        <v>4</v>
      </c>
      <c r="F11" s="23">
        <v>76</v>
      </c>
      <c r="G11" s="24">
        <v>4</v>
      </c>
      <c r="H11" s="44"/>
      <c r="I11" s="46">
        <v>2</v>
      </c>
      <c r="J11" s="19" t="s">
        <v>929</v>
      </c>
      <c r="K11" s="19" t="s">
        <v>117</v>
      </c>
      <c r="L11" s="38">
        <v>82</v>
      </c>
      <c r="M11" s="334">
        <v>3</v>
      </c>
      <c r="N11" s="38">
        <v>82</v>
      </c>
      <c r="O11" s="39">
        <v>3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37">
        <v>4</v>
      </c>
      <c r="B12" s="19" t="s">
        <v>930</v>
      </c>
      <c r="C12" s="19" t="s">
        <v>108</v>
      </c>
      <c r="D12" s="23">
        <v>70</v>
      </c>
      <c r="E12" s="334">
        <v>2</v>
      </c>
      <c r="F12" s="23">
        <v>70</v>
      </c>
      <c r="G12" s="24">
        <v>2</v>
      </c>
      <c r="H12" s="44"/>
      <c r="I12" s="46">
        <v>8</v>
      </c>
      <c r="J12" s="19" t="s">
        <v>931</v>
      </c>
      <c r="K12" s="19" t="s">
        <v>23</v>
      </c>
      <c r="L12" s="38">
        <v>70</v>
      </c>
      <c r="M12" s="334">
        <v>2</v>
      </c>
      <c r="N12" s="38">
        <v>70</v>
      </c>
      <c r="O12" s="39">
        <v>2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336">
        <v>9</v>
      </c>
      <c r="B13" s="26" t="s">
        <v>932</v>
      </c>
      <c r="C13" s="26" t="s">
        <v>162</v>
      </c>
      <c r="D13" s="47" t="s">
        <v>109</v>
      </c>
      <c r="E13" s="337">
        <v>0</v>
      </c>
      <c r="F13" s="47">
        <v>0</v>
      </c>
      <c r="G13" s="48">
        <v>0</v>
      </c>
      <c r="H13" s="44"/>
      <c r="I13" s="336">
        <v>7</v>
      </c>
      <c r="J13" s="26" t="s">
        <v>454</v>
      </c>
      <c r="K13" s="26" t="s">
        <v>406</v>
      </c>
      <c r="L13" s="42" t="s">
        <v>109</v>
      </c>
      <c r="M13" s="337">
        <v>0</v>
      </c>
      <c r="N13" s="42">
        <v>0</v>
      </c>
      <c r="O13" s="43">
        <v>0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 s="44"/>
      <c r="C14" s="44"/>
      <c r="D14" s="44"/>
      <c r="E14" s="44"/>
      <c r="F14" s="44"/>
      <c r="G14" s="44"/>
      <c r="H14" s="44"/>
      <c r="I14" s="44"/>
      <c r="J14" s="4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323"/>
      <c r="B15" s="324" t="s">
        <v>198</v>
      </c>
      <c r="C15" s="325" t="s">
        <v>933</v>
      </c>
      <c r="D15" s="326"/>
      <c r="E15" s="326" t="s">
        <v>934</v>
      </c>
      <c r="F15" s="327"/>
      <c r="G15" s="327"/>
      <c r="H15" s="44"/>
      <c r="I15" s="323"/>
      <c r="J15" s="324" t="s">
        <v>201</v>
      </c>
      <c r="K15" s="325" t="s">
        <v>935</v>
      </c>
      <c r="L15" s="326"/>
      <c r="M15" s="326" t="s">
        <v>936</v>
      </c>
      <c r="N15" s="327"/>
      <c r="O15" s="327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328" t="s">
        <v>10</v>
      </c>
      <c r="C16" s="328" t="s">
        <v>11</v>
      </c>
      <c r="D16" s="329" t="s">
        <v>12</v>
      </c>
      <c r="E16" s="329" t="s">
        <v>13</v>
      </c>
      <c r="F16" s="329" t="s">
        <v>14</v>
      </c>
      <c r="G16" s="330" t="s">
        <v>15</v>
      </c>
      <c r="H16" s="44"/>
      <c r="I16" s="49">
        <v>1</v>
      </c>
      <c r="J16" s="328" t="s">
        <v>10</v>
      </c>
      <c r="K16" s="328" t="s">
        <v>11</v>
      </c>
      <c r="L16" s="329" t="s">
        <v>12</v>
      </c>
      <c r="M16" s="329" t="s">
        <v>13</v>
      </c>
      <c r="N16" s="329" t="s">
        <v>14</v>
      </c>
      <c r="O16" s="330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331">
        <v>5</v>
      </c>
      <c r="B17" s="15" t="s">
        <v>937</v>
      </c>
      <c r="C17" s="15" t="s">
        <v>121</v>
      </c>
      <c r="D17" s="32">
        <v>90</v>
      </c>
      <c r="E17" s="332">
        <v>9</v>
      </c>
      <c r="F17" s="32">
        <v>90</v>
      </c>
      <c r="G17" s="33">
        <v>9</v>
      </c>
      <c r="H17" s="44"/>
      <c r="I17" s="45">
        <v>2</v>
      </c>
      <c r="J17" s="15" t="s">
        <v>938</v>
      </c>
      <c r="K17" s="15" t="s">
        <v>164</v>
      </c>
      <c r="L17" s="35">
        <v>80</v>
      </c>
      <c r="M17" s="332">
        <v>9</v>
      </c>
      <c r="N17" s="35">
        <v>80</v>
      </c>
      <c r="O17" s="36">
        <v>9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333">
        <v>9</v>
      </c>
      <c r="B18" s="19" t="s">
        <v>834</v>
      </c>
      <c r="C18" s="19" t="s">
        <v>481</v>
      </c>
      <c r="D18" s="23">
        <v>89</v>
      </c>
      <c r="E18" s="334">
        <v>8</v>
      </c>
      <c r="F18" s="23">
        <v>89</v>
      </c>
      <c r="G18" s="24">
        <v>8</v>
      </c>
      <c r="H18" s="44"/>
      <c r="I18" s="333">
        <v>7</v>
      </c>
      <c r="J18" s="19" t="s">
        <v>636</v>
      </c>
      <c r="K18" s="19" t="s">
        <v>485</v>
      </c>
      <c r="L18" s="38">
        <v>80</v>
      </c>
      <c r="M18" s="334">
        <v>9</v>
      </c>
      <c r="N18" s="38">
        <v>80</v>
      </c>
      <c r="O18" s="39">
        <v>9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37">
        <v>6</v>
      </c>
      <c r="B19" s="19" t="s">
        <v>939</v>
      </c>
      <c r="C19" s="19" t="s">
        <v>23</v>
      </c>
      <c r="D19" s="23">
        <v>88</v>
      </c>
      <c r="E19" s="334">
        <v>7</v>
      </c>
      <c r="F19" s="23">
        <v>88</v>
      </c>
      <c r="G19" s="24">
        <v>7</v>
      </c>
      <c r="H19" s="44"/>
      <c r="I19" s="46">
        <v>8</v>
      </c>
      <c r="J19" s="19" t="s">
        <v>940</v>
      </c>
      <c r="K19" s="19" t="s">
        <v>406</v>
      </c>
      <c r="L19" s="38">
        <v>79</v>
      </c>
      <c r="M19" s="334">
        <v>7</v>
      </c>
      <c r="N19" s="38">
        <v>79</v>
      </c>
      <c r="O19" s="39">
        <v>7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333">
        <v>3</v>
      </c>
      <c r="B20" s="19" t="s">
        <v>941</v>
      </c>
      <c r="C20" s="19" t="s">
        <v>877</v>
      </c>
      <c r="D20" s="23">
        <v>86</v>
      </c>
      <c r="E20" s="334">
        <v>6</v>
      </c>
      <c r="F20" s="23">
        <v>86</v>
      </c>
      <c r="G20" s="24">
        <v>6</v>
      </c>
      <c r="H20" s="44"/>
      <c r="I20" s="333">
        <v>3</v>
      </c>
      <c r="J20" s="19" t="s">
        <v>942</v>
      </c>
      <c r="K20" s="19" t="s">
        <v>164</v>
      </c>
      <c r="L20" s="38">
        <v>77</v>
      </c>
      <c r="M20" s="334">
        <v>6</v>
      </c>
      <c r="N20" s="38">
        <v>77</v>
      </c>
      <c r="O20" s="39">
        <v>6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333">
        <v>1</v>
      </c>
      <c r="B21" s="19" t="s">
        <v>597</v>
      </c>
      <c r="C21" s="19" t="s">
        <v>193</v>
      </c>
      <c r="D21" s="335">
        <v>82</v>
      </c>
      <c r="E21" s="334">
        <v>5</v>
      </c>
      <c r="F21" s="23">
        <v>82</v>
      </c>
      <c r="G21" s="24">
        <v>5</v>
      </c>
      <c r="H21" s="44"/>
      <c r="I21" s="333">
        <v>9</v>
      </c>
      <c r="J21" s="19" t="s">
        <v>943</v>
      </c>
      <c r="K21" s="19" t="s">
        <v>241</v>
      </c>
      <c r="L21" s="38">
        <v>76</v>
      </c>
      <c r="M21" s="334">
        <v>5</v>
      </c>
      <c r="N21" s="38">
        <v>76</v>
      </c>
      <c r="O21" s="39">
        <v>5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37">
        <v>4</v>
      </c>
      <c r="B22" s="19" t="s">
        <v>675</v>
      </c>
      <c r="C22" s="19" t="s">
        <v>64</v>
      </c>
      <c r="D22" s="23">
        <v>79</v>
      </c>
      <c r="E22" s="334">
        <v>4</v>
      </c>
      <c r="F22" s="23">
        <v>79</v>
      </c>
      <c r="G22" s="24">
        <v>4</v>
      </c>
      <c r="H22" s="44"/>
      <c r="I22" s="333">
        <v>5</v>
      </c>
      <c r="J22" s="19" t="s">
        <v>944</v>
      </c>
      <c r="K22" s="19" t="s">
        <v>117</v>
      </c>
      <c r="L22" s="38">
        <v>73</v>
      </c>
      <c r="M22" s="334">
        <v>4</v>
      </c>
      <c r="N22" s="38">
        <v>73</v>
      </c>
      <c r="O22" s="39">
        <v>4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37">
        <v>2</v>
      </c>
      <c r="B23" s="19" t="s">
        <v>945</v>
      </c>
      <c r="C23" s="19" t="s">
        <v>406</v>
      </c>
      <c r="D23" s="23">
        <v>78</v>
      </c>
      <c r="E23" s="334">
        <v>3</v>
      </c>
      <c r="F23" s="23">
        <v>78</v>
      </c>
      <c r="G23" s="24">
        <v>3</v>
      </c>
      <c r="H23" s="44"/>
      <c r="I23" s="46">
        <v>6</v>
      </c>
      <c r="J23" s="19" t="s">
        <v>946</v>
      </c>
      <c r="K23" s="19" t="s">
        <v>162</v>
      </c>
      <c r="L23" s="38">
        <v>73</v>
      </c>
      <c r="M23" s="334">
        <v>4</v>
      </c>
      <c r="N23" s="38">
        <v>73</v>
      </c>
      <c r="O23" s="39">
        <v>4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37">
        <v>8</v>
      </c>
      <c r="B24" s="19" t="s">
        <v>947</v>
      </c>
      <c r="C24" s="19" t="s">
        <v>877</v>
      </c>
      <c r="D24" s="23">
        <v>78</v>
      </c>
      <c r="E24" s="334">
        <v>3</v>
      </c>
      <c r="F24" s="23">
        <v>78</v>
      </c>
      <c r="G24" s="24">
        <v>3</v>
      </c>
      <c r="H24" s="44"/>
      <c r="I24" s="333">
        <v>1</v>
      </c>
      <c r="J24" s="19" t="s">
        <v>948</v>
      </c>
      <c r="K24" s="19" t="s">
        <v>121</v>
      </c>
      <c r="L24" s="335" t="s">
        <v>109</v>
      </c>
      <c r="M24" s="334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36">
        <v>7</v>
      </c>
      <c r="B25" s="26" t="s">
        <v>949</v>
      </c>
      <c r="C25" s="26" t="s">
        <v>121</v>
      </c>
      <c r="D25" s="47">
        <v>75</v>
      </c>
      <c r="E25" s="337">
        <v>1</v>
      </c>
      <c r="F25" s="47">
        <v>75</v>
      </c>
      <c r="G25" s="48">
        <v>1</v>
      </c>
      <c r="H25" s="44"/>
      <c r="I25" s="338">
        <v>4</v>
      </c>
      <c r="J25" s="26" t="s">
        <v>950</v>
      </c>
      <c r="K25" s="26" t="s">
        <v>121</v>
      </c>
      <c r="L25" s="42" t="s">
        <v>109</v>
      </c>
      <c r="M25" s="337">
        <v>0</v>
      </c>
      <c r="N25" s="42">
        <v>0</v>
      </c>
      <c r="O25" s="43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 s="44"/>
      <c r="C26" s="44"/>
      <c r="D26" s="44"/>
      <c r="E26" s="44"/>
      <c r="F26" s="44"/>
      <c r="G26" s="44"/>
      <c r="H26" s="44"/>
      <c r="I26" s="44"/>
      <c r="J26" s="44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323"/>
      <c r="B27" s="324" t="s">
        <v>222</v>
      </c>
      <c r="C27" s="325" t="s">
        <v>951</v>
      </c>
      <c r="D27" s="326"/>
      <c r="E27" s="326" t="s">
        <v>952</v>
      </c>
      <c r="F27" s="327"/>
      <c r="G27" s="327"/>
      <c r="H27" s="44"/>
      <c r="I27" s="323"/>
      <c r="J27" s="324" t="s">
        <v>225</v>
      </c>
      <c r="K27" s="325" t="s">
        <v>953</v>
      </c>
      <c r="L27" s="326"/>
      <c r="M27" s="326" t="s">
        <v>954</v>
      </c>
      <c r="N27" s="327"/>
      <c r="O27" s="327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328" t="s">
        <v>10</v>
      </c>
      <c r="C28" s="328" t="s">
        <v>11</v>
      </c>
      <c r="D28" s="329" t="s">
        <v>12</v>
      </c>
      <c r="E28" s="329" t="s">
        <v>13</v>
      </c>
      <c r="F28" s="329" t="s">
        <v>14</v>
      </c>
      <c r="G28" s="330" t="s">
        <v>15</v>
      </c>
      <c r="H28" s="44"/>
      <c r="I28" s="49">
        <v>1</v>
      </c>
      <c r="J28" s="328" t="s">
        <v>10</v>
      </c>
      <c r="K28" s="328" t="s">
        <v>11</v>
      </c>
      <c r="L28" s="329" t="s">
        <v>12</v>
      </c>
      <c r="M28" s="329" t="s">
        <v>13</v>
      </c>
      <c r="N28" s="329" t="s">
        <v>14</v>
      </c>
      <c r="O28" s="330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331">
        <v>3</v>
      </c>
      <c r="B29" s="15" t="s">
        <v>214</v>
      </c>
      <c r="C29" s="15" t="s">
        <v>155</v>
      </c>
      <c r="D29" s="32">
        <v>82</v>
      </c>
      <c r="E29" s="332">
        <v>9</v>
      </c>
      <c r="F29" s="32">
        <v>82</v>
      </c>
      <c r="G29" s="33">
        <v>9</v>
      </c>
      <c r="H29" s="44"/>
      <c r="I29" s="331">
        <v>5</v>
      </c>
      <c r="J29" s="15" t="s">
        <v>955</v>
      </c>
      <c r="K29" s="15" t="s">
        <v>108</v>
      </c>
      <c r="L29" s="35">
        <v>89</v>
      </c>
      <c r="M29" s="332">
        <v>9</v>
      </c>
      <c r="N29" s="35">
        <v>89</v>
      </c>
      <c r="O29" s="36">
        <v>9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37">
        <v>2</v>
      </c>
      <c r="B30" s="19" t="s">
        <v>956</v>
      </c>
      <c r="C30" s="19" t="s">
        <v>413</v>
      </c>
      <c r="D30" s="23">
        <v>81</v>
      </c>
      <c r="E30" s="334">
        <v>8</v>
      </c>
      <c r="F30" s="23">
        <v>81</v>
      </c>
      <c r="G30" s="24">
        <v>8</v>
      </c>
      <c r="H30" s="44"/>
      <c r="I30" s="46">
        <v>6</v>
      </c>
      <c r="J30" s="19" t="s">
        <v>683</v>
      </c>
      <c r="K30" s="19" t="s">
        <v>121</v>
      </c>
      <c r="L30" s="38">
        <v>89</v>
      </c>
      <c r="M30" s="334">
        <v>9</v>
      </c>
      <c r="N30" s="38">
        <v>89</v>
      </c>
      <c r="O30" s="39">
        <v>9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37">
        <v>4</v>
      </c>
      <c r="B31" s="19" t="s">
        <v>957</v>
      </c>
      <c r="C31" s="19" t="s">
        <v>877</v>
      </c>
      <c r="D31" s="23">
        <v>78</v>
      </c>
      <c r="E31" s="334">
        <v>7</v>
      </c>
      <c r="F31" s="23">
        <v>78</v>
      </c>
      <c r="G31" s="24">
        <v>7</v>
      </c>
      <c r="H31" s="44"/>
      <c r="I31" s="46">
        <v>2</v>
      </c>
      <c r="J31" s="19" t="s">
        <v>958</v>
      </c>
      <c r="K31" s="19" t="s">
        <v>121</v>
      </c>
      <c r="L31" s="38">
        <v>81</v>
      </c>
      <c r="M31" s="334">
        <v>7</v>
      </c>
      <c r="N31" s="38">
        <v>81</v>
      </c>
      <c r="O31" s="39">
        <v>7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333">
        <v>1</v>
      </c>
      <c r="B32" s="19" t="s">
        <v>959</v>
      </c>
      <c r="C32" s="19" t="s">
        <v>117</v>
      </c>
      <c r="D32" s="335">
        <v>76</v>
      </c>
      <c r="E32" s="334">
        <v>6</v>
      </c>
      <c r="F32" s="23">
        <v>76</v>
      </c>
      <c r="G32" s="24">
        <v>6</v>
      </c>
      <c r="H32" s="44"/>
      <c r="I32" s="333">
        <v>1</v>
      </c>
      <c r="J32" s="19" t="s">
        <v>960</v>
      </c>
      <c r="K32" s="19" t="s">
        <v>117</v>
      </c>
      <c r="L32" s="335">
        <v>78</v>
      </c>
      <c r="M32" s="334">
        <v>6</v>
      </c>
      <c r="N32" s="23">
        <v>78</v>
      </c>
      <c r="O32" s="24">
        <v>6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333">
        <v>7</v>
      </c>
      <c r="B33" s="19" t="s">
        <v>445</v>
      </c>
      <c r="C33" s="19" t="s">
        <v>620</v>
      </c>
      <c r="D33" s="23">
        <v>70</v>
      </c>
      <c r="E33" s="334">
        <v>5</v>
      </c>
      <c r="F33" s="23">
        <v>70</v>
      </c>
      <c r="G33" s="24">
        <v>5</v>
      </c>
      <c r="H33" s="44"/>
      <c r="I33" s="46">
        <v>8</v>
      </c>
      <c r="J33" s="19" t="s">
        <v>961</v>
      </c>
      <c r="K33" s="19" t="s">
        <v>413</v>
      </c>
      <c r="L33" s="38">
        <v>76</v>
      </c>
      <c r="M33" s="334">
        <v>5</v>
      </c>
      <c r="N33" s="38">
        <v>76</v>
      </c>
      <c r="O33" s="39">
        <v>5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333">
        <v>5</v>
      </c>
      <c r="B34" s="19" t="s">
        <v>962</v>
      </c>
      <c r="C34" s="19" t="s">
        <v>108</v>
      </c>
      <c r="D34" s="23">
        <v>69</v>
      </c>
      <c r="E34" s="334">
        <v>4</v>
      </c>
      <c r="F34" s="23">
        <v>69</v>
      </c>
      <c r="G34" s="24">
        <v>4</v>
      </c>
      <c r="H34" s="44"/>
      <c r="I34" s="46">
        <v>4</v>
      </c>
      <c r="J34" s="19" t="s">
        <v>963</v>
      </c>
      <c r="K34" s="19" t="s">
        <v>121</v>
      </c>
      <c r="L34" s="38">
        <v>74</v>
      </c>
      <c r="M34" s="334">
        <v>4</v>
      </c>
      <c r="N34" s="38">
        <v>74</v>
      </c>
      <c r="O34" s="39">
        <v>4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37">
        <v>6</v>
      </c>
      <c r="B35" s="19" t="s">
        <v>964</v>
      </c>
      <c r="C35" s="19" t="s">
        <v>78</v>
      </c>
      <c r="D35" s="23" t="s">
        <v>109</v>
      </c>
      <c r="E35" s="334">
        <v>0</v>
      </c>
      <c r="F35" s="23">
        <v>0</v>
      </c>
      <c r="G35" s="24">
        <v>0</v>
      </c>
      <c r="H35" s="44"/>
      <c r="I35" s="333">
        <v>7</v>
      </c>
      <c r="J35" s="19" t="s">
        <v>965</v>
      </c>
      <c r="K35" s="19" t="s">
        <v>164</v>
      </c>
      <c r="L35" s="38">
        <v>74</v>
      </c>
      <c r="M35" s="334">
        <v>4</v>
      </c>
      <c r="N35" s="38">
        <v>74</v>
      </c>
      <c r="O35" s="39">
        <v>4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37">
        <v>8</v>
      </c>
      <c r="B36" s="19" t="s">
        <v>726</v>
      </c>
      <c r="C36" s="19" t="s">
        <v>21</v>
      </c>
      <c r="D36" s="23" t="s">
        <v>109</v>
      </c>
      <c r="E36" s="334">
        <v>0</v>
      </c>
      <c r="F36" s="23">
        <v>0</v>
      </c>
      <c r="G36" s="24">
        <v>0</v>
      </c>
      <c r="H36" s="44"/>
      <c r="I36" s="333">
        <v>3</v>
      </c>
      <c r="J36" s="19" t="s">
        <v>966</v>
      </c>
      <c r="K36" s="19" t="s">
        <v>164</v>
      </c>
      <c r="L36" s="38">
        <v>70</v>
      </c>
      <c r="M36" s="334">
        <v>2</v>
      </c>
      <c r="N36" s="38">
        <v>70</v>
      </c>
      <c r="O36" s="39">
        <v>2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336">
        <v>9</v>
      </c>
      <c r="B37" s="26" t="s">
        <v>967</v>
      </c>
      <c r="C37" s="26" t="s">
        <v>21</v>
      </c>
      <c r="D37" s="47" t="s">
        <v>109</v>
      </c>
      <c r="E37" s="337">
        <v>0</v>
      </c>
      <c r="F37" s="47">
        <v>0</v>
      </c>
      <c r="G37" s="48">
        <v>0</v>
      </c>
      <c r="H37" s="44"/>
      <c r="I37" s="336">
        <v>9</v>
      </c>
      <c r="J37" s="26" t="s">
        <v>968</v>
      </c>
      <c r="K37" s="26" t="s">
        <v>21</v>
      </c>
      <c r="L37" s="42" t="s">
        <v>109</v>
      </c>
      <c r="M37" s="337">
        <v>0</v>
      </c>
      <c r="N37" s="42">
        <v>0</v>
      </c>
      <c r="O37" s="43">
        <v>0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 s="44"/>
      <c r="C38" s="44"/>
      <c r="D38" s="44"/>
      <c r="E38" s="44"/>
      <c r="F38" s="44"/>
      <c r="G38" s="44"/>
      <c r="H38" s="44"/>
      <c r="I38" s="44"/>
      <c r="J38" s="44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323"/>
      <c r="B39" s="324" t="s">
        <v>246</v>
      </c>
      <c r="C39" s="325" t="s">
        <v>969</v>
      </c>
      <c r="D39" s="326"/>
      <c r="E39" s="326" t="s">
        <v>970</v>
      </c>
      <c r="F39" s="327"/>
      <c r="G39" s="327"/>
      <c r="H39" s="44"/>
      <c r="I39" s="323"/>
      <c r="J39" s="324" t="s">
        <v>249</v>
      </c>
      <c r="K39" s="325" t="s">
        <v>971</v>
      </c>
      <c r="L39" s="326"/>
      <c r="M39" s="326" t="s">
        <v>972</v>
      </c>
      <c r="N39" s="327"/>
      <c r="O39" s="327"/>
      <c r="P39"/>
      <c r="Q39"/>
      <c r="R39"/>
      <c r="S39"/>
      <c r="T39"/>
      <c r="U39"/>
      <c r="V39"/>
      <c r="W39"/>
      <c r="X39"/>
      <c r="Y39"/>
    </row>
    <row r="40" spans="1:25" x14ac:dyDescent="0.3">
      <c r="A40" s="10">
        <v>1</v>
      </c>
      <c r="B40" s="328" t="s">
        <v>10</v>
      </c>
      <c r="C40" s="328" t="s">
        <v>11</v>
      </c>
      <c r="D40" s="329" t="s">
        <v>12</v>
      </c>
      <c r="E40" s="329" t="s">
        <v>13</v>
      </c>
      <c r="F40" s="329" t="s">
        <v>14</v>
      </c>
      <c r="G40" s="330" t="s">
        <v>15</v>
      </c>
      <c r="H40" s="44"/>
      <c r="I40" s="49">
        <v>1</v>
      </c>
      <c r="J40" s="328" t="s">
        <v>10</v>
      </c>
      <c r="K40" s="328" t="s">
        <v>11</v>
      </c>
      <c r="L40" s="329" t="s">
        <v>12</v>
      </c>
      <c r="M40" s="329" t="s">
        <v>13</v>
      </c>
      <c r="N40" s="329" t="s">
        <v>14</v>
      </c>
      <c r="O40" s="330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331">
        <v>5</v>
      </c>
      <c r="B41" s="15" t="s">
        <v>591</v>
      </c>
      <c r="C41" s="15" t="s">
        <v>485</v>
      </c>
      <c r="D41" s="32">
        <v>89</v>
      </c>
      <c r="E41" s="332">
        <v>8</v>
      </c>
      <c r="F41" s="32">
        <v>89</v>
      </c>
      <c r="G41" s="33">
        <v>8</v>
      </c>
      <c r="H41" s="44"/>
      <c r="I41" s="45">
        <v>6</v>
      </c>
      <c r="J41" s="15" t="s">
        <v>618</v>
      </c>
      <c r="K41" s="15" t="s">
        <v>420</v>
      </c>
      <c r="L41" s="35">
        <v>73</v>
      </c>
      <c r="M41" s="332">
        <v>8</v>
      </c>
      <c r="N41" s="35">
        <v>73</v>
      </c>
      <c r="O41" s="36">
        <v>8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333">
        <v>7</v>
      </c>
      <c r="B42" s="19" t="s">
        <v>973</v>
      </c>
      <c r="C42" s="19" t="s">
        <v>86</v>
      </c>
      <c r="D42" s="23">
        <v>85</v>
      </c>
      <c r="E42" s="334">
        <v>7</v>
      </c>
      <c r="F42" s="23">
        <v>85</v>
      </c>
      <c r="G42" s="24">
        <v>7</v>
      </c>
      <c r="H42" s="44"/>
      <c r="I42" s="333">
        <v>7</v>
      </c>
      <c r="J42" s="19" t="s">
        <v>974</v>
      </c>
      <c r="K42" s="19" t="s">
        <v>164</v>
      </c>
      <c r="L42" s="38">
        <v>73</v>
      </c>
      <c r="M42" s="334">
        <v>8</v>
      </c>
      <c r="N42" s="38">
        <v>73</v>
      </c>
      <c r="O42" s="39">
        <v>8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37">
        <v>6</v>
      </c>
      <c r="B43" s="19" t="s">
        <v>975</v>
      </c>
      <c r="C43" s="19" t="s">
        <v>155</v>
      </c>
      <c r="D43" s="23">
        <v>76</v>
      </c>
      <c r="E43" s="334">
        <v>6</v>
      </c>
      <c r="F43" s="23">
        <v>76</v>
      </c>
      <c r="G43" s="24">
        <v>6</v>
      </c>
      <c r="H43" s="44"/>
      <c r="I43" s="46">
        <v>2</v>
      </c>
      <c r="J43" s="19" t="s">
        <v>976</v>
      </c>
      <c r="K43" s="19" t="s">
        <v>413</v>
      </c>
      <c r="L43" s="38">
        <v>67</v>
      </c>
      <c r="M43" s="334">
        <v>6</v>
      </c>
      <c r="N43" s="38">
        <v>67</v>
      </c>
      <c r="O43" s="39">
        <v>6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333">
        <v>3</v>
      </c>
      <c r="B44" s="19" t="s">
        <v>668</v>
      </c>
      <c r="C44" s="19" t="s">
        <v>620</v>
      </c>
      <c r="D44" s="23">
        <v>75</v>
      </c>
      <c r="E44" s="334">
        <v>5</v>
      </c>
      <c r="F44" s="23">
        <v>75</v>
      </c>
      <c r="G44" s="24">
        <v>5</v>
      </c>
      <c r="H44" s="44"/>
      <c r="I44" s="46">
        <v>8</v>
      </c>
      <c r="J44" s="19" t="s">
        <v>435</v>
      </c>
      <c r="K44" s="19" t="s">
        <v>413</v>
      </c>
      <c r="L44" s="38">
        <v>67</v>
      </c>
      <c r="M44" s="334">
        <v>6</v>
      </c>
      <c r="N44" s="38">
        <v>67</v>
      </c>
      <c r="O44" s="39">
        <v>6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37">
        <v>2</v>
      </c>
      <c r="B45" s="19" t="s">
        <v>977</v>
      </c>
      <c r="C45" s="19" t="s">
        <v>877</v>
      </c>
      <c r="D45" s="23">
        <v>74</v>
      </c>
      <c r="E45" s="334">
        <v>4</v>
      </c>
      <c r="F45" s="23">
        <v>74</v>
      </c>
      <c r="G45" s="24">
        <v>4</v>
      </c>
      <c r="H45" s="44"/>
      <c r="I45" s="46">
        <v>4</v>
      </c>
      <c r="J45" s="19" t="s">
        <v>978</v>
      </c>
      <c r="K45" s="19" t="s">
        <v>413</v>
      </c>
      <c r="L45" s="38">
        <v>61</v>
      </c>
      <c r="M45" s="334">
        <v>4</v>
      </c>
      <c r="N45" s="38">
        <v>61</v>
      </c>
      <c r="O45" s="39">
        <v>4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37">
        <v>4</v>
      </c>
      <c r="B46" s="19" t="s">
        <v>979</v>
      </c>
      <c r="C46" s="19" t="s">
        <v>877</v>
      </c>
      <c r="D46" s="23">
        <v>68</v>
      </c>
      <c r="E46" s="334">
        <v>3</v>
      </c>
      <c r="F46" s="23">
        <v>68</v>
      </c>
      <c r="G46" s="24">
        <v>3</v>
      </c>
      <c r="H46" s="44"/>
      <c r="I46" s="333">
        <v>3</v>
      </c>
      <c r="J46" s="19" t="s">
        <v>980</v>
      </c>
      <c r="K46" s="19" t="s">
        <v>121</v>
      </c>
      <c r="L46" s="38">
        <v>59</v>
      </c>
      <c r="M46" s="334">
        <v>3</v>
      </c>
      <c r="N46" s="38">
        <v>59</v>
      </c>
      <c r="O46" s="39">
        <v>3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37">
        <v>8</v>
      </c>
      <c r="B47" s="19" t="s">
        <v>981</v>
      </c>
      <c r="C47" s="19" t="s">
        <v>121</v>
      </c>
      <c r="D47" s="23">
        <v>67</v>
      </c>
      <c r="E47" s="334">
        <v>2</v>
      </c>
      <c r="F47" s="23">
        <v>67</v>
      </c>
      <c r="G47" s="24">
        <v>2</v>
      </c>
      <c r="H47" s="44"/>
      <c r="I47" s="333">
        <v>5</v>
      </c>
      <c r="J47" s="19" t="s">
        <v>385</v>
      </c>
      <c r="K47" s="19" t="s">
        <v>108</v>
      </c>
      <c r="L47" s="38">
        <v>58</v>
      </c>
      <c r="M47" s="334">
        <v>2</v>
      </c>
      <c r="N47" s="38">
        <v>58</v>
      </c>
      <c r="O47" s="39">
        <v>2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336">
        <v>1</v>
      </c>
      <c r="B48" s="26" t="s">
        <v>982</v>
      </c>
      <c r="C48" s="26" t="s">
        <v>605</v>
      </c>
      <c r="D48" s="339">
        <v>62</v>
      </c>
      <c r="E48" s="337">
        <v>1</v>
      </c>
      <c r="F48" s="47">
        <v>62</v>
      </c>
      <c r="G48" s="48">
        <v>1</v>
      </c>
      <c r="H48" s="44"/>
      <c r="I48" s="336">
        <v>1</v>
      </c>
      <c r="J48" s="26" t="s">
        <v>983</v>
      </c>
      <c r="K48" s="26" t="s">
        <v>23</v>
      </c>
      <c r="L48" s="339" t="s">
        <v>109</v>
      </c>
      <c r="M48" s="337">
        <v>0</v>
      </c>
      <c r="N48" s="47">
        <v>0</v>
      </c>
      <c r="O48" s="48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" x14ac:dyDescent="0.25"/>
    <row r="50" spans="2:7" customFormat="1" x14ac:dyDescent="0.3">
      <c r="B50" s="4" t="s">
        <v>984</v>
      </c>
      <c r="C50" s="4"/>
      <c r="D50" s="4"/>
      <c r="E50" s="4"/>
      <c r="F50" s="34" t="s">
        <v>167</v>
      </c>
      <c r="G50" s="4"/>
    </row>
    <row r="51" spans="2:7" customFormat="1" x14ac:dyDescent="0.3">
      <c r="B51" s="4" t="s">
        <v>168</v>
      </c>
      <c r="C51" s="4"/>
      <c r="D51" s="4"/>
      <c r="E51" s="4"/>
      <c r="F51" s="4"/>
      <c r="G51" s="4"/>
    </row>
    <row r="52" spans="2:7" customFormat="1" ht="15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85BBA247-2AA7-4319-A25E-BB00B57B66E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EA6E-89F3-4E2A-9D8B-DF4A0C1B3F47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86" customWidth="1"/>
    <col min="2" max="3" width="20.7109375" style="186" customWidth="1"/>
    <col min="4" max="7" width="5" style="186" customWidth="1"/>
    <col min="8" max="8" width="1.7109375" style="186" customWidth="1"/>
    <col min="9" max="9" width="2.7109375" style="186" customWidth="1"/>
    <col min="10" max="11" width="20.7109375" style="186" customWidth="1"/>
    <col min="12" max="15" width="5" style="186" customWidth="1"/>
    <col min="16" max="16" width="5.140625" style="186" customWidth="1"/>
    <col min="17" max="25" width="12.85546875" style="186"/>
  </cols>
  <sheetData>
    <row r="1" spans="1:25" ht="18" x14ac:dyDescent="0.35">
      <c r="A1" s="281"/>
      <c r="B1" s="282" t="s">
        <v>840</v>
      </c>
      <c r="C1" s="283"/>
      <c r="D1" s="184"/>
      <c r="E1" s="184"/>
      <c r="F1" s="184" t="s">
        <v>273</v>
      </c>
      <c r="G1" s="184"/>
      <c r="H1" s="184"/>
      <c r="I1" s="184" t="s">
        <v>1</v>
      </c>
      <c r="J1" s="184"/>
      <c r="K1" s="184"/>
      <c r="L1" s="184"/>
      <c r="M1" s="185"/>
      <c r="N1" s="184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</row>
    <row r="2" spans="1:25" ht="18.75" x14ac:dyDescent="0.3">
      <c r="A2" s="284"/>
      <c r="B2" s="285" t="s">
        <v>2</v>
      </c>
      <c r="C2" s="286"/>
      <c r="D2" s="287"/>
      <c r="E2" s="287"/>
      <c r="F2" s="286"/>
      <c r="G2" s="287"/>
      <c r="H2" s="287"/>
      <c r="I2" s="340" t="s">
        <v>985</v>
      </c>
      <c r="J2" s="287"/>
      <c r="K2" s="287"/>
      <c r="L2" s="287"/>
      <c r="M2" s="286"/>
      <c r="N2" s="287"/>
    </row>
    <row r="3" spans="1:25" x14ac:dyDescent="0.3">
      <c r="A3" s="323"/>
      <c r="B3" s="324" t="s">
        <v>4</v>
      </c>
      <c r="C3" s="325" t="s">
        <v>986</v>
      </c>
      <c r="D3" s="326"/>
      <c r="E3" s="326" t="s">
        <v>987</v>
      </c>
      <c r="F3" s="327"/>
      <c r="G3" s="327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10">
        <v>1</v>
      </c>
      <c r="B4" s="328" t="s">
        <v>10</v>
      </c>
      <c r="C4" s="328" t="s">
        <v>11</v>
      </c>
      <c r="D4" s="329" t="s">
        <v>12</v>
      </c>
      <c r="E4" s="329" t="s">
        <v>13</v>
      </c>
      <c r="F4" s="329" t="s">
        <v>14</v>
      </c>
      <c r="G4" s="330" t="s">
        <v>15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331">
        <v>1</v>
      </c>
      <c r="B5" s="15" t="s">
        <v>846</v>
      </c>
      <c r="C5" s="15" t="s">
        <v>847</v>
      </c>
      <c r="D5" s="332">
        <v>97</v>
      </c>
      <c r="E5" s="332">
        <v>9</v>
      </c>
      <c r="F5" s="32">
        <v>97</v>
      </c>
      <c r="G5" s="33">
        <v>9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37">
        <v>8</v>
      </c>
      <c r="B6" s="19" t="s">
        <v>586</v>
      </c>
      <c r="C6" s="19" t="s">
        <v>481</v>
      </c>
      <c r="D6" s="38">
        <v>95</v>
      </c>
      <c r="E6" s="335">
        <v>8</v>
      </c>
      <c r="F6" s="38">
        <v>95</v>
      </c>
      <c r="G6" s="39">
        <v>8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333">
        <v>3</v>
      </c>
      <c r="B7" s="19" t="s">
        <v>644</v>
      </c>
      <c r="C7" s="19" t="s">
        <v>23</v>
      </c>
      <c r="D7" s="38">
        <v>93</v>
      </c>
      <c r="E7" s="335">
        <v>7</v>
      </c>
      <c r="F7" s="38">
        <v>93</v>
      </c>
      <c r="G7" s="39">
        <v>7</v>
      </c>
      <c r="H7"/>
      <c r="I7"/>
      <c r="J7"/>
      <c r="K7"/>
      <c r="L7"/>
      <c r="M7"/>
      <c r="N7"/>
      <c r="O7"/>
      <c r="P7"/>
      <c r="Q7"/>
      <c r="R7"/>
      <c r="S7"/>
      <c r="T7"/>
      <c r="U7" s="301"/>
      <c r="V7" s="301"/>
      <c r="W7" s="301"/>
      <c r="X7" s="301"/>
      <c r="Y7" s="301"/>
    </row>
    <row r="8" spans="1:25" ht="15.75" customHeight="1" x14ac:dyDescent="0.3">
      <c r="A8" s="37">
        <v>4</v>
      </c>
      <c r="B8" s="19" t="s">
        <v>876</v>
      </c>
      <c r="C8" s="19" t="s">
        <v>877</v>
      </c>
      <c r="D8" s="38">
        <v>92</v>
      </c>
      <c r="E8" s="335">
        <v>6</v>
      </c>
      <c r="F8" s="38">
        <v>92</v>
      </c>
      <c r="G8" s="39">
        <v>6</v>
      </c>
      <c r="H8"/>
      <c r="I8"/>
      <c r="J8"/>
      <c r="K8"/>
      <c r="L8"/>
      <c r="M8"/>
      <c r="N8"/>
      <c r="O8"/>
      <c r="P8"/>
      <c r="Q8"/>
      <c r="R8"/>
      <c r="S8"/>
      <c r="T8"/>
      <c r="U8" s="301"/>
      <c r="V8" s="301"/>
      <c r="W8" s="301"/>
      <c r="X8" s="301"/>
      <c r="Y8" s="301"/>
    </row>
    <row r="9" spans="1:25" x14ac:dyDescent="0.3">
      <c r="A9" s="333">
        <v>9</v>
      </c>
      <c r="B9" s="19" t="s">
        <v>179</v>
      </c>
      <c r="C9" s="19" t="s">
        <v>155</v>
      </c>
      <c r="D9" s="38">
        <v>91</v>
      </c>
      <c r="E9" s="335">
        <v>5</v>
      </c>
      <c r="F9" s="38">
        <v>91</v>
      </c>
      <c r="G9" s="39">
        <v>5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333">
        <v>5</v>
      </c>
      <c r="B10" s="19" t="s">
        <v>882</v>
      </c>
      <c r="C10" s="19" t="s">
        <v>413</v>
      </c>
      <c r="D10" s="38">
        <v>86</v>
      </c>
      <c r="E10" s="335">
        <v>4</v>
      </c>
      <c r="F10" s="38">
        <v>86</v>
      </c>
      <c r="G10" s="39">
        <v>4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333">
        <v>7</v>
      </c>
      <c r="B11" s="19" t="s">
        <v>868</v>
      </c>
      <c r="C11" s="19" t="s">
        <v>413</v>
      </c>
      <c r="D11" s="38">
        <v>86</v>
      </c>
      <c r="E11" s="335">
        <v>4</v>
      </c>
      <c r="F11" s="38">
        <v>86</v>
      </c>
      <c r="G11" s="39">
        <v>4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37">
        <v>6</v>
      </c>
      <c r="B12" s="19" t="s">
        <v>215</v>
      </c>
      <c r="C12" s="19" t="s">
        <v>155</v>
      </c>
      <c r="D12" s="38">
        <v>84</v>
      </c>
      <c r="E12" s="335">
        <v>2</v>
      </c>
      <c r="F12" s="38">
        <v>84</v>
      </c>
      <c r="G12" s="39">
        <v>2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40">
        <v>2</v>
      </c>
      <c r="B13" s="26" t="s">
        <v>886</v>
      </c>
      <c r="C13" s="26" t="s">
        <v>887</v>
      </c>
      <c r="D13" s="42">
        <v>83</v>
      </c>
      <c r="E13" s="339">
        <v>1</v>
      </c>
      <c r="F13" s="42">
        <v>83</v>
      </c>
      <c r="G13" s="43">
        <v>1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323"/>
      <c r="B15" s="324" t="s">
        <v>7</v>
      </c>
      <c r="C15" s="325" t="s">
        <v>900</v>
      </c>
      <c r="D15" s="326"/>
      <c r="E15" s="326" t="s">
        <v>988</v>
      </c>
      <c r="F15" s="327"/>
      <c r="G15" s="327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10">
        <v>1</v>
      </c>
      <c r="B16" s="328" t="s">
        <v>10</v>
      </c>
      <c r="C16" s="328" t="s">
        <v>11</v>
      </c>
      <c r="D16" s="329" t="s">
        <v>12</v>
      </c>
      <c r="E16" s="329" t="s">
        <v>13</v>
      </c>
      <c r="F16" s="329" t="s">
        <v>14</v>
      </c>
      <c r="G16" s="330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51">
        <v>6</v>
      </c>
      <c r="B17" s="15" t="s">
        <v>653</v>
      </c>
      <c r="C17" s="15" t="s">
        <v>481</v>
      </c>
      <c r="D17" s="35">
        <v>90</v>
      </c>
      <c r="E17" s="332">
        <v>9</v>
      </c>
      <c r="F17" s="35">
        <v>90</v>
      </c>
      <c r="G17" s="36">
        <v>9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37">
        <v>4</v>
      </c>
      <c r="B18" s="19" t="s">
        <v>217</v>
      </c>
      <c r="C18" s="19" t="s">
        <v>164</v>
      </c>
      <c r="D18" s="38">
        <v>88</v>
      </c>
      <c r="E18" s="335">
        <v>8</v>
      </c>
      <c r="F18" s="38">
        <v>88</v>
      </c>
      <c r="G18" s="39">
        <v>8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333">
        <v>5</v>
      </c>
      <c r="B19" s="19" t="s">
        <v>154</v>
      </c>
      <c r="C19" s="19" t="s">
        <v>155</v>
      </c>
      <c r="D19" s="38">
        <v>87</v>
      </c>
      <c r="E19" s="335">
        <v>7</v>
      </c>
      <c r="F19" s="38">
        <v>87</v>
      </c>
      <c r="G19" s="39">
        <v>7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333">
        <v>7</v>
      </c>
      <c r="B20" s="19" t="s">
        <v>896</v>
      </c>
      <c r="C20" s="19" t="s">
        <v>413</v>
      </c>
      <c r="D20" s="38">
        <v>87</v>
      </c>
      <c r="E20" s="335">
        <v>7</v>
      </c>
      <c r="F20" s="38">
        <v>87</v>
      </c>
      <c r="G20" s="39">
        <v>7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37">
        <v>8</v>
      </c>
      <c r="B21" s="19" t="s">
        <v>243</v>
      </c>
      <c r="C21" s="19" t="s">
        <v>164</v>
      </c>
      <c r="D21" s="38">
        <v>87</v>
      </c>
      <c r="E21" s="335">
        <v>7</v>
      </c>
      <c r="F21" s="38">
        <v>87</v>
      </c>
      <c r="G21" s="39">
        <v>7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333">
        <v>9</v>
      </c>
      <c r="B22" s="19" t="s">
        <v>914</v>
      </c>
      <c r="C22" s="19" t="s">
        <v>877</v>
      </c>
      <c r="D22" s="38">
        <v>78</v>
      </c>
      <c r="E22" s="335">
        <v>4</v>
      </c>
      <c r="F22" s="38">
        <v>78</v>
      </c>
      <c r="G22" s="39">
        <v>4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37">
        <v>2</v>
      </c>
      <c r="B23" s="19" t="s">
        <v>208</v>
      </c>
      <c r="C23" s="19" t="s">
        <v>19</v>
      </c>
      <c r="D23" s="38">
        <v>76</v>
      </c>
      <c r="E23" s="335">
        <v>3</v>
      </c>
      <c r="F23" s="38">
        <v>76</v>
      </c>
      <c r="G23" s="39">
        <v>3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333">
        <v>3</v>
      </c>
      <c r="B24" s="19" t="s">
        <v>827</v>
      </c>
      <c r="C24" s="19" t="s">
        <v>262</v>
      </c>
      <c r="D24" s="38">
        <v>76</v>
      </c>
      <c r="E24" s="335">
        <v>3</v>
      </c>
      <c r="F24" s="38">
        <v>76</v>
      </c>
      <c r="G24" s="39">
        <v>3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336">
        <v>1</v>
      </c>
      <c r="B25" s="26" t="s">
        <v>911</v>
      </c>
      <c r="C25" s="26" t="s">
        <v>53</v>
      </c>
      <c r="D25" s="339">
        <v>74</v>
      </c>
      <c r="E25" s="339">
        <v>1</v>
      </c>
      <c r="F25" s="47">
        <v>74</v>
      </c>
      <c r="G25" s="48">
        <v>1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323"/>
      <c r="B27" s="324" t="s">
        <v>46</v>
      </c>
      <c r="C27" s="325" t="s">
        <v>989</v>
      </c>
      <c r="D27" s="326"/>
      <c r="E27" s="326" t="s">
        <v>988</v>
      </c>
      <c r="F27" s="327"/>
      <c r="G27" s="3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10">
        <v>1</v>
      </c>
      <c r="B28" s="328" t="s">
        <v>10</v>
      </c>
      <c r="C28" s="328" t="s">
        <v>11</v>
      </c>
      <c r="D28" s="329" t="s">
        <v>12</v>
      </c>
      <c r="E28" s="329" t="s">
        <v>13</v>
      </c>
      <c r="F28" s="329" t="s">
        <v>14</v>
      </c>
      <c r="G28" s="330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51">
        <v>4</v>
      </c>
      <c r="B29" s="15" t="s">
        <v>833</v>
      </c>
      <c r="C29" s="15" t="s">
        <v>53</v>
      </c>
      <c r="D29" s="35">
        <v>88</v>
      </c>
      <c r="E29" s="332">
        <v>8</v>
      </c>
      <c r="F29" s="35">
        <v>88</v>
      </c>
      <c r="G29" s="36">
        <v>8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37">
        <v>8</v>
      </c>
      <c r="B30" s="31" t="s">
        <v>129</v>
      </c>
      <c r="C30" s="19" t="s">
        <v>19</v>
      </c>
      <c r="D30" s="38">
        <v>87</v>
      </c>
      <c r="E30" s="335">
        <v>7</v>
      </c>
      <c r="F30" s="38">
        <v>87</v>
      </c>
      <c r="G30" s="39">
        <v>7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37">
        <v>6</v>
      </c>
      <c r="B31" s="19" t="s">
        <v>927</v>
      </c>
      <c r="C31" s="19" t="s">
        <v>485</v>
      </c>
      <c r="D31" s="38">
        <v>86</v>
      </c>
      <c r="E31" s="335">
        <v>6</v>
      </c>
      <c r="F31" s="38">
        <v>86</v>
      </c>
      <c r="G31" s="39">
        <v>6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333">
        <v>7</v>
      </c>
      <c r="B32" s="19" t="s">
        <v>410</v>
      </c>
      <c r="C32" s="19" t="s">
        <v>117</v>
      </c>
      <c r="D32" s="38">
        <v>83</v>
      </c>
      <c r="E32" s="335">
        <v>5</v>
      </c>
      <c r="F32" s="38">
        <v>83</v>
      </c>
      <c r="G32" s="39">
        <v>5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333">
        <v>1</v>
      </c>
      <c r="B33" s="19" t="s">
        <v>597</v>
      </c>
      <c r="C33" s="19" t="s">
        <v>193</v>
      </c>
      <c r="D33" s="335">
        <v>82</v>
      </c>
      <c r="E33" s="335">
        <v>4</v>
      </c>
      <c r="F33" s="23">
        <v>82</v>
      </c>
      <c r="G33" s="24">
        <v>4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333">
        <v>3</v>
      </c>
      <c r="B34" s="19" t="s">
        <v>929</v>
      </c>
      <c r="C34" s="19" t="s">
        <v>117</v>
      </c>
      <c r="D34" s="38">
        <v>82</v>
      </c>
      <c r="E34" s="335">
        <v>4</v>
      </c>
      <c r="F34" s="38">
        <v>82</v>
      </c>
      <c r="G34" s="39">
        <v>4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37">
        <v>2</v>
      </c>
      <c r="B35" s="19" t="s">
        <v>938</v>
      </c>
      <c r="C35" s="19" t="s">
        <v>164</v>
      </c>
      <c r="D35" s="38">
        <v>80</v>
      </c>
      <c r="E35" s="335">
        <v>2</v>
      </c>
      <c r="F35" s="38">
        <v>80</v>
      </c>
      <c r="G35" s="39">
        <v>2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336">
        <v>5</v>
      </c>
      <c r="B36" s="26" t="s">
        <v>944</v>
      </c>
      <c r="C36" s="26" t="s">
        <v>117</v>
      </c>
      <c r="D36" s="42">
        <v>73</v>
      </c>
      <c r="E36" s="339">
        <v>1</v>
      </c>
      <c r="F36" s="42">
        <v>73</v>
      </c>
      <c r="G36" s="43">
        <v>1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323"/>
      <c r="B38" s="324" t="s">
        <v>49</v>
      </c>
      <c r="C38" s="325" t="s">
        <v>990</v>
      </c>
      <c r="D38" s="326"/>
      <c r="E38" s="326" t="s">
        <v>991</v>
      </c>
      <c r="F38" s="327"/>
      <c r="G38" s="327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10">
        <v>1</v>
      </c>
      <c r="B39" s="328" t="s">
        <v>10</v>
      </c>
      <c r="C39" s="328" t="s">
        <v>11</v>
      </c>
      <c r="D39" s="329" t="s">
        <v>12</v>
      </c>
      <c r="E39" s="329" t="s">
        <v>13</v>
      </c>
      <c r="F39" s="329" t="s">
        <v>14</v>
      </c>
      <c r="G39" s="330" t="s">
        <v>15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51">
        <v>4</v>
      </c>
      <c r="B40" s="15" t="s">
        <v>214</v>
      </c>
      <c r="C40" s="15" t="s">
        <v>155</v>
      </c>
      <c r="D40" s="35">
        <v>82</v>
      </c>
      <c r="E40" s="332">
        <v>8</v>
      </c>
      <c r="F40" s="35">
        <v>82</v>
      </c>
      <c r="G40" s="36">
        <v>8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37">
        <v>2</v>
      </c>
      <c r="B41" s="19" t="s">
        <v>956</v>
      </c>
      <c r="C41" s="19" t="s">
        <v>413</v>
      </c>
      <c r="D41" s="38">
        <v>81</v>
      </c>
      <c r="E41" s="335">
        <v>7</v>
      </c>
      <c r="F41" s="38">
        <v>81</v>
      </c>
      <c r="G41" s="39">
        <v>7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333">
        <v>5</v>
      </c>
      <c r="B42" s="19" t="s">
        <v>957</v>
      </c>
      <c r="C42" s="19" t="s">
        <v>877</v>
      </c>
      <c r="D42" s="38">
        <v>78</v>
      </c>
      <c r="E42" s="335">
        <v>6</v>
      </c>
      <c r="F42" s="38">
        <v>78</v>
      </c>
      <c r="G42" s="39">
        <v>6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333">
        <v>3</v>
      </c>
      <c r="B43" s="19" t="s">
        <v>942</v>
      </c>
      <c r="C43" s="19" t="s">
        <v>164</v>
      </c>
      <c r="D43" s="38">
        <v>77</v>
      </c>
      <c r="E43" s="335">
        <v>5</v>
      </c>
      <c r="F43" s="38">
        <v>77</v>
      </c>
      <c r="G43" s="39">
        <v>5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333">
        <v>1</v>
      </c>
      <c r="B44" s="19" t="s">
        <v>959</v>
      </c>
      <c r="C44" s="19" t="s">
        <v>117</v>
      </c>
      <c r="D44" s="335">
        <v>76</v>
      </c>
      <c r="E44" s="335">
        <v>4</v>
      </c>
      <c r="F44" s="23">
        <v>76</v>
      </c>
      <c r="G44" s="24">
        <v>4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333">
        <v>7</v>
      </c>
      <c r="B45" s="19" t="s">
        <v>961</v>
      </c>
      <c r="C45" s="19" t="s">
        <v>413</v>
      </c>
      <c r="D45" s="38">
        <v>76</v>
      </c>
      <c r="E45" s="335">
        <v>4</v>
      </c>
      <c r="F45" s="38">
        <v>76</v>
      </c>
      <c r="G45" s="39">
        <v>4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37">
        <v>6</v>
      </c>
      <c r="B46" s="19" t="s">
        <v>965</v>
      </c>
      <c r="C46" s="19" t="s">
        <v>164</v>
      </c>
      <c r="D46" s="38">
        <v>74</v>
      </c>
      <c r="E46" s="335">
        <v>2</v>
      </c>
      <c r="F46" s="38">
        <v>74</v>
      </c>
      <c r="G46" s="39">
        <v>2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40">
        <v>8</v>
      </c>
      <c r="B47" s="26" t="s">
        <v>726</v>
      </c>
      <c r="C47" s="26" t="s">
        <v>21</v>
      </c>
      <c r="D47" s="42" t="s">
        <v>109</v>
      </c>
      <c r="E47" s="339">
        <v>0</v>
      </c>
      <c r="F47" s="42">
        <v>0</v>
      </c>
      <c r="G47" s="43">
        <v>0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323"/>
      <c r="B49" s="324" t="s">
        <v>79</v>
      </c>
      <c r="C49" s="325" t="s">
        <v>992</v>
      </c>
      <c r="D49" s="326"/>
      <c r="E49" s="326" t="s">
        <v>993</v>
      </c>
      <c r="F49" s="327"/>
      <c r="G49" s="327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10">
        <v>1</v>
      </c>
      <c r="B50" s="328" t="s">
        <v>10</v>
      </c>
      <c r="C50" s="328" t="s">
        <v>11</v>
      </c>
      <c r="D50" s="329" t="s">
        <v>12</v>
      </c>
      <c r="E50" s="329" t="s">
        <v>13</v>
      </c>
      <c r="F50" s="329" t="s">
        <v>14</v>
      </c>
      <c r="G50" s="330" t="s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51">
        <v>6</v>
      </c>
      <c r="B51" s="15" t="s">
        <v>975</v>
      </c>
      <c r="C51" s="15" t="s">
        <v>155</v>
      </c>
      <c r="D51" s="35">
        <v>76</v>
      </c>
      <c r="E51" s="332">
        <v>8</v>
      </c>
      <c r="F51" s="35">
        <v>76</v>
      </c>
      <c r="G51" s="36">
        <v>8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333">
        <v>3</v>
      </c>
      <c r="B52" s="19" t="s">
        <v>977</v>
      </c>
      <c r="C52" s="19" t="s">
        <v>877</v>
      </c>
      <c r="D52" s="38">
        <v>74</v>
      </c>
      <c r="E52" s="335">
        <v>7</v>
      </c>
      <c r="F52" s="38">
        <v>74</v>
      </c>
      <c r="G52" s="39">
        <v>7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333">
        <v>7</v>
      </c>
      <c r="B53" s="19" t="s">
        <v>974</v>
      </c>
      <c r="C53" s="19" t="s">
        <v>164</v>
      </c>
      <c r="D53" s="38">
        <v>73</v>
      </c>
      <c r="E53" s="335">
        <v>6</v>
      </c>
      <c r="F53" s="38">
        <v>73</v>
      </c>
      <c r="G53" s="39">
        <v>6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33">
        <v>5</v>
      </c>
      <c r="B54" s="19" t="s">
        <v>979</v>
      </c>
      <c r="C54" s="19" t="s">
        <v>877</v>
      </c>
      <c r="D54" s="38">
        <v>68</v>
      </c>
      <c r="E54" s="335">
        <v>5</v>
      </c>
      <c r="F54" s="38">
        <v>68</v>
      </c>
      <c r="G54" s="39">
        <v>5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37">
        <v>2</v>
      </c>
      <c r="B55" s="19" t="s">
        <v>976</v>
      </c>
      <c r="C55" s="19" t="s">
        <v>413</v>
      </c>
      <c r="D55" s="38">
        <v>67</v>
      </c>
      <c r="E55" s="335">
        <v>4</v>
      </c>
      <c r="F55" s="38">
        <v>67</v>
      </c>
      <c r="G55" s="39">
        <v>4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37">
        <v>8</v>
      </c>
      <c r="B56" s="19" t="s">
        <v>435</v>
      </c>
      <c r="C56" s="19" t="s">
        <v>413</v>
      </c>
      <c r="D56" s="38">
        <v>67</v>
      </c>
      <c r="E56" s="335">
        <v>4</v>
      </c>
      <c r="F56" s="38">
        <v>67</v>
      </c>
      <c r="G56" s="39">
        <v>4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37">
        <v>4</v>
      </c>
      <c r="B57" s="19" t="s">
        <v>978</v>
      </c>
      <c r="C57" s="19" t="s">
        <v>413</v>
      </c>
      <c r="D57" s="38">
        <v>61</v>
      </c>
      <c r="E57" s="335">
        <v>2</v>
      </c>
      <c r="F57" s="38">
        <v>61</v>
      </c>
      <c r="G57" s="39">
        <v>2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36">
        <v>1</v>
      </c>
      <c r="B58" s="26" t="s">
        <v>983</v>
      </c>
      <c r="C58" s="26" t="s">
        <v>23</v>
      </c>
      <c r="D58" s="339" t="s">
        <v>109</v>
      </c>
      <c r="E58" s="339">
        <v>0</v>
      </c>
      <c r="F58" s="47">
        <v>0</v>
      </c>
      <c r="G58" s="48">
        <v>0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4" t="s">
        <v>272</v>
      </c>
      <c r="C60" s="4"/>
      <c r="D60" s="4"/>
      <c r="E60" s="4"/>
      <c r="F60" s="34" t="s">
        <v>167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4" t="s">
        <v>168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</row>
    <row r="73" spans="1:20" x14ac:dyDescent="0.3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</row>
    <row r="74" spans="1:20" x14ac:dyDescent="0.3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</row>
    <row r="75" spans="1:20" x14ac:dyDescent="0.3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</row>
    <row r="76" spans="1:20" x14ac:dyDescent="0.3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</row>
    <row r="77" spans="1:20" x14ac:dyDescent="0.3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</row>
    <row r="78" spans="1:20" x14ac:dyDescent="0.3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</row>
    <row r="79" spans="1:20" x14ac:dyDescent="0.3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</row>
    <row r="80" spans="1:20" x14ac:dyDescent="0.3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</row>
  </sheetData>
  <sheetProtection selectLockedCells="1" selectUnlockedCells="1"/>
  <hyperlinks>
    <hyperlink ref="B2" location="'Index'!A3" tooltip="Go to the Index sheet" display="á" xr:uid="{5430C539-9322-4767-9C5D-3C439F8AC288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DC899-86EA-4EC1-8AF2-E2C09AC6BDA9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301" customWidth="1"/>
    <col min="2" max="6" width="5" style="301" customWidth="1"/>
    <col min="7" max="7" width="4.7109375" style="344" customWidth="1"/>
    <col min="8" max="8" width="20.7109375" style="301" customWidth="1"/>
    <col min="9" max="14" width="5" style="301" customWidth="1"/>
    <col min="15" max="22" width="4.140625" style="301" customWidth="1"/>
    <col min="23" max="25" width="10.28515625" style="301"/>
  </cols>
  <sheetData>
    <row r="1" spans="1:25" ht="18" x14ac:dyDescent="0.35">
      <c r="A1" s="341" t="s">
        <v>994</v>
      </c>
      <c r="B1" s="342"/>
      <c r="C1" s="342"/>
      <c r="D1" s="184"/>
      <c r="E1" s="184"/>
      <c r="F1" s="184"/>
      <c r="G1" s="232"/>
      <c r="H1" s="184"/>
      <c r="I1" s="184"/>
      <c r="J1" s="184" t="s">
        <v>1</v>
      </c>
      <c r="K1" s="343"/>
      <c r="L1" s="184"/>
      <c r="M1" s="184"/>
      <c r="N1" s="343"/>
      <c r="O1" s="184"/>
      <c r="P1" s="184"/>
      <c r="Q1" s="184"/>
      <c r="R1" s="184"/>
      <c r="S1" s="184"/>
      <c r="T1" s="184"/>
      <c r="U1" s="184"/>
      <c r="V1" s="184"/>
      <c r="W1" s="184"/>
      <c r="X1" s="343"/>
      <c r="Y1" s="343"/>
    </row>
    <row r="2" spans="1:25" ht="15.75" customHeight="1" x14ac:dyDescent="0.35">
      <c r="A2" s="187" t="s">
        <v>2</v>
      </c>
      <c r="I2" s="345" t="s">
        <v>841</v>
      </c>
      <c r="J2" s="233">
        <v>2</v>
      </c>
    </row>
    <row r="3" spans="1:25" ht="15.75" customHeight="1" x14ac:dyDescent="0.3">
      <c r="A3" s="294" t="s">
        <v>4</v>
      </c>
      <c r="B3" s="294"/>
      <c r="C3" s="294"/>
      <c r="D3" s="294"/>
      <c r="E3" s="294"/>
      <c r="F3" s="294"/>
      <c r="G3" s="346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 ht="15.75" customHeight="1" x14ac:dyDescent="0.3">
      <c r="A4" s="347" t="s">
        <v>995</v>
      </c>
      <c r="B4" s="348"/>
      <c r="C4" s="349">
        <v>528</v>
      </c>
      <c r="D4" s="348"/>
      <c r="E4" s="350" t="s">
        <v>15</v>
      </c>
      <c r="F4" s="351">
        <f>SUM(F5:F7)</f>
        <v>526</v>
      </c>
      <c r="G4" s="239" t="s">
        <v>284</v>
      </c>
      <c r="H4" s="347" t="s">
        <v>996</v>
      </c>
      <c r="I4" s="348"/>
      <c r="J4" s="349">
        <v>560</v>
      </c>
      <c r="K4" s="348"/>
      <c r="L4" s="350" t="s">
        <v>15</v>
      </c>
      <c r="M4" s="351">
        <f>SUM(M5:M7)</f>
        <v>527</v>
      </c>
    </row>
    <row r="5" spans="1:25" ht="15.75" customHeight="1" x14ac:dyDescent="0.3">
      <c r="A5" s="352" t="s">
        <v>154</v>
      </c>
      <c r="B5" s="353"/>
      <c r="C5" s="354"/>
      <c r="D5" s="355">
        <v>87</v>
      </c>
      <c r="E5" s="355">
        <v>83</v>
      </c>
      <c r="F5" s="356">
        <f>SUM(D5:E5)</f>
        <v>170</v>
      </c>
      <c r="H5" s="352" t="s">
        <v>655</v>
      </c>
      <c r="I5" s="353"/>
      <c r="J5" s="354"/>
      <c r="K5" s="355">
        <v>82</v>
      </c>
      <c r="L5" s="355">
        <v>82</v>
      </c>
      <c r="M5" s="356">
        <f>SUM(K5:L5)</f>
        <v>164</v>
      </c>
    </row>
    <row r="6" spans="1:25" ht="15.75" customHeight="1" x14ac:dyDescent="0.3">
      <c r="A6" s="357" t="s">
        <v>215</v>
      </c>
      <c r="B6" s="358"/>
      <c r="C6" s="359"/>
      <c r="D6" s="306">
        <v>84</v>
      </c>
      <c r="E6" s="306">
        <v>89</v>
      </c>
      <c r="F6" s="307">
        <f>SUM(D6:E6)</f>
        <v>173</v>
      </c>
      <c r="H6" s="357" t="s">
        <v>657</v>
      </c>
      <c r="I6" s="358"/>
      <c r="J6" s="359"/>
      <c r="K6" s="306">
        <v>94</v>
      </c>
      <c r="L6" s="306">
        <v>91</v>
      </c>
      <c r="M6" s="307">
        <f>SUM(K6:L6)</f>
        <v>185</v>
      </c>
    </row>
    <row r="7" spans="1:25" ht="15.75" customHeight="1" x14ac:dyDescent="0.3">
      <c r="A7" s="360" t="s">
        <v>179</v>
      </c>
      <c r="B7" s="361"/>
      <c r="C7" s="362"/>
      <c r="D7" s="363">
        <v>91</v>
      </c>
      <c r="E7" s="363">
        <v>92</v>
      </c>
      <c r="F7" s="364">
        <f>SUM(D7:E7)</f>
        <v>183</v>
      </c>
      <c r="H7" s="360" t="s">
        <v>676</v>
      </c>
      <c r="I7" s="361"/>
      <c r="J7" s="362"/>
      <c r="K7" s="363">
        <v>87</v>
      </c>
      <c r="L7" s="363">
        <v>91</v>
      </c>
      <c r="M7" s="364">
        <f>SUM(K7:L7)</f>
        <v>178</v>
      </c>
    </row>
    <row r="8" spans="1:25" ht="15.75" customHeight="1" x14ac:dyDescent="0.3">
      <c r="O8" s="365"/>
    </row>
    <row r="9" spans="1:25" ht="15.75" customHeight="1" x14ac:dyDescent="0.3">
      <c r="A9" s="347" t="s">
        <v>997</v>
      </c>
      <c r="B9" s="348"/>
      <c r="C9" s="349">
        <v>547</v>
      </c>
      <c r="D9" s="348"/>
      <c r="E9" s="350" t="s">
        <v>15</v>
      </c>
      <c r="F9" s="351">
        <f>SUM(F10:F12)</f>
        <v>534</v>
      </c>
      <c r="G9" s="239" t="s">
        <v>284</v>
      </c>
      <c r="H9" s="347" t="s">
        <v>998</v>
      </c>
      <c r="I9" s="348"/>
      <c r="J9" s="349">
        <v>537</v>
      </c>
      <c r="K9" s="348"/>
      <c r="L9" s="350" t="s">
        <v>15</v>
      </c>
      <c r="M9" s="351">
        <f>SUM(M10:M12)</f>
        <v>564</v>
      </c>
    </row>
    <row r="10" spans="1:25" ht="15.75" customHeight="1" x14ac:dyDescent="0.3">
      <c r="A10" s="352" t="s">
        <v>999</v>
      </c>
      <c r="B10" s="353"/>
      <c r="C10" s="354"/>
      <c r="D10" s="355">
        <v>88</v>
      </c>
      <c r="E10" s="355">
        <v>82</v>
      </c>
      <c r="F10" s="356">
        <f>SUM(D10:E10)</f>
        <v>170</v>
      </c>
      <c r="H10" s="352" t="s">
        <v>878</v>
      </c>
      <c r="I10" s="353"/>
      <c r="J10" s="354"/>
      <c r="K10" s="355">
        <v>95</v>
      </c>
      <c r="L10" s="355">
        <v>94</v>
      </c>
      <c r="M10" s="356">
        <f>SUM(K10:L10)</f>
        <v>189</v>
      </c>
    </row>
    <row r="11" spans="1:25" ht="15.75" customHeight="1" x14ac:dyDescent="0.3">
      <c r="A11" s="357" t="s">
        <v>883</v>
      </c>
      <c r="B11" s="358"/>
      <c r="C11" s="359"/>
      <c r="D11" s="306">
        <v>86</v>
      </c>
      <c r="E11" s="306">
        <v>88</v>
      </c>
      <c r="F11" s="307">
        <f>SUM(D11:E11)</f>
        <v>174</v>
      </c>
      <c r="H11" s="357" t="s">
        <v>882</v>
      </c>
      <c r="I11" s="358"/>
      <c r="J11" s="359"/>
      <c r="K11" s="306">
        <v>86</v>
      </c>
      <c r="L11" s="306">
        <v>95</v>
      </c>
      <c r="M11" s="307">
        <f>SUM(K11:L11)</f>
        <v>181</v>
      </c>
    </row>
    <row r="12" spans="1:25" ht="15.75" customHeight="1" x14ac:dyDescent="0.3">
      <c r="A12" s="360" t="s">
        <v>852</v>
      </c>
      <c r="B12" s="361"/>
      <c r="C12" s="362"/>
      <c r="D12" s="363">
        <v>95</v>
      </c>
      <c r="E12" s="363">
        <v>95</v>
      </c>
      <c r="F12" s="364">
        <f>SUM(D12:E12)</f>
        <v>190</v>
      </c>
      <c r="H12" s="360" t="s">
        <v>868</v>
      </c>
      <c r="I12" s="361"/>
      <c r="J12" s="362"/>
      <c r="K12" s="363">
        <v>96</v>
      </c>
      <c r="L12" s="363">
        <v>98</v>
      </c>
      <c r="M12" s="364">
        <f>SUM(K12:L12)</f>
        <v>194</v>
      </c>
    </row>
    <row r="13" spans="1:25" ht="15.75" customHeight="1" x14ac:dyDescent="0.3"/>
    <row r="14" spans="1:25" ht="15.75" customHeight="1" x14ac:dyDescent="0.3">
      <c r="A14" s="347" t="s">
        <v>1000</v>
      </c>
      <c r="B14" s="348"/>
      <c r="C14" s="349">
        <v>561</v>
      </c>
      <c r="D14" s="348"/>
      <c r="E14" s="350" t="s">
        <v>15</v>
      </c>
      <c r="F14" s="351">
        <f>SUM(F15:F17)</f>
        <v>560</v>
      </c>
      <c r="G14" s="239" t="s">
        <v>284</v>
      </c>
      <c r="H14" s="347" t="s">
        <v>1001</v>
      </c>
      <c r="I14" s="348"/>
      <c r="J14" s="349">
        <v>570</v>
      </c>
      <c r="K14" s="348"/>
      <c r="L14" s="350" t="s">
        <v>15</v>
      </c>
      <c r="M14" s="351">
        <f>SUM(M15:M17)</f>
        <v>565</v>
      </c>
    </row>
    <row r="15" spans="1:25" ht="15.75" customHeight="1" x14ac:dyDescent="0.3">
      <c r="A15" s="352" t="s">
        <v>849</v>
      </c>
      <c r="B15" s="353"/>
      <c r="C15" s="354"/>
      <c r="D15" s="355">
        <v>97</v>
      </c>
      <c r="E15" s="355">
        <v>95</v>
      </c>
      <c r="F15" s="356">
        <f>SUM(D15:E15)</f>
        <v>192</v>
      </c>
      <c r="H15" s="352" t="s">
        <v>855</v>
      </c>
      <c r="I15" s="353"/>
      <c r="J15" s="354"/>
      <c r="K15" s="355">
        <v>91</v>
      </c>
      <c r="L15" s="355">
        <v>94</v>
      </c>
      <c r="M15" s="356">
        <f>SUM(K15:L15)</f>
        <v>185</v>
      </c>
    </row>
    <row r="16" spans="1:25" ht="15.75" customHeight="1" x14ac:dyDescent="0.3">
      <c r="A16" s="357" t="s">
        <v>867</v>
      </c>
      <c r="B16" s="358"/>
      <c r="C16" s="359"/>
      <c r="D16" s="306">
        <v>90</v>
      </c>
      <c r="E16" s="306">
        <v>89</v>
      </c>
      <c r="F16" s="307">
        <f>SUM(D16:E16)</f>
        <v>179</v>
      </c>
      <c r="H16" s="357" t="s">
        <v>854</v>
      </c>
      <c r="I16" s="358"/>
      <c r="J16" s="359"/>
      <c r="K16" s="306">
        <v>94</v>
      </c>
      <c r="L16" s="306">
        <v>98</v>
      </c>
      <c r="M16" s="307">
        <f>SUM(K16:L16)</f>
        <v>192</v>
      </c>
    </row>
    <row r="17" spans="1:16" ht="15.75" customHeight="1" x14ac:dyDescent="0.3">
      <c r="A17" s="360" t="s">
        <v>848</v>
      </c>
      <c r="B17" s="361"/>
      <c r="C17" s="362"/>
      <c r="D17" s="363">
        <v>96</v>
      </c>
      <c r="E17" s="363">
        <v>93</v>
      </c>
      <c r="F17" s="364">
        <f>SUM(D17:E17)</f>
        <v>189</v>
      </c>
      <c r="H17" s="360" t="s">
        <v>853</v>
      </c>
      <c r="I17" s="361"/>
      <c r="J17" s="362"/>
      <c r="K17" s="363">
        <v>94</v>
      </c>
      <c r="L17" s="363">
        <v>94</v>
      </c>
      <c r="M17" s="364">
        <f>SUM(K17:L17)</f>
        <v>188</v>
      </c>
    </row>
    <row r="18" spans="1:16" ht="15.75" customHeight="1" x14ac:dyDescent="0.3"/>
    <row r="19" spans="1:16" ht="15.75" customHeight="1" x14ac:dyDescent="0.3">
      <c r="H19" s="366" t="s">
        <v>4</v>
      </c>
      <c r="I19" s="367" t="s">
        <v>290</v>
      </c>
      <c r="J19" s="367" t="s">
        <v>291</v>
      </c>
      <c r="K19" s="367" t="s">
        <v>292</v>
      </c>
      <c r="L19" s="367" t="s">
        <v>293</v>
      </c>
      <c r="M19" s="367" t="s">
        <v>14</v>
      </c>
      <c r="N19" s="368" t="s">
        <v>294</v>
      </c>
    </row>
    <row r="20" spans="1:16" ht="15.75" customHeight="1" x14ac:dyDescent="0.3">
      <c r="B20" s="369" t="s">
        <v>1002</v>
      </c>
      <c r="H20" s="370" t="s">
        <v>1001</v>
      </c>
      <c r="I20" s="355">
        <v>1</v>
      </c>
      <c r="J20" s="355">
        <v>1</v>
      </c>
      <c r="K20" s="355"/>
      <c r="L20" s="355"/>
      <c r="M20" s="355">
        <v>565</v>
      </c>
      <c r="N20" s="356">
        <v>2</v>
      </c>
    </row>
    <row r="21" spans="1:16" ht="15.75" customHeight="1" x14ac:dyDescent="0.3">
      <c r="B21" s="371" t="s">
        <v>1003</v>
      </c>
      <c r="H21" s="372" t="s">
        <v>998</v>
      </c>
      <c r="I21" s="306">
        <v>1</v>
      </c>
      <c r="J21" s="306">
        <v>1</v>
      </c>
      <c r="K21" s="306"/>
      <c r="L21" s="306"/>
      <c r="M21" s="306">
        <v>564</v>
      </c>
      <c r="N21" s="307">
        <v>2</v>
      </c>
    </row>
    <row r="22" spans="1:16" ht="15.75" customHeight="1" x14ac:dyDescent="0.3">
      <c r="B22" s="369" t="s">
        <v>297</v>
      </c>
      <c r="H22" s="372" t="s">
        <v>996</v>
      </c>
      <c r="I22" s="306">
        <v>1</v>
      </c>
      <c r="J22" s="306">
        <v>1</v>
      </c>
      <c r="K22" s="306"/>
      <c r="L22" s="306"/>
      <c r="M22" s="306">
        <v>527</v>
      </c>
      <c r="N22" s="307">
        <v>2</v>
      </c>
    </row>
    <row r="23" spans="1:16" ht="15.75" customHeight="1" x14ac:dyDescent="0.3">
      <c r="H23" s="372" t="s">
        <v>1000</v>
      </c>
      <c r="I23" s="306">
        <v>1</v>
      </c>
      <c r="J23" s="306"/>
      <c r="K23" s="306"/>
      <c r="L23" s="306">
        <v>1</v>
      </c>
      <c r="M23" s="306">
        <v>560</v>
      </c>
      <c r="N23" s="307">
        <v>0</v>
      </c>
    </row>
    <row r="24" spans="1:16" ht="15.75" customHeight="1" x14ac:dyDescent="0.3">
      <c r="H24" s="372" t="s">
        <v>997</v>
      </c>
      <c r="I24" s="306">
        <v>1</v>
      </c>
      <c r="J24" s="306"/>
      <c r="K24" s="306"/>
      <c r="L24" s="306">
        <v>1</v>
      </c>
      <c r="M24" s="306">
        <v>534</v>
      </c>
      <c r="N24" s="307">
        <v>0</v>
      </c>
    </row>
    <row r="25" spans="1:16" ht="15.75" customHeight="1" x14ac:dyDescent="0.3">
      <c r="H25" s="373" t="s">
        <v>995</v>
      </c>
      <c r="I25" s="215">
        <v>1</v>
      </c>
      <c r="J25" s="215"/>
      <c r="K25" s="215"/>
      <c r="L25" s="215">
        <v>1</v>
      </c>
      <c r="M25" s="215">
        <v>526</v>
      </c>
      <c r="N25" s="217">
        <v>0</v>
      </c>
    </row>
    <row r="26" spans="1:16" ht="15.75" customHeight="1" x14ac:dyDescent="0.3"/>
    <row r="27" spans="1:16" ht="15.75" customHeight="1" x14ac:dyDescent="0.3">
      <c r="A27" s="374"/>
      <c r="B27" s="374"/>
      <c r="C27" s="374"/>
      <c r="D27" s="374"/>
      <c r="E27" s="374"/>
      <c r="F27" s="374"/>
      <c r="G27" s="375"/>
      <c r="H27" s="374"/>
      <c r="I27" s="374"/>
      <c r="J27" s="374"/>
      <c r="K27" s="374"/>
      <c r="L27" s="374"/>
      <c r="M27" s="374"/>
      <c r="N27" s="374"/>
      <c r="P27" s="186"/>
    </row>
    <row r="28" spans="1:16" ht="15.75" customHeight="1" x14ac:dyDescent="0.3"/>
    <row r="29" spans="1:16" ht="15.75" customHeight="1" x14ac:dyDescent="0.3">
      <c r="A29" s="294" t="s">
        <v>7</v>
      </c>
      <c r="B29" s="294"/>
      <c r="C29" s="294"/>
      <c r="D29" s="294"/>
      <c r="E29" s="294"/>
      <c r="F29" s="294"/>
      <c r="G29" s="346"/>
      <c r="H29" s="294"/>
      <c r="I29" s="294"/>
      <c r="J29" s="294"/>
      <c r="K29" s="294"/>
      <c r="L29" s="294"/>
      <c r="M29" s="294"/>
      <c r="N29" s="294"/>
      <c r="O29" s="294"/>
    </row>
    <row r="30" spans="1:16" ht="15.75" customHeight="1" x14ac:dyDescent="0.3">
      <c r="A30" s="347" t="s">
        <v>1004</v>
      </c>
      <c r="B30" s="348"/>
      <c r="C30" s="349">
        <v>510</v>
      </c>
      <c r="D30" s="348"/>
      <c r="E30" s="350" t="s">
        <v>15</v>
      </c>
      <c r="F30" s="351">
        <f>SUM(F31:F33)</f>
        <v>517</v>
      </c>
      <c r="G30" s="239" t="s">
        <v>284</v>
      </c>
      <c r="H30" s="301" t="s">
        <v>1005</v>
      </c>
      <c r="J30" s="376">
        <v>515</v>
      </c>
      <c r="M30" s="301">
        <v>515</v>
      </c>
    </row>
    <row r="31" spans="1:16" ht="15.75" customHeight="1" x14ac:dyDescent="0.3">
      <c r="A31" s="352" t="s">
        <v>653</v>
      </c>
      <c r="B31" s="353"/>
      <c r="C31" s="354"/>
      <c r="D31" s="355">
        <v>85</v>
      </c>
      <c r="E31" s="355">
        <v>89</v>
      </c>
      <c r="F31" s="356">
        <f>SUM(D31:E31)</f>
        <v>174</v>
      </c>
    </row>
    <row r="32" spans="1:16" ht="15.75" customHeight="1" x14ac:dyDescent="0.3">
      <c r="A32" s="357" t="s">
        <v>715</v>
      </c>
      <c r="B32" s="358"/>
      <c r="C32" s="359"/>
      <c r="D32" s="306">
        <v>83</v>
      </c>
      <c r="E32" s="306">
        <v>82</v>
      </c>
      <c r="F32" s="307">
        <f>SUM(D32:E32)</f>
        <v>165</v>
      </c>
    </row>
    <row r="33" spans="1:14" ht="15.75" customHeight="1" x14ac:dyDescent="0.3">
      <c r="A33" s="360" t="s">
        <v>713</v>
      </c>
      <c r="B33" s="361"/>
      <c r="C33" s="362"/>
      <c r="D33" s="363">
        <v>88</v>
      </c>
      <c r="E33" s="363">
        <v>90</v>
      </c>
      <c r="F33" s="364">
        <f>SUM(D33:E33)</f>
        <v>178</v>
      </c>
    </row>
    <row r="34" spans="1:14" ht="15.75" customHeight="1" x14ac:dyDescent="0.3"/>
    <row r="35" spans="1:14" ht="15.75" customHeight="1" x14ac:dyDescent="0.3">
      <c r="A35" s="347" t="s">
        <v>1006</v>
      </c>
      <c r="B35" s="348"/>
      <c r="C35" s="349">
        <v>524</v>
      </c>
      <c r="D35" s="348"/>
      <c r="E35" s="350" t="s">
        <v>15</v>
      </c>
      <c r="F35" s="351">
        <f>SUM(F36:F38)</f>
        <v>494</v>
      </c>
      <c r="G35" s="239" t="s">
        <v>284</v>
      </c>
      <c r="H35" s="301" t="s">
        <v>1007</v>
      </c>
      <c r="J35" s="376">
        <v>510</v>
      </c>
      <c r="M35" s="301">
        <v>510</v>
      </c>
    </row>
    <row r="36" spans="1:14" ht="15.75" customHeight="1" x14ac:dyDescent="0.3">
      <c r="A36" s="352" t="s">
        <v>897</v>
      </c>
      <c r="B36" s="353"/>
      <c r="C36" s="354"/>
      <c r="D36" s="355">
        <v>76</v>
      </c>
      <c r="E36" s="355">
        <v>71</v>
      </c>
      <c r="F36" s="356">
        <f>SUM(D36:E36)</f>
        <v>147</v>
      </c>
    </row>
    <row r="37" spans="1:14" ht="15.75" customHeight="1" x14ac:dyDescent="0.3">
      <c r="A37" s="357" t="s">
        <v>44</v>
      </c>
      <c r="B37" s="358"/>
      <c r="C37" s="359"/>
      <c r="D37" s="306">
        <v>89</v>
      </c>
      <c r="E37" s="306">
        <v>85</v>
      </c>
      <c r="F37" s="307">
        <f>SUM(D37:E37)</f>
        <v>174</v>
      </c>
    </row>
    <row r="38" spans="1:14" ht="15.75" customHeight="1" x14ac:dyDescent="0.3">
      <c r="A38" s="360" t="s">
        <v>646</v>
      </c>
      <c r="B38" s="361"/>
      <c r="C38" s="362"/>
      <c r="D38" s="363">
        <v>83</v>
      </c>
      <c r="E38" s="363">
        <v>90</v>
      </c>
      <c r="F38" s="364">
        <f>SUM(D38:E38)</f>
        <v>173</v>
      </c>
    </row>
    <row r="39" spans="1:14" ht="15.75" customHeight="1" x14ac:dyDescent="0.3"/>
    <row r="40" spans="1:14" ht="15.75" customHeight="1" x14ac:dyDescent="0.3">
      <c r="A40" s="347" t="s">
        <v>1008</v>
      </c>
      <c r="B40" s="348"/>
      <c r="C40" s="349">
        <v>523</v>
      </c>
      <c r="D40" s="348"/>
      <c r="E40" s="350" t="s">
        <v>15</v>
      </c>
      <c r="F40" s="351">
        <f>SUM(F41:F43)</f>
        <v>526</v>
      </c>
      <c r="G40" s="239" t="s">
        <v>284</v>
      </c>
      <c r="H40" s="347" t="s">
        <v>1009</v>
      </c>
      <c r="I40" s="348"/>
      <c r="J40" s="349">
        <v>513</v>
      </c>
      <c r="K40" s="348"/>
      <c r="L40" s="350" t="s">
        <v>15</v>
      </c>
      <c r="M40" s="351">
        <f>SUM(M41:M43)</f>
        <v>534</v>
      </c>
    </row>
    <row r="41" spans="1:14" ht="15.75" customHeight="1" x14ac:dyDescent="0.3">
      <c r="A41" s="352" t="s">
        <v>893</v>
      </c>
      <c r="B41" s="353"/>
      <c r="C41" s="354"/>
      <c r="D41" s="355">
        <v>88</v>
      </c>
      <c r="E41" s="355">
        <v>90</v>
      </c>
      <c r="F41" s="356">
        <f>SUM(D41:E41)</f>
        <v>178</v>
      </c>
      <c r="H41" s="352" t="s">
        <v>828</v>
      </c>
      <c r="I41" s="353"/>
      <c r="J41" s="354"/>
      <c r="K41" s="355">
        <v>85</v>
      </c>
      <c r="L41" s="355">
        <v>87</v>
      </c>
      <c r="M41" s="356">
        <f>SUM(K41:L41)</f>
        <v>172</v>
      </c>
    </row>
    <row r="42" spans="1:14" ht="15.75" customHeight="1" x14ac:dyDescent="0.3">
      <c r="A42" s="357" t="s">
        <v>885</v>
      </c>
      <c r="B42" s="358"/>
      <c r="C42" s="359"/>
      <c r="D42" s="306">
        <v>87</v>
      </c>
      <c r="E42" s="306">
        <v>88</v>
      </c>
      <c r="F42" s="307">
        <f>SUM(D42:E42)</f>
        <v>175</v>
      </c>
      <c r="H42" s="357" t="s">
        <v>833</v>
      </c>
      <c r="I42" s="358"/>
      <c r="J42" s="359"/>
      <c r="K42" s="306">
        <v>86</v>
      </c>
      <c r="L42" s="306">
        <v>88</v>
      </c>
      <c r="M42" s="307">
        <f>SUM(K42:L42)</f>
        <v>174</v>
      </c>
    </row>
    <row r="43" spans="1:14" ht="15.75" customHeight="1" x14ac:dyDescent="0.3">
      <c r="A43" s="360" t="s">
        <v>896</v>
      </c>
      <c r="B43" s="361"/>
      <c r="C43" s="362"/>
      <c r="D43" s="363">
        <v>87</v>
      </c>
      <c r="E43" s="363">
        <v>86</v>
      </c>
      <c r="F43" s="364">
        <f>SUM(D43:E43)</f>
        <v>173</v>
      </c>
      <c r="H43" s="360" t="s">
        <v>824</v>
      </c>
      <c r="I43" s="361"/>
      <c r="J43" s="362"/>
      <c r="K43" s="363">
        <v>95</v>
      </c>
      <c r="L43" s="363">
        <v>93</v>
      </c>
      <c r="M43" s="364">
        <f>SUM(K43:L43)</f>
        <v>188</v>
      </c>
    </row>
    <row r="44" spans="1:14" ht="15.75" customHeight="1" x14ac:dyDescent="0.3"/>
    <row r="45" spans="1:14" ht="15.75" customHeight="1" x14ac:dyDescent="0.3">
      <c r="H45" s="366" t="s">
        <v>7</v>
      </c>
      <c r="I45" s="367" t="s">
        <v>290</v>
      </c>
      <c r="J45" s="367" t="s">
        <v>291</v>
      </c>
      <c r="K45" s="367" t="s">
        <v>292</v>
      </c>
      <c r="L45" s="367" t="s">
        <v>293</v>
      </c>
      <c r="M45" s="367" t="s">
        <v>14</v>
      </c>
      <c r="N45" s="368" t="s">
        <v>294</v>
      </c>
    </row>
    <row r="46" spans="1:14" ht="15.75" customHeight="1" x14ac:dyDescent="0.3">
      <c r="B46" s="369" t="s">
        <v>1010</v>
      </c>
      <c r="H46" s="377" t="s">
        <v>1009</v>
      </c>
      <c r="I46" s="378">
        <v>1</v>
      </c>
      <c r="J46" s="378">
        <v>1</v>
      </c>
      <c r="K46" s="378"/>
      <c r="L46" s="378"/>
      <c r="M46" s="378">
        <v>534</v>
      </c>
      <c r="N46" s="379">
        <v>2</v>
      </c>
    </row>
    <row r="47" spans="1:14" ht="15.75" customHeight="1" x14ac:dyDescent="0.3">
      <c r="B47" s="371" t="s">
        <v>1011</v>
      </c>
      <c r="H47" s="380" t="s">
        <v>1004</v>
      </c>
      <c r="I47" s="381">
        <v>1</v>
      </c>
      <c r="J47" s="381">
        <v>1</v>
      </c>
      <c r="K47" s="381"/>
      <c r="L47" s="381"/>
      <c r="M47" s="381">
        <v>517</v>
      </c>
      <c r="N47" s="382">
        <v>2</v>
      </c>
    </row>
    <row r="48" spans="1:14" ht="15.75" customHeight="1" x14ac:dyDescent="0.3">
      <c r="B48" s="369" t="s">
        <v>297</v>
      </c>
      <c r="H48" s="380" t="s">
        <v>1007</v>
      </c>
      <c r="I48" s="381">
        <v>1</v>
      </c>
      <c r="J48" s="381">
        <v>1</v>
      </c>
      <c r="K48" s="381"/>
      <c r="L48" s="381"/>
      <c r="M48" s="381">
        <v>510</v>
      </c>
      <c r="N48" s="382">
        <v>2</v>
      </c>
    </row>
    <row r="49" spans="1:14" ht="15.75" customHeight="1" x14ac:dyDescent="0.3">
      <c r="H49" s="380" t="s">
        <v>1008</v>
      </c>
      <c r="I49" s="381">
        <v>1</v>
      </c>
      <c r="J49" s="381"/>
      <c r="K49" s="381"/>
      <c r="L49" s="381">
        <v>1</v>
      </c>
      <c r="M49" s="381">
        <v>526</v>
      </c>
      <c r="N49" s="382">
        <v>0</v>
      </c>
    </row>
    <row r="50" spans="1:14" ht="15.75" customHeight="1" x14ac:dyDescent="0.3">
      <c r="H50" s="380" t="s">
        <v>1005</v>
      </c>
      <c r="I50" s="381">
        <v>1</v>
      </c>
      <c r="J50" s="381"/>
      <c r="K50" s="381"/>
      <c r="L50" s="381">
        <v>1</v>
      </c>
      <c r="M50" s="381">
        <v>515</v>
      </c>
      <c r="N50" s="382">
        <v>0</v>
      </c>
    </row>
    <row r="51" spans="1:14" ht="15.75" customHeight="1" x14ac:dyDescent="0.3">
      <c r="H51" s="383" t="s">
        <v>1006</v>
      </c>
      <c r="I51" s="384">
        <v>1</v>
      </c>
      <c r="J51" s="384"/>
      <c r="K51" s="384"/>
      <c r="L51" s="384">
        <v>1</v>
      </c>
      <c r="M51" s="384">
        <v>494</v>
      </c>
      <c r="N51" s="385">
        <v>0</v>
      </c>
    </row>
    <row r="52" spans="1:14" ht="15.75" customHeight="1" x14ac:dyDescent="0.3"/>
    <row r="53" spans="1:14" ht="15.75" customHeight="1" x14ac:dyDescent="0.3">
      <c r="A53" s="301" t="s">
        <v>917</v>
      </c>
      <c r="E53" s="344"/>
      <c r="G53" s="386" t="s">
        <v>167</v>
      </c>
    </row>
    <row r="54" spans="1:14" ht="15.75" customHeight="1" x14ac:dyDescent="0.3">
      <c r="A54" s="301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0547A9C6-32A4-49DC-869F-3AC54EBDFB4F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29E5-9898-4AF7-8F32-AE883E011AFA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87" t="s">
        <v>994</v>
      </c>
      <c r="B1" s="388"/>
      <c r="C1" s="388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5" t="s">
        <v>918</v>
      </c>
      <c r="J2" s="56">
        <v>2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9" t="s">
        <v>1012</v>
      </c>
      <c r="B4" s="390"/>
      <c r="C4" s="391">
        <v>495</v>
      </c>
      <c r="D4" s="390"/>
      <c r="E4" s="392" t="s">
        <v>15</v>
      </c>
      <c r="F4" s="393">
        <f>SUM(F5:F7)</f>
        <v>505</v>
      </c>
      <c r="G4" s="62" t="s">
        <v>284</v>
      </c>
      <c r="H4" t="s">
        <v>1013</v>
      </c>
      <c r="I4"/>
      <c r="J4" s="91">
        <v>460</v>
      </c>
      <c r="K4"/>
      <c r="L4"/>
      <c r="M4">
        <v>460</v>
      </c>
      <c r="N4"/>
      <c r="O4"/>
      <c r="P4"/>
      <c r="Q4"/>
      <c r="R4"/>
      <c r="S4"/>
      <c r="T4"/>
    </row>
    <row r="5" spans="1:25" ht="15.75" customHeight="1" x14ac:dyDescent="0.3">
      <c r="A5" s="394" t="s">
        <v>685</v>
      </c>
      <c r="B5" s="395"/>
      <c r="C5" s="396"/>
      <c r="D5" s="21">
        <v>83</v>
      </c>
      <c r="E5" s="21">
        <v>89</v>
      </c>
      <c r="F5" s="64">
        <f>SUM(D5:E5)</f>
        <v>172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5" ht="15.75" customHeight="1" x14ac:dyDescent="0.3">
      <c r="A6" s="138" t="s">
        <v>927</v>
      </c>
      <c r="B6" s="139"/>
      <c r="C6" s="140"/>
      <c r="D6" s="20">
        <v>86</v>
      </c>
      <c r="E6" s="20">
        <v>79</v>
      </c>
      <c r="F6" s="22">
        <f>SUM(D6:E6)</f>
        <v>165</v>
      </c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143" t="s">
        <v>636</v>
      </c>
      <c r="B7" s="144"/>
      <c r="C7" s="145"/>
      <c r="D7" s="27">
        <v>88</v>
      </c>
      <c r="E7" s="27">
        <v>80</v>
      </c>
      <c r="F7" s="29">
        <f>SUM(D7:E7)</f>
        <v>168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5" ht="15.75" customHeight="1" x14ac:dyDescent="0.3">
      <c r="A8" s="44"/>
      <c r="B8"/>
      <c r="C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389" t="s">
        <v>1014</v>
      </c>
      <c r="B9" s="390"/>
      <c r="C9" s="391">
        <v>504</v>
      </c>
      <c r="D9" s="390"/>
      <c r="E9" s="392" t="s">
        <v>15</v>
      </c>
      <c r="F9" s="393">
        <f>SUM(F10:F12)</f>
        <v>518</v>
      </c>
      <c r="G9" s="62" t="s">
        <v>284</v>
      </c>
      <c r="H9" t="s">
        <v>1015</v>
      </c>
      <c r="I9"/>
      <c r="J9" s="91">
        <v>447</v>
      </c>
      <c r="K9"/>
      <c r="L9"/>
      <c r="M9">
        <v>447</v>
      </c>
      <c r="N9"/>
      <c r="O9"/>
      <c r="P9"/>
      <c r="Q9"/>
      <c r="R9"/>
      <c r="S9"/>
      <c r="T9"/>
    </row>
    <row r="10" spans="1:25" ht="15.75" customHeight="1" x14ac:dyDescent="0.3">
      <c r="A10" s="394" t="s">
        <v>116</v>
      </c>
      <c r="B10" s="395"/>
      <c r="C10" s="396"/>
      <c r="D10" s="21">
        <v>93</v>
      </c>
      <c r="E10" s="21">
        <v>90</v>
      </c>
      <c r="F10" s="64">
        <f>SUM(D10:E10)</f>
        <v>183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ht="15.75" customHeight="1" x14ac:dyDescent="0.3">
      <c r="A11" s="138" t="s">
        <v>929</v>
      </c>
      <c r="B11" s="139"/>
      <c r="C11" s="140"/>
      <c r="D11" s="20">
        <v>82</v>
      </c>
      <c r="E11" s="20">
        <v>82</v>
      </c>
      <c r="F11" s="22">
        <f>SUM(D11:E11)</f>
        <v>164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ht="15.75" customHeight="1" x14ac:dyDescent="0.3">
      <c r="A12" s="143" t="s">
        <v>410</v>
      </c>
      <c r="B12" s="144"/>
      <c r="C12" s="145"/>
      <c r="D12" s="27">
        <v>83</v>
      </c>
      <c r="E12" s="27">
        <v>88</v>
      </c>
      <c r="F12" s="29">
        <f>SUM(D12:E12)</f>
        <v>171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ht="15.75" customHeight="1" x14ac:dyDescent="0.3">
      <c r="A13" s="44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389" t="s">
        <v>1016</v>
      </c>
      <c r="B14" s="390"/>
      <c r="C14" s="391">
        <v>465</v>
      </c>
      <c r="D14" s="390"/>
      <c r="E14" s="392" t="s">
        <v>15</v>
      </c>
      <c r="F14" s="393">
        <f>SUM(F15:F17)</f>
        <v>464</v>
      </c>
      <c r="G14" s="62" t="s">
        <v>284</v>
      </c>
      <c r="H14" s="389" t="s">
        <v>1017</v>
      </c>
      <c r="I14" s="390"/>
      <c r="J14" s="391">
        <v>444</v>
      </c>
      <c r="K14" s="390"/>
      <c r="L14" s="392" t="s">
        <v>15</v>
      </c>
      <c r="M14" s="393">
        <f>SUM(M15:M17)</f>
        <v>439</v>
      </c>
      <c r="N14"/>
      <c r="O14"/>
      <c r="P14"/>
      <c r="Q14"/>
      <c r="R14"/>
      <c r="S14"/>
      <c r="T14"/>
    </row>
    <row r="15" spans="1:25" ht="15.75" customHeight="1" x14ac:dyDescent="0.3">
      <c r="A15" s="394" t="s">
        <v>1018</v>
      </c>
      <c r="B15" s="395"/>
      <c r="C15" s="396"/>
      <c r="D15" s="21">
        <v>76</v>
      </c>
      <c r="E15" s="21">
        <v>74</v>
      </c>
      <c r="F15" s="64">
        <f>SUM(D15:E15)</f>
        <v>150</v>
      </c>
      <c r="G15"/>
      <c r="H15" s="394" t="s">
        <v>956</v>
      </c>
      <c r="I15" s="395"/>
      <c r="J15" s="396"/>
      <c r="K15" s="21">
        <v>73</v>
      </c>
      <c r="L15" s="21">
        <v>78</v>
      </c>
      <c r="M15" s="64">
        <f>SUM(K15:L15)</f>
        <v>151</v>
      </c>
      <c r="N15"/>
      <c r="O15"/>
      <c r="P15"/>
      <c r="Q15"/>
      <c r="R15"/>
      <c r="S15"/>
      <c r="T15"/>
    </row>
    <row r="16" spans="1:25" ht="15.75" customHeight="1" x14ac:dyDescent="0.3">
      <c r="A16" s="138" t="s">
        <v>960</v>
      </c>
      <c r="B16" s="139"/>
      <c r="C16" s="140"/>
      <c r="D16" s="20">
        <v>80</v>
      </c>
      <c r="E16" s="20">
        <v>78</v>
      </c>
      <c r="F16" s="22">
        <f>SUM(D16:E16)</f>
        <v>158</v>
      </c>
      <c r="G16"/>
      <c r="H16" s="138" t="s">
        <v>961</v>
      </c>
      <c r="I16" s="139"/>
      <c r="J16" s="140"/>
      <c r="K16" s="20">
        <v>76</v>
      </c>
      <c r="L16" s="20">
        <v>81</v>
      </c>
      <c r="M16" s="22">
        <f>SUM(K16:L16)</f>
        <v>157</v>
      </c>
      <c r="N16"/>
      <c r="O16"/>
      <c r="P16"/>
      <c r="Q16"/>
      <c r="R16"/>
      <c r="S16"/>
      <c r="T16"/>
    </row>
    <row r="17" spans="1:20" ht="15.75" customHeight="1" x14ac:dyDescent="0.3">
      <c r="A17" s="143" t="s">
        <v>944</v>
      </c>
      <c r="B17" s="144"/>
      <c r="C17" s="145"/>
      <c r="D17" s="27">
        <v>73</v>
      </c>
      <c r="E17" s="27">
        <v>83</v>
      </c>
      <c r="F17" s="29">
        <f>SUM(D17:E17)</f>
        <v>156</v>
      </c>
      <c r="G17"/>
      <c r="H17" s="143" t="s">
        <v>435</v>
      </c>
      <c r="I17" s="144"/>
      <c r="J17" s="145"/>
      <c r="K17" s="27">
        <v>65</v>
      </c>
      <c r="L17" s="27">
        <v>66</v>
      </c>
      <c r="M17" s="29">
        <f>SUM(K17:L17)</f>
        <v>131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397" t="s">
        <v>46</v>
      </c>
      <c r="I19" s="398" t="s">
        <v>290</v>
      </c>
      <c r="J19" s="398" t="s">
        <v>291</v>
      </c>
      <c r="K19" s="398" t="s">
        <v>292</v>
      </c>
      <c r="L19" s="398" t="s">
        <v>293</v>
      </c>
      <c r="M19" s="398" t="s">
        <v>14</v>
      </c>
      <c r="N19" s="399" t="s">
        <v>294</v>
      </c>
    </row>
    <row r="20" spans="1:20" ht="15.75" customHeight="1" x14ac:dyDescent="0.3">
      <c r="B20" s="9" t="s">
        <v>1019</v>
      </c>
      <c r="H20" s="81" t="s">
        <v>1014</v>
      </c>
      <c r="I20" s="82">
        <v>1</v>
      </c>
      <c r="J20" s="82">
        <v>1</v>
      </c>
      <c r="K20" s="82"/>
      <c r="L20" s="82"/>
      <c r="M20" s="82">
        <v>518</v>
      </c>
      <c r="N20" s="83">
        <v>2</v>
      </c>
      <c r="O20"/>
      <c r="P20"/>
    </row>
    <row r="21" spans="1:20" ht="15.75" customHeight="1" x14ac:dyDescent="0.3">
      <c r="B21" s="72" t="s">
        <v>1020</v>
      </c>
      <c r="H21" s="84" t="s">
        <v>1012</v>
      </c>
      <c r="I21" s="85">
        <v>1</v>
      </c>
      <c r="J21" s="85">
        <v>1</v>
      </c>
      <c r="K21" s="85"/>
      <c r="L21" s="85"/>
      <c r="M21" s="85">
        <v>505</v>
      </c>
      <c r="N21" s="86">
        <v>2</v>
      </c>
      <c r="O21"/>
      <c r="P21"/>
    </row>
    <row r="22" spans="1:20" ht="15.75" customHeight="1" x14ac:dyDescent="0.3">
      <c r="B22" s="9" t="s">
        <v>297</v>
      </c>
      <c r="H22" s="84" t="s">
        <v>1016</v>
      </c>
      <c r="I22" s="85">
        <v>1</v>
      </c>
      <c r="J22" s="85">
        <v>1</v>
      </c>
      <c r="K22" s="85"/>
      <c r="L22" s="85"/>
      <c r="M22" s="85">
        <v>464</v>
      </c>
      <c r="N22" s="86">
        <v>2</v>
      </c>
      <c r="O22"/>
      <c r="P22"/>
    </row>
    <row r="23" spans="1:20" ht="15.75" customHeight="1" x14ac:dyDescent="0.3">
      <c r="H23" s="84" t="s">
        <v>1013</v>
      </c>
      <c r="I23" s="85">
        <v>1</v>
      </c>
      <c r="J23" s="85"/>
      <c r="K23" s="85"/>
      <c r="L23" s="85">
        <v>1</v>
      </c>
      <c r="M23" s="85">
        <v>460</v>
      </c>
      <c r="N23" s="86">
        <v>0</v>
      </c>
      <c r="O23"/>
      <c r="P23"/>
    </row>
    <row r="24" spans="1:20" ht="15.75" customHeight="1" x14ac:dyDescent="0.3">
      <c r="H24" s="84" t="s">
        <v>1015</v>
      </c>
      <c r="I24" s="85">
        <v>1</v>
      </c>
      <c r="J24" s="85"/>
      <c r="K24" s="85"/>
      <c r="L24" s="85">
        <v>1</v>
      </c>
      <c r="M24" s="85">
        <v>447</v>
      </c>
      <c r="N24" s="86">
        <v>0</v>
      </c>
      <c r="O24"/>
      <c r="P24"/>
    </row>
    <row r="25" spans="1:20" ht="15.75" customHeight="1" x14ac:dyDescent="0.3">
      <c r="H25" s="87" t="s">
        <v>1017</v>
      </c>
      <c r="I25" s="88">
        <v>1</v>
      </c>
      <c r="J25" s="88"/>
      <c r="K25" s="88"/>
      <c r="L25" s="88">
        <v>1</v>
      </c>
      <c r="M25" s="88">
        <v>439</v>
      </c>
      <c r="N25" s="89">
        <v>0</v>
      </c>
      <c r="O25"/>
      <c r="P25"/>
    </row>
    <row r="26" spans="1:20" ht="15.75" customHeight="1" x14ac:dyDescent="0.3"/>
    <row r="27" spans="1:20" ht="15.75" customHeight="1" x14ac:dyDescent="0.3">
      <c r="A27" s="4" t="s">
        <v>984</v>
      </c>
      <c r="E27" s="30"/>
      <c r="G27" s="90" t="s">
        <v>167</v>
      </c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2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2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62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6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62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62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62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62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62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62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62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62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62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6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62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62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62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2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2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2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2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2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2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2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DD8CA3F1-AF0B-4535-9C98-25C6C6DF9A4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4E67F-C54E-4DD2-B50C-B19F6AE2DE67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01" customWidth="1"/>
    <col min="2" max="3" width="20.7109375" style="263" customWidth="1"/>
    <col min="4" max="10" width="5" style="263" customWidth="1"/>
    <col min="11" max="11" width="1.7109375" style="263" customWidth="1"/>
    <col min="12" max="12" width="2.7109375" style="401" customWidth="1"/>
    <col min="13" max="14" width="20.7109375" style="263" customWidth="1"/>
    <col min="15" max="21" width="5" style="263" customWidth="1"/>
    <col min="22" max="25" width="4.7109375" style="263" customWidth="1"/>
    <col min="26" max="26" width="4.7109375" customWidth="1"/>
  </cols>
  <sheetData>
    <row r="1" spans="1:25" ht="18" x14ac:dyDescent="0.35">
      <c r="A1" s="400"/>
      <c r="B1" s="262" t="s">
        <v>1021</v>
      </c>
      <c r="C1" s="262"/>
      <c r="D1" s="3"/>
      <c r="E1" s="3"/>
      <c r="F1" s="3"/>
      <c r="G1" s="3"/>
      <c r="H1" s="3"/>
      <c r="I1" s="3" t="s">
        <v>1</v>
      </c>
      <c r="J1" s="262"/>
      <c r="K1" s="3"/>
      <c r="L1" s="400"/>
      <c r="M1" s="262"/>
      <c r="N1" s="262"/>
      <c r="O1" s="3"/>
      <c r="P1" s="3"/>
      <c r="Q1" s="3"/>
      <c r="R1" s="3"/>
      <c r="S1" s="3"/>
      <c r="T1" s="3"/>
      <c r="U1" s="3"/>
      <c r="V1" s="3"/>
      <c r="W1" s="3"/>
      <c r="X1" s="262"/>
      <c r="Y1" s="262"/>
    </row>
    <row r="2" spans="1:25" ht="15.75" customHeight="1" x14ac:dyDescent="0.3">
      <c r="B2" s="5" t="s">
        <v>2</v>
      </c>
      <c r="I2" s="264" t="s">
        <v>1022</v>
      </c>
    </row>
    <row r="3" spans="1:25" ht="15.75" customHeight="1" x14ac:dyDescent="0.3">
      <c r="A3" s="402"/>
      <c r="B3" s="265" t="s">
        <v>4</v>
      </c>
      <c r="C3" s="266" t="s">
        <v>1023</v>
      </c>
      <c r="D3" s="266"/>
      <c r="E3" s="266" t="s">
        <v>1024</v>
      </c>
      <c r="F3" s="265"/>
      <c r="G3" s="265"/>
      <c r="H3" s="265"/>
      <c r="I3" s="265"/>
      <c r="J3" s="265"/>
      <c r="K3" s="265"/>
      <c r="L3" s="402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</row>
    <row r="4" spans="1:25" ht="15.75" customHeight="1" x14ac:dyDescent="0.3">
      <c r="A4" s="403">
        <v>3</v>
      </c>
      <c r="B4" s="404" t="s">
        <v>10</v>
      </c>
      <c r="C4" s="404" t="s">
        <v>11</v>
      </c>
      <c r="D4" s="405">
        <v>150</v>
      </c>
      <c r="E4" s="405">
        <v>20</v>
      </c>
      <c r="F4" s="405">
        <v>10</v>
      </c>
      <c r="G4" s="405" t="s">
        <v>12</v>
      </c>
      <c r="H4" s="405" t="s">
        <v>13</v>
      </c>
      <c r="I4" s="405" t="s">
        <v>14</v>
      </c>
      <c r="J4" s="406" t="s">
        <v>15</v>
      </c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5" ht="15.75" customHeight="1" x14ac:dyDescent="0.3">
      <c r="A5" s="407">
        <v>5</v>
      </c>
      <c r="B5" s="15" t="s">
        <v>20</v>
      </c>
      <c r="C5" s="15" t="s">
        <v>21</v>
      </c>
      <c r="D5" s="271">
        <v>97</v>
      </c>
      <c r="E5" s="271">
        <v>95</v>
      </c>
      <c r="F5" s="271">
        <v>88</v>
      </c>
      <c r="G5" s="271">
        <f t="shared" ref="G5:G11" si="0">SUM(D5:F5)</f>
        <v>280</v>
      </c>
      <c r="H5" s="271">
        <v>7</v>
      </c>
      <c r="I5" s="271">
        <v>280</v>
      </c>
      <c r="J5" s="280">
        <v>7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:25" ht="15.75" customHeight="1" x14ac:dyDescent="0.3">
      <c r="A6" s="272">
        <v>4</v>
      </c>
      <c r="B6" s="19" t="s">
        <v>87</v>
      </c>
      <c r="C6" s="19" t="s">
        <v>86</v>
      </c>
      <c r="D6" s="20">
        <v>89</v>
      </c>
      <c r="E6" s="20">
        <v>93</v>
      </c>
      <c r="F6" s="20">
        <v>92</v>
      </c>
      <c r="G6" s="274">
        <f t="shared" si="0"/>
        <v>274</v>
      </c>
      <c r="H6" s="273">
        <v>6</v>
      </c>
      <c r="I6" s="20">
        <v>274</v>
      </c>
      <c r="J6" s="22">
        <v>6</v>
      </c>
      <c r="L6" s="95"/>
      <c r="M6" s="95"/>
      <c r="N6" s="95"/>
      <c r="O6" s="95"/>
      <c r="P6" s="95"/>
      <c r="Q6" s="95"/>
      <c r="R6" s="95"/>
      <c r="S6" s="95"/>
      <c r="T6" s="95"/>
      <c r="U6" s="95"/>
      <c r="V6" s="4"/>
      <c r="W6" s="4"/>
    </row>
    <row r="7" spans="1:25" ht="15.75" customHeight="1" x14ac:dyDescent="0.3">
      <c r="A7" s="272">
        <v>7</v>
      </c>
      <c r="B7" s="19" t="s">
        <v>149</v>
      </c>
      <c r="C7" s="19" t="s">
        <v>86</v>
      </c>
      <c r="D7" s="274">
        <v>92</v>
      </c>
      <c r="E7" s="274">
        <v>91</v>
      </c>
      <c r="F7" s="274">
        <v>91</v>
      </c>
      <c r="G7" s="274">
        <f t="shared" si="0"/>
        <v>274</v>
      </c>
      <c r="H7" s="273">
        <v>6</v>
      </c>
      <c r="I7" s="274">
        <v>274</v>
      </c>
      <c r="J7" s="275">
        <v>6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72">
        <v>6</v>
      </c>
      <c r="B8" s="19" t="s">
        <v>52</v>
      </c>
      <c r="C8" s="19" t="s">
        <v>53</v>
      </c>
      <c r="D8" s="274">
        <v>95</v>
      </c>
      <c r="E8" s="274">
        <v>89</v>
      </c>
      <c r="F8" s="274">
        <v>85</v>
      </c>
      <c r="G8" s="274">
        <f t="shared" si="0"/>
        <v>269</v>
      </c>
      <c r="H8" s="273">
        <v>4</v>
      </c>
      <c r="I8" s="274">
        <v>269</v>
      </c>
      <c r="J8" s="275">
        <v>4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95"/>
      <c r="X8" s="4"/>
      <c r="Y8" s="4"/>
    </row>
    <row r="9" spans="1:25" ht="15.75" customHeight="1" x14ac:dyDescent="0.3">
      <c r="A9" s="272">
        <v>1</v>
      </c>
      <c r="B9" s="19" t="s">
        <v>85</v>
      </c>
      <c r="C9" s="19" t="s">
        <v>86</v>
      </c>
      <c r="D9" s="274">
        <v>87</v>
      </c>
      <c r="E9" s="274">
        <v>88</v>
      </c>
      <c r="F9" s="274">
        <v>83</v>
      </c>
      <c r="G9" s="274">
        <f t="shared" si="0"/>
        <v>258</v>
      </c>
      <c r="H9" s="273">
        <v>3</v>
      </c>
      <c r="I9" s="23">
        <v>258</v>
      </c>
      <c r="J9" s="24">
        <v>3</v>
      </c>
      <c r="M9" s="4"/>
      <c r="V9" s="95"/>
    </row>
    <row r="10" spans="1:25" ht="15.75" customHeight="1" x14ac:dyDescent="0.3">
      <c r="A10" s="272">
        <v>3</v>
      </c>
      <c r="B10" s="19" t="s">
        <v>371</v>
      </c>
      <c r="C10" s="19" t="s">
        <v>21</v>
      </c>
      <c r="D10" s="20">
        <v>79</v>
      </c>
      <c r="E10" s="20">
        <v>90</v>
      </c>
      <c r="F10" s="20">
        <v>85</v>
      </c>
      <c r="G10" s="274">
        <f t="shared" si="0"/>
        <v>254</v>
      </c>
      <c r="H10" s="273">
        <v>2</v>
      </c>
      <c r="I10" s="20">
        <v>254</v>
      </c>
      <c r="J10" s="22">
        <v>2</v>
      </c>
      <c r="M10" s="4"/>
      <c r="V10" s="4"/>
      <c r="W10" s="4"/>
    </row>
    <row r="11" spans="1:25" ht="15.75" customHeight="1" x14ac:dyDescent="0.3">
      <c r="A11" s="276">
        <v>2</v>
      </c>
      <c r="B11" s="26" t="s">
        <v>1025</v>
      </c>
      <c r="C11" s="26" t="s">
        <v>21</v>
      </c>
      <c r="D11" s="277">
        <v>67</v>
      </c>
      <c r="E11" s="277">
        <v>72</v>
      </c>
      <c r="F11" s="277">
        <v>81</v>
      </c>
      <c r="G11" s="277">
        <f t="shared" si="0"/>
        <v>220</v>
      </c>
      <c r="H11" s="278">
        <v>1</v>
      </c>
      <c r="I11" s="277">
        <v>220</v>
      </c>
      <c r="J11" s="279">
        <v>1</v>
      </c>
      <c r="L11" s="263"/>
    </row>
    <row r="12" spans="1:25" ht="15.75" customHeight="1" x14ac:dyDescent="0.3">
      <c r="A12" s="263"/>
      <c r="L12" s="263"/>
    </row>
    <row r="13" spans="1:25" ht="15.75" customHeight="1" x14ac:dyDescent="0.3">
      <c r="A13" s="402"/>
      <c r="B13" s="265" t="s">
        <v>7</v>
      </c>
      <c r="C13" s="266" t="s">
        <v>1026</v>
      </c>
      <c r="D13" s="266"/>
      <c r="E13" s="266" t="s">
        <v>1027</v>
      </c>
      <c r="F13" s="265"/>
      <c r="G13" s="265"/>
      <c r="H13" s="265"/>
      <c r="I13" s="265"/>
      <c r="J13" s="265"/>
      <c r="L13" s="263"/>
    </row>
    <row r="14" spans="1:25" ht="15.75" customHeight="1" x14ac:dyDescent="0.3">
      <c r="A14" s="403">
        <v>3</v>
      </c>
      <c r="B14" s="404" t="s">
        <v>10</v>
      </c>
      <c r="C14" s="404" t="s">
        <v>11</v>
      </c>
      <c r="D14" s="405">
        <v>150</v>
      </c>
      <c r="E14" s="405">
        <v>20</v>
      </c>
      <c r="F14" s="405">
        <v>10</v>
      </c>
      <c r="G14" s="405" t="s">
        <v>12</v>
      </c>
      <c r="H14" s="405" t="s">
        <v>13</v>
      </c>
      <c r="I14" s="405" t="s">
        <v>14</v>
      </c>
      <c r="J14" s="406" t="s">
        <v>15</v>
      </c>
      <c r="L14" s="263"/>
    </row>
    <row r="15" spans="1:25" ht="15.75" customHeight="1" x14ac:dyDescent="0.3">
      <c r="A15" s="407">
        <v>5</v>
      </c>
      <c r="B15" s="15" t="s">
        <v>1028</v>
      </c>
      <c r="C15" s="15" t="s">
        <v>21</v>
      </c>
      <c r="D15" s="271">
        <v>90</v>
      </c>
      <c r="E15" s="271">
        <v>87</v>
      </c>
      <c r="F15" s="271">
        <v>87</v>
      </c>
      <c r="G15" s="271">
        <f t="shared" ref="G15:G21" si="1">SUM(D15:F15)</f>
        <v>264</v>
      </c>
      <c r="H15" s="271">
        <v>7</v>
      </c>
      <c r="I15" s="271">
        <v>264</v>
      </c>
      <c r="J15" s="280">
        <v>7</v>
      </c>
      <c r="L15" s="263"/>
    </row>
    <row r="16" spans="1:25" ht="15.75" customHeight="1" x14ac:dyDescent="0.3">
      <c r="A16" s="272">
        <v>7</v>
      </c>
      <c r="B16" s="19" t="s">
        <v>230</v>
      </c>
      <c r="C16" s="19" t="s">
        <v>86</v>
      </c>
      <c r="D16" s="274">
        <v>81</v>
      </c>
      <c r="E16" s="274">
        <v>89</v>
      </c>
      <c r="F16" s="274">
        <v>86</v>
      </c>
      <c r="G16" s="274">
        <f t="shared" si="1"/>
        <v>256</v>
      </c>
      <c r="H16" s="273">
        <v>6</v>
      </c>
      <c r="I16" s="274">
        <v>256</v>
      </c>
      <c r="J16" s="275">
        <v>6</v>
      </c>
      <c r="L16" s="263"/>
    </row>
    <row r="17" spans="1:12" ht="15.75" customHeight="1" x14ac:dyDescent="0.3">
      <c r="A17" s="272">
        <v>4</v>
      </c>
      <c r="B17" s="19" t="s">
        <v>234</v>
      </c>
      <c r="C17" s="19" t="s">
        <v>86</v>
      </c>
      <c r="D17" s="274">
        <v>84</v>
      </c>
      <c r="E17" s="274">
        <v>75</v>
      </c>
      <c r="F17" s="274">
        <v>86</v>
      </c>
      <c r="G17" s="274">
        <f t="shared" si="1"/>
        <v>245</v>
      </c>
      <c r="H17" s="273">
        <v>5</v>
      </c>
      <c r="I17" s="274">
        <v>245</v>
      </c>
      <c r="J17" s="275">
        <v>5</v>
      </c>
      <c r="L17" s="263"/>
    </row>
    <row r="18" spans="1:12" ht="15.75" customHeight="1" x14ac:dyDescent="0.3">
      <c r="A18" s="272">
        <v>2</v>
      </c>
      <c r="B18" s="19" t="s">
        <v>178</v>
      </c>
      <c r="C18" s="19" t="s">
        <v>86</v>
      </c>
      <c r="D18" s="274">
        <v>76</v>
      </c>
      <c r="E18" s="274">
        <v>86</v>
      </c>
      <c r="F18" s="274">
        <v>77</v>
      </c>
      <c r="G18" s="274">
        <f t="shared" si="1"/>
        <v>239</v>
      </c>
      <c r="H18" s="273">
        <v>4</v>
      </c>
      <c r="I18" s="274">
        <v>239</v>
      </c>
      <c r="J18" s="275">
        <v>4</v>
      </c>
      <c r="L18" s="263"/>
    </row>
    <row r="19" spans="1:12" ht="15.75" customHeight="1" x14ac:dyDescent="0.3">
      <c r="A19" s="272">
        <v>3</v>
      </c>
      <c r="B19" s="19" t="s">
        <v>212</v>
      </c>
      <c r="C19" s="19" t="s">
        <v>86</v>
      </c>
      <c r="D19" s="274">
        <v>89</v>
      </c>
      <c r="E19" s="274">
        <v>85</v>
      </c>
      <c r="F19" s="274">
        <v>57</v>
      </c>
      <c r="G19" s="274">
        <f t="shared" si="1"/>
        <v>231</v>
      </c>
      <c r="H19" s="273">
        <v>3</v>
      </c>
      <c r="I19" s="274">
        <v>231</v>
      </c>
      <c r="J19" s="275">
        <v>3</v>
      </c>
      <c r="L19" s="263"/>
    </row>
    <row r="20" spans="1:12" ht="15.75" customHeight="1" x14ac:dyDescent="0.3">
      <c r="A20" s="272">
        <v>1</v>
      </c>
      <c r="B20" s="19" t="s">
        <v>376</v>
      </c>
      <c r="C20" s="19" t="s">
        <v>53</v>
      </c>
      <c r="D20" s="274">
        <v>78</v>
      </c>
      <c r="E20" s="274">
        <v>78</v>
      </c>
      <c r="F20" s="274">
        <v>72</v>
      </c>
      <c r="G20" s="274">
        <f t="shared" si="1"/>
        <v>228</v>
      </c>
      <c r="H20" s="273">
        <v>2</v>
      </c>
      <c r="I20" s="23">
        <v>228</v>
      </c>
      <c r="J20" s="24">
        <v>2</v>
      </c>
      <c r="L20" s="263"/>
    </row>
    <row r="21" spans="1:12" ht="15.75" customHeight="1" x14ac:dyDescent="0.3">
      <c r="A21" s="276">
        <v>6</v>
      </c>
      <c r="B21" s="26" t="s">
        <v>1029</v>
      </c>
      <c r="C21" s="26" t="s">
        <v>86</v>
      </c>
      <c r="D21" s="277">
        <v>76</v>
      </c>
      <c r="E21" s="277">
        <v>67</v>
      </c>
      <c r="F21" s="277">
        <v>77</v>
      </c>
      <c r="G21" s="277">
        <f t="shared" si="1"/>
        <v>220</v>
      </c>
      <c r="H21" s="278">
        <v>1</v>
      </c>
      <c r="I21" s="277">
        <v>220</v>
      </c>
      <c r="J21" s="279">
        <v>1</v>
      </c>
      <c r="L21" s="263"/>
    </row>
    <row r="22" spans="1:12" ht="15.75" customHeight="1" x14ac:dyDescent="0.3">
      <c r="A22" s="263"/>
      <c r="L22" s="263"/>
    </row>
    <row r="23" spans="1:12" ht="15.75" customHeight="1" x14ac:dyDescent="0.3">
      <c r="A23" s="263"/>
      <c r="B23" s="265" t="s">
        <v>819</v>
      </c>
      <c r="L23" s="263"/>
    </row>
    <row r="24" spans="1:12" ht="15.75" customHeight="1" x14ac:dyDescent="0.3">
      <c r="A24" s="263"/>
      <c r="L24" s="263"/>
    </row>
    <row r="25" spans="1:12" ht="15.75" customHeight="1" x14ac:dyDescent="0.3">
      <c r="A25" s="263"/>
      <c r="B25" s="4" t="s">
        <v>1030</v>
      </c>
      <c r="C25" s="4"/>
      <c r="D25" s="4"/>
      <c r="E25" s="4"/>
      <c r="F25" s="34" t="s">
        <v>167</v>
      </c>
      <c r="G25" s="4"/>
      <c r="L25" s="263"/>
    </row>
    <row r="26" spans="1:12" ht="15.75" customHeight="1" x14ac:dyDescent="0.3">
      <c r="A26" s="263"/>
      <c r="B26" s="4" t="s">
        <v>168</v>
      </c>
      <c r="C26" s="4"/>
      <c r="D26" s="4"/>
      <c r="E26" s="4"/>
      <c r="F26" s="4"/>
      <c r="G26" s="4"/>
      <c r="L26" s="263"/>
    </row>
    <row r="27" spans="1:12" ht="15.75" customHeight="1" x14ac:dyDescent="0.3">
      <c r="A27" s="263"/>
      <c r="L27" s="263"/>
    </row>
    <row r="28" spans="1:12" ht="15.75" customHeight="1" x14ac:dyDescent="0.3">
      <c r="A28" s="263"/>
      <c r="L28" s="263"/>
    </row>
    <row r="29" spans="1:12" ht="15.75" customHeight="1" x14ac:dyDescent="0.3">
      <c r="A29" s="263"/>
      <c r="L29" s="263"/>
    </row>
    <row r="30" spans="1:12" ht="15.75" customHeight="1" x14ac:dyDescent="0.3">
      <c r="A30" s="263"/>
      <c r="L30" s="263"/>
    </row>
    <row r="31" spans="1:12" ht="15.75" customHeight="1" x14ac:dyDescent="0.3">
      <c r="A31" s="263"/>
      <c r="L31" s="263"/>
    </row>
    <row r="32" spans="1:12" ht="15.75" customHeight="1" x14ac:dyDescent="0.3">
      <c r="A32" s="263"/>
      <c r="L32" s="263"/>
    </row>
    <row r="33" spans="1:12" ht="15.75" customHeight="1" x14ac:dyDescent="0.3">
      <c r="A33" s="263"/>
      <c r="L33" s="263"/>
    </row>
    <row r="34" spans="1:12" ht="15.75" customHeight="1" x14ac:dyDescent="0.3">
      <c r="A34" s="263"/>
      <c r="L34" s="263"/>
    </row>
    <row r="35" spans="1:12" ht="15.75" customHeight="1" x14ac:dyDescent="0.3">
      <c r="A35" s="263"/>
      <c r="L35" s="263"/>
    </row>
    <row r="36" spans="1:12" ht="15.75" customHeight="1" x14ac:dyDescent="0.3">
      <c r="A36" s="263"/>
      <c r="L36" s="263"/>
    </row>
    <row r="37" spans="1:12" ht="15.75" customHeight="1" x14ac:dyDescent="0.3">
      <c r="A37" s="263"/>
      <c r="L37" s="263"/>
    </row>
    <row r="38" spans="1:12" ht="15.75" customHeight="1" x14ac:dyDescent="0.3">
      <c r="A38" s="263"/>
      <c r="L38" s="263"/>
    </row>
    <row r="39" spans="1:12" ht="15.75" customHeight="1" x14ac:dyDescent="0.3">
      <c r="A39" s="263"/>
      <c r="L39" s="263"/>
    </row>
    <row r="40" spans="1:12" ht="15.75" customHeight="1" x14ac:dyDescent="0.3">
      <c r="A40" s="263"/>
      <c r="L40" s="263"/>
    </row>
    <row r="41" spans="1:12" ht="15.75" customHeight="1" x14ac:dyDescent="0.3">
      <c r="A41" s="263"/>
      <c r="L41" s="263"/>
    </row>
    <row r="42" spans="1:12" ht="15.75" customHeight="1" x14ac:dyDescent="0.3">
      <c r="A42" s="263"/>
      <c r="L42" s="263"/>
    </row>
    <row r="43" spans="1:12" ht="15.75" customHeight="1" x14ac:dyDescent="0.3">
      <c r="A43" s="263"/>
      <c r="L43" s="263"/>
    </row>
    <row r="44" spans="1:12" ht="15.75" customHeight="1" x14ac:dyDescent="0.3">
      <c r="A44" s="263"/>
      <c r="L44" s="263"/>
    </row>
    <row r="45" spans="1:12" ht="15.75" customHeight="1" x14ac:dyDescent="0.3">
      <c r="A45" s="263"/>
      <c r="L45" s="263"/>
    </row>
    <row r="46" spans="1:12" ht="15.75" customHeight="1" x14ac:dyDescent="0.3">
      <c r="A46" s="263"/>
      <c r="L46" s="263"/>
    </row>
    <row r="47" spans="1:12" ht="15.75" customHeight="1" x14ac:dyDescent="0.3">
      <c r="A47" s="263"/>
      <c r="L47" s="263"/>
    </row>
    <row r="48" spans="1:12" ht="15.75" customHeight="1" x14ac:dyDescent="0.3">
      <c r="A48" s="263"/>
      <c r="L48" s="263"/>
    </row>
    <row r="49" spans="1:12" ht="15.75" customHeight="1" x14ac:dyDescent="0.3">
      <c r="A49" s="263"/>
      <c r="L49" s="263"/>
    </row>
    <row r="50" spans="1:12" ht="15.75" customHeight="1" x14ac:dyDescent="0.3">
      <c r="A50" s="263"/>
      <c r="L50" s="263"/>
    </row>
    <row r="51" spans="1:12" ht="15.75" customHeight="1" x14ac:dyDescent="0.3">
      <c r="A51" s="263"/>
      <c r="L51" s="263"/>
    </row>
    <row r="52" spans="1:12" ht="15.75" customHeight="1" x14ac:dyDescent="0.3">
      <c r="A52" s="263"/>
      <c r="L52" s="263"/>
    </row>
    <row r="53" spans="1:12" ht="15.75" customHeight="1" x14ac:dyDescent="0.3">
      <c r="A53" s="263"/>
      <c r="L53" s="263"/>
    </row>
    <row r="54" spans="1:12" ht="15.75" customHeight="1" x14ac:dyDescent="0.3">
      <c r="A54" s="263"/>
      <c r="L54" s="263"/>
    </row>
    <row r="55" spans="1:12" ht="15.75" customHeight="1" x14ac:dyDescent="0.3">
      <c r="A55" s="263"/>
      <c r="L55" s="263"/>
    </row>
    <row r="56" spans="1:12" ht="15.75" customHeight="1" x14ac:dyDescent="0.3">
      <c r="A56" s="263"/>
      <c r="L56" s="263"/>
    </row>
    <row r="57" spans="1:12" ht="15.75" customHeight="1" x14ac:dyDescent="0.3">
      <c r="A57" s="263"/>
      <c r="L57" s="263"/>
    </row>
    <row r="58" spans="1:12" ht="15.75" customHeight="1" x14ac:dyDescent="0.3">
      <c r="A58" s="263"/>
      <c r="L58" s="263"/>
    </row>
    <row r="59" spans="1:12" ht="15.75" customHeight="1" x14ac:dyDescent="0.3">
      <c r="A59" s="263"/>
      <c r="L59" s="263"/>
    </row>
    <row r="60" spans="1:12" ht="15.75" customHeight="1" x14ac:dyDescent="0.3">
      <c r="A60" s="263"/>
      <c r="L60" s="263"/>
    </row>
    <row r="61" spans="1:12" ht="15.75" customHeight="1" x14ac:dyDescent="0.3">
      <c r="A61" s="263"/>
      <c r="L61" s="263"/>
    </row>
    <row r="62" spans="1:12" ht="15.75" customHeight="1" x14ac:dyDescent="0.3">
      <c r="A62" s="263"/>
      <c r="L62" s="263"/>
    </row>
    <row r="63" spans="1:12" ht="15.75" customHeight="1" x14ac:dyDescent="0.3">
      <c r="A63" s="263"/>
      <c r="L63" s="263"/>
    </row>
    <row r="64" spans="1:12" ht="15.75" customHeight="1" x14ac:dyDescent="0.3">
      <c r="A64" s="263"/>
      <c r="L64" s="263"/>
    </row>
    <row r="65" spans="1:12" ht="15.75" customHeight="1" x14ac:dyDescent="0.3">
      <c r="A65" s="263"/>
      <c r="L65" s="263"/>
    </row>
    <row r="66" spans="1:12" ht="15.75" customHeight="1" x14ac:dyDescent="0.3">
      <c r="A66" s="263"/>
      <c r="L66" s="263"/>
    </row>
    <row r="67" spans="1:12" ht="15.75" customHeight="1" x14ac:dyDescent="0.3">
      <c r="A67" s="263"/>
      <c r="L67" s="263"/>
    </row>
    <row r="68" spans="1:12" ht="15.75" customHeight="1" x14ac:dyDescent="0.3">
      <c r="A68" s="263"/>
      <c r="L68" s="263"/>
    </row>
    <row r="69" spans="1:12" x14ac:dyDescent="0.3">
      <c r="A69" s="263"/>
      <c r="L69" s="263"/>
    </row>
    <row r="70" spans="1:12" x14ac:dyDescent="0.3">
      <c r="A70" s="263"/>
      <c r="L70" s="263"/>
    </row>
    <row r="71" spans="1:12" x14ac:dyDescent="0.3">
      <c r="A71" s="263"/>
      <c r="L71" s="263"/>
    </row>
    <row r="72" spans="1:12" x14ac:dyDescent="0.3">
      <c r="A72" s="263"/>
      <c r="L72" s="263"/>
    </row>
    <row r="73" spans="1:12" x14ac:dyDescent="0.3">
      <c r="A73" s="263"/>
      <c r="L73" s="263"/>
    </row>
    <row r="74" spans="1:12" x14ac:dyDescent="0.3">
      <c r="A74" s="263"/>
      <c r="L74" s="263"/>
    </row>
    <row r="75" spans="1:12" x14ac:dyDescent="0.3">
      <c r="A75" s="263"/>
      <c r="L75" s="263"/>
    </row>
    <row r="76" spans="1:12" x14ac:dyDescent="0.3">
      <c r="A76" s="263"/>
      <c r="L76" s="263"/>
    </row>
    <row r="77" spans="1:12" x14ac:dyDescent="0.3">
      <c r="A77" s="263"/>
      <c r="L77" s="263"/>
    </row>
    <row r="78" spans="1:12" x14ac:dyDescent="0.3">
      <c r="A78" s="263"/>
      <c r="L78" s="263"/>
    </row>
    <row r="79" spans="1:12" x14ac:dyDescent="0.3">
      <c r="A79" s="263"/>
      <c r="L79" s="263"/>
    </row>
    <row r="80" spans="1:12" x14ac:dyDescent="0.3">
      <c r="A80" s="263"/>
      <c r="L80" s="263"/>
    </row>
    <row r="81" spans="1:12" x14ac:dyDescent="0.3">
      <c r="A81" s="263"/>
      <c r="L81" s="263"/>
    </row>
    <row r="82" spans="1:12" x14ac:dyDescent="0.3">
      <c r="A82" s="263"/>
      <c r="L82" s="263"/>
    </row>
    <row r="83" spans="1:12" x14ac:dyDescent="0.3">
      <c r="A83" s="263"/>
      <c r="L83" s="263"/>
    </row>
    <row r="84" spans="1:12" x14ac:dyDescent="0.3">
      <c r="A84" s="263"/>
      <c r="L84" s="263"/>
    </row>
    <row r="85" spans="1:12" x14ac:dyDescent="0.3">
      <c r="A85" s="263"/>
      <c r="L85" s="263"/>
    </row>
    <row r="86" spans="1:12" x14ac:dyDescent="0.3">
      <c r="A86" s="263"/>
      <c r="L86" s="263"/>
    </row>
    <row r="87" spans="1:12" x14ac:dyDescent="0.3">
      <c r="A87" s="263"/>
      <c r="L87" s="263"/>
    </row>
    <row r="88" spans="1:12" x14ac:dyDescent="0.3">
      <c r="A88" s="263"/>
      <c r="L88" s="263"/>
    </row>
    <row r="89" spans="1:12" x14ac:dyDescent="0.3">
      <c r="A89" s="263"/>
      <c r="L89" s="263"/>
    </row>
    <row r="90" spans="1:12" x14ac:dyDescent="0.3">
      <c r="A90" s="263"/>
      <c r="L90" s="263"/>
    </row>
    <row r="91" spans="1:12" x14ac:dyDescent="0.3">
      <c r="A91" s="263"/>
      <c r="L91" s="263"/>
    </row>
    <row r="92" spans="1:12" x14ac:dyDescent="0.3">
      <c r="A92" s="263"/>
      <c r="L92" s="263"/>
    </row>
    <row r="93" spans="1:12" x14ac:dyDescent="0.3">
      <c r="A93" s="263"/>
      <c r="L93" s="263"/>
    </row>
    <row r="94" spans="1:12" x14ac:dyDescent="0.3">
      <c r="A94" s="263"/>
      <c r="L94" s="263"/>
    </row>
    <row r="95" spans="1:12" x14ac:dyDescent="0.3">
      <c r="A95" s="263"/>
      <c r="L95" s="263"/>
    </row>
    <row r="96" spans="1:12" x14ac:dyDescent="0.3">
      <c r="A96" s="263"/>
      <c r="L96" s="263"/>
    </row>
    <row r="97" spans="1:12" x14ac:dyDescent="0.3">
      <c r="A97" s="263"/>
      <c r="L97" s="263"/>
    </row>
    <row r="98" spans="1:12" x14ac:dyDescent="0.3">
      <c r="A98" s="263"/>
      <c r="L98" s="263"/>
    </row>
    <row r="99" spans="1:12" x14ac:dyDescent="0.3">
      <c r="A99" s="263"/>
      <c r="L99" s="263"/>
    </row>
    <row r="100" spans="1:12" x14ac:dyDescent="0.3">
      <c r="A100" s="263"/>
      <c r="L100" s="263"/>
    </row>
    <row r="101" spans="1:12" x14ac:dyDescent="0.3">
      <c r="A101" s="263"/>
      <c r="L101" s="263"/>
    </row>
    <row r="102" spans="1:12" x14ac:dyDescent="0.3">
      <c r="A102" s="263"/>
      <c r="L102" s="263"/>
    </row>
    <row r="103" spans="1:12" x14ac:dyDescent="0.3">
      <c r="A103" s="263"/>
      <c r="L103" s="263"/>
    </row>
    <row r="104" spans="1:12" x14ac:dyDescent="0.3">
      <c r="A104" s="263"/>
      <c r="L104" s="263"/>
    </row>
    <row r="105" spans="1:12" x14ac:dyDescent="0.3">
      <c r="A105" s="263"/>
      <c r="L105" s="263"/>
    </row>
    <row r="106" spans="1:12" x14ac:dyDescent="0.3">
      <c r="A106" s="263"/>
      <c r="L106" s="263"/>
    </row>
    <row r="107" spans="1:12" x14ac:dyDescent="0.3">
      <c r="A107" s="263"/>
      <c r="L107" s="263"/>
    </row>
    <row r="108" spans="1:12" x14ac:dyDescent="0.3">
      <c r="A108" s="263"/>
      <c r="L108" s="263"/>
    </row>
    <row r="109" spans="1:12" x14ac:dyDescent="0.3">
      <c r="A109" s="263"/>
      <c r="L109" s="263"/>
    </row>
    <row r="110" spans="1:12" x14ac:dyDescent="0.3">
      <c r="A110" s="263"/>
      <c r="L110" s="263"/>
    </row>
    <row r="111" spans="1:12" x14ac:dyDescent="0.3">
      <c r="A111" s="263"/>
      <c r="L111" s="263"/>
    </row>
    <row r="112" spans="1:12" x14ac:dyDescent="0.3">
      <c r="A112" s="263"/>
      <c r="L112" s="263"/>
    </row>
    <row r="113" spans="1:12" x14ac:dyDescent="0.3">
      <c r="A113" s="263"/>
      <c r="L113" s="263"/>
    </row>
    <row r="114" spans="1:12" x14ac:dyDescent="0.3">
      <c r="A114" s="263"/>
      <c r="L114" s="263"/>
    </row>
    <row r="115" spans="1:12" x14ac:dyDescent="0.3">
      <c r="A115" s="263"/>
      <c r="L115" s="263"/>
    </row>
    <row r="116" spans="1:12" x14ac:dyDescent="0.3">
      <c r="A116" s="263"/>
      <c r="L116" s="263"/>
    </row>
    <row r="117" spans="1:12" x14ac:dyDescent="0.3">
      <c r="A117" s="263"/>
      <c r="L117" s="263"/>
    </row>
    <row r="118" spans="1:12" x14ac:dyDescent="0.3">
      <c r="A118" s="263"/>
      <c r="L118" s="263"/>
    </row>
    <row r="119" spans="1:12" x14ac:dyDescent="0.3">
      <c r="A119" s="263"/>
      <c r="L119" s="263"/>
    </row>
    <row r="120" spans="1:12" x14ac:dyDescent="0.3">
      <c r="A120" s="263"/>
      <c r="L120" s="263"/>
    </row>
    <row r="121" spans="1:12" x14ac:dyDescent="0.3">
      <c r="A121" s="263"/>
      <c r="L121" s="263"/>
    </row>
    <row r="122" spans="1:12" x14ac:dyDescent="0.3">
      <c r="A122" s="263"/>
      <c r="L122" s="263"/>
    </row>
    <row r="123" spans="1:12" x14ac:dyDescent="0.3">
      <c r="A123" s="263"/>
      <c r="L123" s="263"/>
    </row>
    <row r="124" spans="1:12" x14ac:dyDescent="0.3">
      <c r="A124" s="263"/>
      <c r="L124" s="263"/>
    </row>
    <row r="125" spans="1:12" x14ac:dyDescent="0.3">
      <c r="A125" s="263"/>
      <c r="L125" s="263"/>
    </row>
    <row r="126" spans="1:12" x14ac:dyDescent="0.3">
      <c r="A126" s="263"/>
      <c r="L126" s="263"/>
    </row>
    <row r="127" spans="1:12" x14ac:dyDescent="0.3">
      <c r="A127" s="263"/>
      <c r="L127" s="263"/>
    </row>
    <row r="128" spans="1:12" x14ac:dyDescent="0.3">
      <c r="A128" s="263"/>
      <c r="L128" s="263"/>
    </row>
    <row r="129" spans="1:12" x14ac:dyDescent="0.3">
      <c r="A129" s="263"/>
      <c r="L129" s="263"/>
    </row>
    <row r="130" spans="1:12" x14ac:dyDescent="0.3">
      <c r="A130" s="263"/>
      <c r="L130" s="263"/>
    </row>
  </sheetData>
  <hyperlinks>
    <hyperlink ref="B2" location="'Index'!A3" tooltip="Go to the Index sheet" display="á" xr:uid="{13868B8D-683A-4CC1-A8CD-48ABBD615B76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A10B-3C3A-43BA-B149-03EEA4407F3A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5" t="s">
        <v>3</v>
      </c>
      <c r="J2" s="56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7" t="s">
        <v>283</v>
      </c>
      <c r="B4" s="58"/>
      <c r="C4" s="59">
        <v>525</v>
      </c>
      <c r="D4" s="58"/>
      <c r="E4" s="60" t="s">
        <v>15</v>
      </c>
      <c r="F4" s="61">
        <f>SUM(F5:F7)</f>
        <v>523</v>
      </c>
      <c r="G4" s="62" t="s">
        <v>284</v>
      </c>
      <c r="H4" s="57" t="s">
        <v>285</v>
      </c>
      <c r="I4" s="58"/>
      <c r="J4" s="59">
        <v>515</v>
      </c>
      <c r="K4" s="58"/>
      <c r="L4" s="60" t="s">
        <v>15</v>
      </c>
      <c r="M4" s="61">
        <f>SUM(M5:M7)</f>
        <v>521</v>
      </c>
      <c r="N4"/>
    </row>
    <row r="5" spans="1:25" ht="15.75" customHeight="1" x14ac:dyDescent="0.3">
      <c r="A5" s="63" t="s">
        <v>91</v>
      </c>
      <c r="B5" s="21">
        <v>44</v>
      </c>
      <c r="C5" s="21">
        <v>42</v>
      </c>
      <c r="D5" s="21">
        <v>41</v>
      </c>
      <c r="E5" s="21">
        <v>46</v>
      </c>
      <c r="F5" s="64">
        <f>SUM(B5:E5)</f>
        <v>173</v>
      </c>
      <c r="G5" s="44"/>
      <c r="H5" s="63" t="s">
        <v>207</v>
      </c>
      <c r="I5" s="21">
        <v>40</v>
      </c>
      <c r="J5" s="21">
        <v>41</v>
      </c>
      <c r="K5" s="21">
        <v>38</v>
      </c>
      <c r="L5" s="21">
        <v>40</v>
      </c>
      <c r="M5" s="64">
        <f>SUM(I5:L5)</f>
        <v>159</v>
      </c>
      <c r="N5"/>
    </row>
    <row r="6" spans="1:25" ht="15.75" customHeight="1" x14ac:dyDescent="0.3">
      <c r="A6" s="65" t="s">
        <v>37</v>
      </c>
      <c r="B6" s="20">
        <v>46</v>
      </c>
      <c r="C6" s="20">
        <v>47</v>
      </c>
      <c r="D6" s="20">
        <v>45</v>
      </c>
      <c r="E6" s="20">
        <v>46</v>
      </c>
      <c r="F6" s="22">
        <f>SUM(B6:E6)</f>
        <v>184</v>
      </c>
      <c r="G6" s="44"/>
      <c r="H6" s="65" t="s">
        <v>26</v>
      </c>
      <c r="I6" s="20">
        <v>46</v>
      </c>
      <c r="J6" s="20">
        <v>45</v>
      </c>
      <c r="K6" s="20">
        <v>45</v>
      </c>
      <c r="L6" s="20">
        <v>47</v>
      </c>
      <c r="M6" s="22">
        <f>SUM(I6:L6)</f>
        <v>183</v>
      </c>
      <c r="N6"/>
    </row>
    <row r="7" spans="1:25" ht="15.75" customHeight="1" x14ac:dyDescent="0.3">
      <c r="A7" s="66" t="s">
        <v>130</v>
      </c>
      <c r="B7" s="27">
        <v>44</v>
      </c>
      <c r="C7" s="27">
        <v>43</v>
      </c>
      <c r="D7" s="27">
        <v>41</v>
      </c>
      <c r="E7" s="27">
        <v>38</v>
      </c>
      <c r="F7" s="29">
        <f>SUM(B7:E7)</f>
        <v>166</v>
      </c>
      <c r="G7" s="44"/>
      <c r="H7" s="66" t="s">
        <v>69</v>
      </c>
      <c r="I7" s="27">
        <v>45</v>
      </c>
      <c r="J7" s="27">
        <v>45</v>
      </c>
      <c r="K7" s="27">
        <v>44</v>
      </c>
      <c r="L7" s="27">
        <v>45</v>
      </c>
      <c r="M7" s="29">
        <f>SUM(I7:L7)</f>
        <v>179</v>
      </c>
      <c r="N7"/>
    </row>
    <row r="8" spans="1:25" ht="15.75" customHeight="1" x14ac:dyDescent="0.3">
      <c r="A8" s="44"/>
      <c r="B8" s="44"/>
      <c r="C8" s="44"/>
      <c r="D8" s="44"/>
      <c r="E8" s="44"/>
      <c r="F8" s="44"/>
      <c r="G8" s="44"/>
      <c r="H8" s="44"/>
      <c r="I8"/>
      <c r="J8"/>
      <c r="K8"/>
      <c r="L8"/>
      <c r="M8"/>
      <c r="N8"/>
      <c r="O8" s="67"/>
    </row>
    <row r="9" spans="1:25" ht="15.75" customHeight="1" x14ac:dyDescent="0.3">
      <c r="A9" s="57" t="s">
        <v>286</v>
      </c>
      <c r="B9" s="58"/>
      <c r="C9" s="68">
        <v>520</v>
      </c>
      <c r="D9" s="58"/>
      <c r="E9" s="60" t="s">
        <v>15</v>
      </c>
      <c r="F9" s="61">
        <f>SUM(F10:F12)</f>
        <v>492</v>
      </c>
      <c r="G9" s="69" t="s">
        <v>284</v>
      </c>
      <c r="H9" s="57" t="s">
        <v>287</v>
      </c>
      <c r="I9" s="58"/>
      <c r="J9" s="59">
        <v>553</v>
      </c>
      <c r="K9" s="58"/>
      <c r="L9" s="60" t="s">
        <v>15</v>
      </c>
      <c r="M9" s="61">
        <f>SUM(M10:M12)</f>
        <v>559</v>
      </c>
      <c r="N9"/>
    </row>
    <row r="10" spans="1:25" ht="15.75" customHeight="1" x14ac:dyDescent="0.3">
      <c r="A10" s="63" t="s">
        <v>106</v>
      </c>
      <c r="B10" s="21">
        <v>42</v>
      </c>
      <c r="C10" s="21">
        <v>31</v>
      </c>
      <c r="D10" s="21">
        <v>36</v>
      </c>
      <c r="E10" s="21">
        <v>44</v>
      </c>
      <c r="F10" s="64">
        <f>SUM(B10:E10)</f>
        <v>153</v>
      </c>
      <c r="G10" s="44"/>
      <c r="H10" s="63" t="s">
        <v>34</v>
      </c>
      <c r="I10" s="21">
        <v>47</v>
      </c>
      <c r="J10" s="21">
        <v>45</v>
      </c>
      <c r="K10" s="21">
        <v>49</v>
      </c>
      <c r="L10" s="21">
        <v>46</v>
      </c>
      <c r="M10" s="64">
        <f>SUM(I10:L10)</f>
        <v>187</v>
      </c>
      <c r="N10"/>
    </row>
    <row r="11" spans="1:25" ht="15.75" customHeight="1" x14ac:dyDescent="0.3">
      <c r="A11" s="65" t="s">
        <v>74</v>
      </c>
      <c r="B11" s="20">
        <v>39</v>
      </c>
      <c r="C11" s="20">
        <v>44</v>
      </c>
      <c r="D11" s="20">
        <v>41</v>
      </c>
      <c r="E11" s="20">
        <v>44</v>
      </c>
      <c r="F11" s="22">
        <f>SUM(B11:E11)</f>
        <v>168</v>
      </c>
      <c r="G11" s="44"/>
      <c r="H11" s="65" t="s">
        <v>56</v>
      </c>
      <c r="I11" s="20">
        <v>47</v>
      </c>
      <c r="J11" s="20">
        <v>44</v>
      </c>
      <c r="K11" s="20">
        <v>46</v>
      </c>
      <c r="L11" s="20">
        <v>46</v>
      </c>
      <c r="M11" s="22">
        <f>SUM(I11:L11)</f>
        <v>183</v>
      </c>
      <c r="N11"/>
    </row>
    <row r="12" spans="1:25" ht="15.75" customHeight="1" x14ac:dyDescent="0.3">
      <c r="A12" s="66" t="s">
        <v>97</v>
      </c>
      <c r="B12" s="27">
        <v>43</v>
      </c>
      <c r="C12" s="27">
        <v>44</v>
      </c>
      <c r="D12" s="27">
        <v>43</v>
      </c>
      <c r="E12" s="27">
        <v>41</v>
      </c>
      <c r="F12" s="29">
        <f>SUM(B12:E12)</f>
        <v>171</v>
      </c>
      <c r="G12" s="44"/>
      <c r="H12" s="66" t="s">
        <v>31</v>
      </c>
      <c r="I12" s="27">
        <v>46</v>
      </c>
      <c r="J12" s="27">
        <v>46</v>
      </c>
      <c r="K12" s="27">
        <v>48</v>
      </c>
      <c r="L12" s="27">
        <v>49</v>
      </c>
      <c r="M12" s="29">
        <f>SUM(I12:L12)</f>
        <v>189</v>
      </c>
      <c r="N12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/>
      <c r="J13"/>
      <c r="K13"/>
      <c r="L13"/>
      <c r="M13"/>
      <c r="N13"/>
    </row>
    <row r="14" spans="1:25" ht="15.75" customHeight="1" x14ac:dyDescent="0.3">
      <c r="A14" s="57" t="s">
        <v>288</v>
      </c>
      <c r="B14" s="58"/>
      <c r="C14" s="68">
        <v>550</v>
      </c>
      <c r="D14" s="58"/>
      <c r="E14" s="60" t="s">
        <v>15</v>
      </c>
      <c r="F14" s="61">
        <f>SUM(F15:F17)</f>
        <v>543</v>
      </c>
      <c r="G14" s="69" t="s">
        <v>284</v>
      </c>
      <c r="H14" s="57" t="s">
        <v>289</v>
      </c>
      <c r="I14" s="58"/>
      <c r="J14" s="59">
        <v>537</v>
      </c>
      <c r="K14" s="58"/>
      <c r="L14" s="60" t="s">
        <v>15</v>
      </c>
      <c r="M14" s="61">
        <f>SUM(M15:M17)</f>
        <v>535</v>
      </c>
      <c r="N14"/>
    </row>
    <row r="15" spans="1:25" ht="15.75" customHeight="1" x14ac:dyDescent="0.3">
      <c r="A15" s="63" t="s">
        <v>33</v>
      </c>
      <c r="B15" s="21">
        <v>45</v>
      </c>
      <c r="C15" s="21">
        <v>46</v>
      </c>
      <c r="D15" s="21">
        <v>46</v>
      </c>
      <c r="E15" s="21">
        <v>45</v>
      </c>
      <c r="F15" s="64">
        <f>SUM(B15:E15)</f>
        <v>182</v>
      </c>
      <c r="G15" s="44"/>
      <c r="H15" s="63" t="s">
        <v>58</v>
      </c>
      <c r="I15" s="21">
        <v>46</v>
      </c>
      <c r="J15" s="21">
        <v>49</v>
      </c>
      <c r="K15" s="21">
        <v>45</v>
      </c>
      <c r="L15" s="21">
        <v>43</v>
      </c>
      <c r="M15" s="64">
        <f>SUM(I15:L15)</f>
        <v>183</v>
      </c>
      <c r="N15"/>
    </row>
    <row r="16" spans="1:25" ht="15.75" customHeight="1" x14ac:dyDescent="0.3">
      <c r="A16" s="65" t="s">
        <v>18</v>
      </c>
      <c r="B16" s="20">
        <v>46</v>
      </c>
      <c r="C16" s="20">
        <v>47</v>
      </c>
      <c r="D16" s="20">
        <v>46</v>
      </c>
      <c r="E16" s="20">
        <v>48</v>
      </c>
      <c r="F16" s="22">
        <f>SUM(B16:E16)</f>
        <v>187</v>
      </c>
      <c r="G16" s="44"/>
      <c r="H16" s="65" t="s">
        <v>76</v>
      </c>
      <c r="I16" s="20">
        <v>44</v>
      </c>
      <c r="J16" s="20">
        <v>41</v>
      </c>
      <c r="K16" s="20">
        <v>44</v>
      </c>
      <c r="L16" s="20">
        <v>45</v>
      </c>
      <c r="M16" s="22">
        <f>SUM(I16:L16)</f>
        <v>174</v>
      </c>
      <c r="N16"/>
    </row>
    <row r="17" spans="1:20" ht="15.75" customHeight="1" x14ac:dyDescent="0.3">
      <c r="A17" s="66" t="s">
        <v>43</v>
      </c>
      <c r="B17" s="27">
        <v>44</v>
      </c>
      <c r="C17" s="27">
        <v>45</v>
      </c>
      <c r="D17" s="27">
        <v>42</v>
      </c>
      <c r="E17" s="27">
        <v>43</v>
      </c>
      <c r="F17" s="29">
        <f>SUM(B17:E17)</f>
        <v>174</v>
      </c>
      <c r="G17" s="44"/>
      <c r="H17" s="66" t="s">
        <v>71</v>
      </c>
      <c r="I17" s="27">
        <v>44</v>
      </c>
      <c r="J17" s="27">
        <v>44</v>
      </c>
      <c r="K17" s="27">
        <v>45</v>
      </c>
      <c r="L17" s="27">
        <v>45</v>
      </c>
      <c r="M17" s="29">
        <f>SUM(I17:L17)</f>
        <v>178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0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295</v>
      </c>
      <c r="H20" s="71" t="s">
        <v>287</v>
      </c>
      <c r="I20" s="21">
        <v>1</v>
      </c>
      <c r="J20" s="21">
        <v>1</v>
      </c>
      <c r="K20" s="21"/>
      <c r="L20" s="21"/>
      <c r="M20" s="21">
        <v>559</v>
      </c>
      <c r="N20" s="64">
        <v>2</v>
      </c>
    </row>
    <row r="21" spans="1:20" ht="15.75" customHeight="1" x14ac:dyDescent="0.3">
      <c r="B21" s="72" t="s">
        <v>296</v>
      </c>
      <c r="H21" s="65" t="s">
        <v>288</v>
      </c>
      <c r="I21" s="20">
        <v>1</v>
      </c>
      <c r="J21" s="20">
        <v>1</v>
      </c>
      <c r="K21" s="20"/>
      <c r="L21" s="20"/>
      <c r="M21" s="20">
        <v>543</v>
      </c>
      <c r="N21" s="22">
        <v>2</v>
      </c>
    </row>
    <row r="22" spans="1:20" ht="15.75" customHeight="1" x14ac:dyDescent="0.3">
      <c r="B22" s="9" t="s">
        <v>297</v>
      </c>
      <c r="H22" s="65" t="s">
        <v>283</v>
      </c>
      <c r="I22" s="23">
        <v>1</v>
      </c>
      <c r="J22" s="23">
        <v>1</v>
      </c>
      <c r="K22" s="23"/>
      <c r="L22" s="23"/>
      <c r="M22" s="23">
        <v>523</v>
      </c>
      <c r="N22" s="24">
        <v>2</v>
      </c>
    </row>
    <row r="23" spans="1:20" ht="15.75" customHeight="1" x14ac:dyDescent="0.3">
      <c r="H23" s="65" t="s">
        <v>289</v>
      </c>
      <c r="I23" s="20">
        <v>1</v>
      </c>
      <c r="J23" s="20"/>
      <c r="K23" s="20"/>
      <c r="L23" s="20">
        <v>1</v>
      </c>
      <c r="M23" s="20">
        <v>535</v>
      </c>
      <c r="N23" s="22">
        <v>0</v>
      </c>
    </row>
    <row r="24" spans="1:20" ht="15.75" customHeight="1" x14ac:dyDescent="0.3">
      <c r="H24" s="65" t="s">
        <v>285</v>
      </c>
      <c r="I24" s="20">
        <v>1</v>
      </c>
      <c r="J24" s="20"/>
      <c r="K24" s="20"/>
      <c r="L24" s="20">
        <v>1</v>
      </c>
      <c r="M24" s="20">
        <v>521</v>
      </c>
      <c r="N24" s="22">
        <v>0</v>
      </c>
    </row>
    <row r="25" spans="1:20" ht="15.75" customHeight="1" x14ac:dyDescent="0.3">
      <c r="H25" s="66" t="s">
        <v>286</v>
      </c>
      <c r="I25" s="27">
        <v>1</v>
      </c>
      <c r="J25" s="27"/>
      <c r="K25" s="27"/>
      <c r="L25" s="27">
        <v>1</v>
      </c>
      <c r="M25" s="27">
        <v>492</v>
      </c>
      <c r="N25" s="29">
        <v>0</v>
      </c>
    </row>
    <row r="26" spans="1:20" ht="15.75" customHeight="1" x14ac:dyDescent="0.3">
      <c r="H26" s="73"/>
    </row>
    <row r="27" spans="1:20" ht="15.75" customHeight="1" x14ac:dyDescent="0.3">
      <c r="A27" s="74"/>
      <c r="B27" s="74"/>
      <c r="C27" s="74"/>
      <c r="D27" s="74"/>
      <c r="E27" s="74"/>
      <c r="F27" s="74"/>
      <c r="G27" s="75"/>
      <c r="H27" s="74"/>
      <c r="I27" s="74"/>
      <c r="J27" s="74"/>
      <c r="K27" s="74"/>
      <c r="L27" s="74"/>
      <c r="M27" s="74"/>
      <c r="N27" s="74"/>
      <c r="P27" s="76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7" t="s">
        <v>298</v>
      </c>
      <c r="B30" s="58"/>
      <c r="C30" s="59">
        <v>512</v>
      </c>
      <c r="D30" s="58"/>
      <c r="E30" s="60" t="s">
        <v>15</v>
      </c>
      <c r="F30" s="61">
        <f>SUM(F31:F33)-20</f>
        <v>505</v>
      </c>
      <c r="G30" s="62" t="s">
        <v>284</v>
      </c>
      <c r="H30" s="57" t="s">
        <v>299</v>
      </c>
      <c r="I30" s="58"/>
      <c r="J30" s="59">
        <v>509</v>
      </c>
      <c r="K30" s="58"/>
      <c r="L30" s="60" t="s">
        <v>15</v>
      </c>
      <c r="M30" s="61">
        <f>SUM(M31:M33)</f>
        <v>514</v>
      </c>
      <c r="N30"/>
      <c r="O30"/>
      <c r="P30"/>
      <c r="Q30"/>
      <c r="R30"/>
      <c r="S30"/>
      <c r="T30"/>
    </row>
    <row r="31" spans="1:20" ht="15.75" customHeight="1" x14ac:dyDescent="0.3">
      <c r="A31" s="63" t="s">
        <v>63</v>
      </c>
      <c r="B31" s="21">
        <v>41</v>
      </c>
      <c r="C31" s="21">
        <v>47</v>
      </c>
      <c r="D31" s="21">
        <v>43</v>
      </c>
      <c r="E31" s="21">
        <v>43</v>
      </c>
      <c r="F31" s="64">
        <f>SUM(B31:E31)</f>
        <v>174</v>
      </c>
      <c r="G31"/>
      <c r="H31" s="63" t="s">
        <v>85</v>
      </c>
      <c r="I31" s="21">
        <v>44</v>
      </c>
      <c r="J31" s="21">
        <v>44</v>
      </c>
      <c r="K31" s="21">
        <v>42</v>
      </c>
      <c r="L31" s="21">
        <v>44</v>
      </c>
      <c r="M31" s="64">
        <f>SUM(I31:L31)</f>
        <v>174</v>
      </c>
      <c r="N31"/>
      <c r="O31"/>
      <c r="P31"/>
      <c r="Q31"/>
      <c r="R31"/>
      <c r="S31"/>
      <c r="T31"/>
    </row>
    <row r="32" spans="1:20" ht="15.75" customHeight="1" x14ac:dyDescent="0.3">
      <c r="A32" s="77" t="s">
        <v>300</v>
      </c>
      <c r="B32" s="20">
        <v>46</v>
      </c>
      <c r="C32" s="20">
        <v>46</v>
      </c>
      <c r="D32" s="20">
        <v>46</v>
      </c>
      <c r="E32" s="20">
        <v>48</v>
      </c>
      <c r="F32" s="22">
        <f>SUM(B32:E32)</f>
        <v>186</v>
      </c>
      <c r="G32"/>
      <c r="H32" s="65" t="s">
        <v>87</v>
      </c>
      <c r="I32" s="20">
        <v>38</v>
      </c>
      <c r="J32" s="20">
        <v>44</v>
      </c>
      <c r="K32" s="20">
        <v>46</v>
      </c>
      <c r="L32" s="20">
        <v>46</v>
      </c>
      <c r="M32" s="22">
        <f>SUM(I32:L32)</f>
        <v>174</v>
      </c>
      <c r="N32"/>
      <c r="O32"/>
      <c r="P32"/>
      <c r="Q32"/>
      <c r="R32"/>
      <c r="S32"/>
      <c r="T32"/>
    </row>
    <row r="33" spans="1:20" ht="15.75" customHeight="1" x14ac:dyDescent="0.3">
      <c r="A33" s="78" t="s">
        <v>105</v>
      </c>
      <c r="B33" s="27">
        <v>39</v>
      </c>
      <c r="C33" s="27">
        <v>37</v>
      </c>
      <c r="D33" s="27">
        <v>47</v>
      </c>
      <c r="E33" s="27">
        <v>42</v>
      </c>
      <c r="F33" s="29">
        <f>SUM(B33:E33)</f>
        <v>165</v>
      </c>
      <c r="G33"/>
      <c r="H33" s="66" t="s">
        <v>149</v>
      </c>
      <c r="I33" s="27">
        <v>34</v>
      </c>
      <c r="J33" s="27">
        <v>44</v>
      </c>
      <c r="K33" s="27">
        <v>42</v>
      </c>
      <c r="L33" s="27">
        <v>46</v>
      </c>
      <c r="M33" s="29">
        <f>SUM(I33:L33)</f>
        <v>166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7" t="s">
        <v>301</v>
      </c>
      <c r="B35" s="58"/>
      <c r="C35" s="59">
        <v>504</v>
      </c>
      <c r="D35" s="58"/>
      <c r="E35" s="60" t="s">
        <v>15</v>
      </c>
      <c r="F35" s="61">
        <f>SUM(F36:F38)</f>
        <v>513</v>
      </c>
      <c r="G35" s="62" t="s">
        <v>284</v>
      </c>
      <c r="H35" s="57" t="s">
        <v>302</v>
      </c>
      <c r="I35" s="58"/>
      <c r="J35" s="59">
        <v>497</v>
      </c>
      <c r="K35" s="58"/>
      <c r="L35" s="60" t="s">
        <v>15</v>
      </c>
      <c r="M35" s="61">
        <f>SUM(M36:M38)</f>
        <v>508</v>
      </c>
      <c r="N35"/>
      <c r="O35"/>
      <c r="P35"/>
      <c r="Q35"/>
      <c r="R35"/>
      <c r="S35"/>
      <c r="T35"/>
    </row>
    <row r="36" spans="1:20" ht="15.75" customHeight="1" x14ac:dyDescent="0.3">
      <c r="A36" s="63" t="s">
        <v>148</v>
      </c>
      <c r="B36" s="21">
        <v>38</v>
      </c>
      <c r="C36" s="21">
        <v>45</v>
      </c>
      <c r="D36" s="21">
        <v>44</v>
      </c>
      <c r="E36" s="21">
        <v>39</v>
      </c>
      <c r="F36" s="64">
        <f>SUM(B36:E36)</f>
        <v>166</v>
      </c>
      <c r="G36"/>
      <c r="H36" s="79" t="s">
        <v>182</v>
      </c>
      <c r="I36" s="21">
        <v>43</v>
      </c>
      <c r="J36" s="21">
        <v>44</v>
      </c>
      <c r="K36" s="21">
        <v>37</v>
      </c>
      <c r="L36" s="21">
        <v>40</v>
      </c>
      <c r="M36" s="64">
        <f>SUM(I36:L36)</f>
        <v>164</v>
      </c>
      <c r="N36"/>
      <c r="O36"/>
      <c r="P36"/>
      <c r="Q36"/>
      <c r="R36"/>
      <c r="S36"/>
      <c r="T36"/>
    </row>
    <row r="37" spans="1:20" ht="15.75" customHeight="1" x14ac:dyDescent="0.3">
      <c r="A37" s="65" t="s">
        <v>57</v>
      </c>
      <c r="B37" s="20">
        <v>46</v>
      </c>
      <c r="C37" s="20">
        <v>44</v>
      </c>
      <c r="D37" s="20">
        <v>43</v>
      </c>
      <c r="E37" s="20">
        <v>45</v>
      </c>
      <c r="F37" s="22">
        <f>SUM(B37:E37)</f>
        <v>178</v>
      </c>
      <c r="G37"/>
      <c r="H37" s="80" t="s">
        <v>187</v>
      </c>
      <c r="I37" s="20">
        <v>42</v>
      </c>
      <c r="J37" s="20">
        <v>40</v>
      </c>
      <c r="K37" s="20">
        <v>41</v>
      </c>
      <c r="L37" s="20">
        <v>39</v>
      </c>
      <c r="M37" s="22">
        <f>SUM(I37:L37)</f>
        <v>162</v>
      </c>
      <c r="N37"/>
      <c r="O37"/>
      <c r="P37"/>
      <c r="Q37"/>
      <c r="R37"/>
      <c r="S37"/>
      <c r="T37"/>
    </row>
    <row r="38" spans="1:20" ht="15.75" customHeight="1" x14ac:dyDescent="0.3">
      <c r="A38" s="66" t="s">
        <v>129</v>
      </c>
      <c r="B38" s="27">
        <v>45</v>
      </c>
      <c r="C38" s="27">
        <v>42</v>
      </c>
      <c r="D38" s="27">
        <v>43</v>
      </c>
      <c r="E38" s="27">
        <v>39</v>
      </c>
      <c r="F38" s="29">
        <f>SUM(B38:E38)</f>
        <v>169</v>
      </c>
      <c r="G38"/>
      <c r="H38" s="78" t="s">
        <v>61</v>
      </c>
      <c r="I38" s="27">
        <v>45</v>
      </c>
      <c r="J38" s="27">
        <v>44</v>
      </c>
      <c r="K38" s="27">
        <v>48</v>
      </c>
      <c r="L38" s="27">
        <v>45</v>
      </c>
      <c r="M38" s="29">
        <f>SUM(I38:L38)</f>
        <v>182</v>
      </c>
      <c r="N38"/>
      <c r="O38"/>
      <c r="P38"/>
      <c r="Q38"/>
      <c r="R38"/>
      <c r="S38"/>
      <c r="T38"/>
    </row>
    <row r="39" spans="1:20" ht="15.75" customHeight="1" x14ac:dyDescent="0.3">
      <c r="A39" s="44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7" t="s">
        <v>303</v>
      </c>
      <c r="B40" s="58"/>
      <c r="C40" s="59">
        <v>487</v>
      </c>
      <c r="D40" s="58"/>
      <c r="E40" s="60" t="s">
        <v>15</v>
      </c>
      <c r="F40" s="61">
        <f>SUM(F41:F43)</f>
        <v>475</v>
      </c>
      <c r="G40" s="62" t="s">
        <v>284</v>
      </c>
      <c r="H40" s="57" t="s">
        <v>304</v>
      </c>
      <c r="I40" s="58"/>
      <c r="J40" s="59">
        <v>498</v>
      </c>
      <c r="K40" s="58"/>
      <c r="L40" s="60" t="s">
        <v>15</v>
      </c>
      <c r="M40" s="61">
        <f>SUM(M41:M43)</f>
        <v>510</v>
      </c>
      <c r="N40"/>
      <c r="O40"/>
      <c r="P40"/>
      <c r="Q40"/>
      <c r="R40"/>
      <c r="S40"/>
      <c r="T40"/>
    </row>
    <row r="41" spans="1:20" ht="15.75" customHeight="1" x14ac:dyDescent="0.3">
      <c r="A41" s="63" t="s">
        <v>181</v>
      </c>
      <c r="B41" s="21">
        <v>39</v>
      </c>
      <c r="C41" s="21">
        <v>39</v>
      </c>
      <c r="D41" s="21">
        <v>43</v>
      </c>
      <c r="E41" s="21">
        <v>36</v>
      </c>
      <c r="F41" s="64">
        <f>SUM(B41:E41)</f>
        <v>157</v>
      </c>
      <c r="G41"/>
      <c r="H41" s="63" t="s">
        <v>176</v>
      </c>
      <c r="I41" s="21">
        <v>39</v>
      </c>
      <c r="J41" s="21">
        <v>40</v>
      </c>
      <c r="K41" s="21">
        <v>44</v>
      </c>
      <c r="L41" s="21">
        <v>44</v>
      </c>
      <c r="M41" s="64">
        <f>SUM(I41:L41)</f>
        <v>167</v>
      </c>
      <c r="N41"/>
      <c r="O41"/>
      <c r="P41"/>
      <c r="Q41"/>
      <c r="R41"/>
      <c r="S41"/>
      <c r="T41"/>
    </row>
    <row r="42" spans="1:20" ht="15.75" customHeight="1" x14ac:dyDescent="0.3">
      <c r="A42" s="65" t="s">
        <v>180</v>
      </c>
      <c r="B42" s="20">
        <v>39</v>
      </c>
      <c r="C42" s="20">
        <v>41</v>
      </c>
      <c r="D42" s="20">
        <v>33</v>
      </c>
      <c r="E42" s="20">
        <v>35</v>
      </c>
      <c r="F42" s="22">
        <f>SUM(B42:E42)</f>
        <v>148</v>
      </c>
      <c r="G42"/>
      <c r="H42" s="65" t="s">
        <v>100</v>
      </c>
      <c r="I42" s="20">
        <v>39</v>
      </c>
      <c r="J42" s="20">
        <v>43</v>
      </c>
      <c r="K42" s="20">
        <v>45</v>
      </c>
      <c r="L42" s="20">
        <v>42</v>
      </c>
      <c r="M42" s="22">
        <f>SUM(I42:L42)</f>
        <v>169</v>
      </c>
      <c r="N42"/>
      <c r="O42"/>
      <c r="P42"/>
      <c r="Q42"/>
      <c r="R42"/>
      <c r="S42"/>
      <c r="T42"/>
    </row>
    <row r="43" spans="1:20" ht="15.75" customHeight="1" x14ac:dyDescent="0.3">
      <c r="A43" s="66" t="s">
        <v>123</v>
      </c>
      <c r="B43" s="27">
        <v>43</v>
      </c>
      <c r="C43" s="27">
        <v>39</v>
      </c>
      <c r="D43" s="27">
        <v>45</v>
      </c>
      <c r="E43" s="27">
        <v>43</v>
      </c>
      <c r="F43" s="29">
        <f>SUM(B43:E43)</f>
        <v>170</v>
      </c>
      <c r="G43"/>
      <c r="H43" s="66" t="s">
        <v>125</v>
      </c>
      <c r="I43" s="27">
        <v>44</v>
      </c>
      <c r="J43" s="27">
        <v>45</v>
      </c>
      <c r="K43" s="27">
        <v>40</v>
      </c>
      <c r="L43" s="27">
        <v>45</v>
      </c>
      <c r="M43" s="29">
        <f>SUM(I43:L43)</f>
        <v>174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70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">
      <c r="B46" s="9" t="s">
        <v>305</v>
      </c>
      <c r="H46" s="81" t="s">
        <v>299</v>
      </c>
      <c r="I46" s="82">
        <v>1</v>
      </c>
      <c r="J46" s="82">
        <v>1</v>
      </c>
      <c r="K46" s="82"/>
      <c r="L46" s="82"/>
      <c r="M46" s="82">
        <v>514</v>
      </c>
      <c r="N46" s="83">
        <v>2</v>
      </c>
      <c r="O46"/>
      <c r="P46"/>
    </row>
    <row r="47" spans="1:20" ht="15.75" customHeight="1" x14ac:dyDescent="0.3">
      <c r="B47" s="72" t="s">
        <v>306</v>
      </c>
      <c r="H47" s="84" t="s">
        <v>301</v>
      </c>
      <c r="I47" s="85">
        <v>1</v>
      </c>
      <c r="J47" s="85">
        <v>1</v>
      </c>
      <c r="K47" s="85"/>
      <c r="L47" s="85"/>
      <c r="M47" s="85">
        <v>513</v>
      </c>
      <c r="N47" s="86">
        <v>2</v>
      </c>
      <c r="O47"/>
      <c r="P47"/>
    </row>
    <row r="48" spans="1:20" ht="15.75" customHeight="1" x14ac:dyDescent="0.3">
      <c r="B48" s="9" t="s">
        <v>297</v>
      </c>
      <c r="H48" s="84" t="s">
        <v>304</v>
      </c>
      <c r="I48" s="85">
        <v>1</v>
      </c>
      <c r="J48" s="85">
        <v>1</v>
      </c>
      <c r="K48" s="85"/>
      <c r="L48" s="85"/>
      <c r="M48" s="85">
        <v>510</v>
      </c>
      <c r="N48" s="86">
        <v>2</v>
      </c>
      <c r="O48"/>
      <c r="P48"/>
    </row>
    <row r="49" spans="1:16" ht="15.75" customHeight="1" x14ac:dyDescent="0.3">
      <c r="H49" s="84" t="s">
        <v>302</v>
      </c>
      <c r="I49" s="85">
        <v>1</v>
      </c>
      <c r="J49" s="85"/>
      <c r="K49" s="85"/>
      <c r="L49" s="85">
        <v>1</v>
      </c>
      <c r="M49" s="85">
        <v>508</v>
      </c>
      <c r="N49" s="86">
        <v>0</v>
      </c>
      <c r="O49"/>
      <c r="P49"/>
    </row>
    <row r="50" spans="1:16" ht="15.75" customHeight="1" x14ac:dyDescent="0.3">
      <c r="H50" s="84" t="s">
        <v>298</v>
      </c>
      <c r="I50" s="85">
        <v>1</v>
      </c>
      <c r="J50" s="85"/>
      <c r="K50" s="85"/>
      <c r="L50" s="85">
        <v>1</v>
      </c>
      <c r="M50" s="85">
        <v>505</v>
      </c>
      <c r="N50" s="86">
        <v>0</v>
      </c>
      <c r="O50"/>
      <c r="P50"/>
    </row>
    <row r="51" spans="1:16" ht="15.75" customHeight="1" x14ac:dyDescent="0.3">
      <c r="H51" s="87" t="s">
        <v>303</v>
      </c>
      <c r="I51" s="88">
        <v>1</v>
      </c>
      <c r="J51" s="88"/>
      <c r="K51" s="88"/>
      <c r="L51" s="88">
        <v>1</v>
      </c>
      <c r="M51" s="88">
        <v>475</v>
      </c>
      <c r="N51" s="89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166</v>
      </c>
      <c r="E53" s="30"/>
      <c r="G53" s="90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A47C669C-D522-44EC-8D8E-45ACA8BAC81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A8B7-E7AB-4C35-B9FE-F26B82BABAD3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401" customWidth="1"/>
    <col min="2" max="3" width="20.7109375" style="263" customWidth="1"/>
    <col min="4" max="10" width="5" style="263" customWidth="1"/>
    <col min="11" max="11" width="1.7109375" style="263" customWidth="1"/>
    <col min="12" max="12" width="2.7109375" style="401" customWidth="1"/>
    <col min="13" max="14" width="20.7109375" style="263" customWidth="1"/>
    <col min="15" max="21" width="5" style="263" customWidth="1"/>
    <col min="22" max="25" width="4.7109375" style="263" customWidth="1"/>
    <col min="26" max="26" width="4.7109375" customWidth="1"/>
  </cols>
  <sheetData>
    <row r="1" spans="1:25" ht="18" x14ac:dyDescent="0.35">
      <c r="A1" s="400"/>
      <c r="B1" s="262" t="s">
        <v>1021</v>
      </c>
      <c r="C1" s="262"/>
      <c r="D1" s="3"/>
      <c r="E1" s="3"/>
      <c r="F1" s="3" t="s">
        <v>273</v>
      </c>
      <c r="G1" s="3"/>
      <c r="H1" s="3"/>
      <c r="I1" s="3" t="s">
        <v>1</v>
      </c>
      <c r="J1" s="262"/>
      <c r="K1" s="3"/>
      <c r="L1" s="400"/>
      <c r="M1" s="262"/>
      <c r="N1" s="262"/>
      <c r="O1" s="3"/>
      <c r="P1" s="3"/>
      <c r="Q1" s="3"/>
      <c r="R1" s="3"/>
      <c r="S1" s="3"/>
      <c r="T1" s="3"/>
      <c r="U1" s="3"/>
      <c r="V1" s="3"/>
      <c r="W1" s="3"/>
      <c r="X1" s="262"/>
      <c r="Y1" s="262"/>
    </row>
    <row r="2" spans="1:25" ht="15.75" customHeight="1" x14ac:dyDescent="0.3">
      <c r="B2" s="5" t="s">
        <v>2</v>
      </c>
      <c r="I2" s="408" t="s">
        <v>1022</v>
      </c>
    </row>
    <row r="3" spans="1:25" ht="15.75" customHeight="1" x14ac:dyDescent="0.3">
      <c r="A3" s="402"/>
      <c r="B3" s="265" t="s">
        <v>4</v>
      </c>
      <c r="C3" s="266" t="s">
        <v>1031</v>
      </c>
      <c r="D3" s="266"/>
      <c r="E3" s="266" t="s">
        <v>1032</v>
      </c>
      <c r="F3" s="265"/>
      <c r="G3" s="265"/>
      <c r="H3" s="265"/>
      <c r="I3" s="265"/>
      <c r="J3" s="265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403">
        <v>3</v>
      </c>
      <c r="B4" s="404" t="s">
        <v>10</v>
      </c>
      <c r="C4" s="404" t="s">
        <v>11</v>
      </c>
      <c r="D4" s="405">
        <v>150</v>
      </c>
      <c r="E4" s="405">
        <v>20</v>
      </c>
      <c r="F4" s="405">
        <v>10</v>
      </c>
      <c r="G4" s="405" t="s">
        <v>12</v>
      </c>
      <c r="H4" s="405" t="s">
        <v>13</v>
      </c>
      <c r="I4" s="405" t="s">
        <v>14</v>
      </c>
      <c r="J4" s="406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7">
        <v>5</v>
      </c>
      <c r="B5" s="15" t="s">
        <v>20</v>
      </c>
      <c r="C5" s="15" t="s">
        <v>21</v>
      </c>
      <c r="D5" s="35">
        <v>97</v>
      </c>
      <c r="E5" s="35">
        <v>95</v>
      </c>
      <c r="F5" s="35">
        <v>88</v>
      </c>
      <c r="G5" s="271">
        <v>280</v>
      </c>
      <c r="H5" s="271">
        <v>6</v>
      </c>
      <c r="I5" s="35">
        <v>280</v>
      </c>
      <c r="J5" s="36">
        <v>6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37">
        <v>6</v>
      </c>
      <c r="B6" s="19" t="s">
        <v>52</v>
      </c>
      <c r="C6" s="19" t="s">
        <v>53</v>
      </c>
      <c r="D6" s="38">
        <v>95</v>
      </c>
      <c r="E6" s="38">
        <v>89</v>
      </c>
      <c r="F6" s="38">
        <v>85</v>
      </c>
      <c r="G6" s="274">
        <v>269</v>
      </c>
      <c r="H6" s="274">
        <v>5</v>
      </c>
      <c r="I6" s="38">
        <v>269</v>
      </c>
      <c r="J6" s="39">
        <v>5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37">
        <v>4</v>
      </c>
      <c r="B7" s="19" t="s">
        <v>1028</v>
      </c>
      <c r="C7" s="19" t="s">
        <v>21</v>
      </c>
      <c r="D7" s="38">
        <v>90</v>
      </c>
      <c r="E7" s="38">
        <v>87</v>
      </c>
      <c r="F7" s="38">
        <v>87</v>
      </c>
      <c r="G7" s="274">
        <v>264</v>
      </c>
      <c r="H7" s="274">
        <v>4</v>
      </c>
      <c r="I7" s="38">
        <v>264</v>
      </c>
      <c r="J7" s="39">
        <v>4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72">
        <v>3</v>
      </c>
      <c r="B8" s="19" t="s">
        <v>371</v>
      </c>
      <c r="C8" s="19" t="s">
        <v>21</v>
      </c>
      <c r="D8" s="38">
        <v>79</v>
      </c>
      <c r="E8" s="38">
        <v>90</v>
      </c>
      <c r="F8" s="38">
        <v>85</v>
      </c>
      <c r="G8" s="274">
        <v>254</v>
      </c>
      <c r="H8" s="274">
        <v>3</v>
      </c>
      <c r="I8" s="38">
        <v>254</v>
      </c>
      <c r="J8" s="39">
        <v>3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72">
        <v>1</v>
      </c>
      <c r="B9" s="19" t="s">
        <v>376</v>
      </c>
      <c r="C9" s="19" t="s">
        <v>53</v>
      </c>
      <c r="D9" s="274">
        <v>78</v>
      </c>
      <c r="E9" s="274">
        <v>78</v>
      </c>
      <c r="F9" s="274">
        <v>72</v>
      </c>
      <c r="G9" s="274">
        <v>228</v>
      </c>
      <c r="H9" s="274">
        <v>2</v>
      </c>
      <c r="I9" s="23">
        <v>228</v>
      </c>
      <c r="J9" s="24">
        <v>2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0">
        <v>2</v>
      </c>
      <c r="B10" s="26" t="s">
        <v>1025</v>
      </c>
      <c r="C10" s="26" t="s">
        <v>21</v>
      </c>
      <c r="D10" s="42">
        <v>67</v>
      </c>
      <c r="E10" s="42">
        <v>72</v>
      </c>
      <c r="F10" s="42">
        <v>81</v>
      </c>
      <c r="G10" s="277">
        <v>220</v>
      </c>
      <c r="H10" s="277">
        <v>1</v>
      </c>
      <c r="I10" s="42">
        <v>220</v>
      </c>
      <c r="J10" s="43">
        <v>1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81" t="s">
        <v>819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C14" s="4"/>
      <c r="D14" s="4"/>
      <c r="E14" s="4"/>
      <c r="F14" s="34" t="s">
        <v>167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63"/>
      <c r="L32" s="263"/>
    </row>
    <row r="33" spans="1:12" ht="15.75" customHeight="1" x14ac:dyDescent="0.3">
      <c r="A33" s="263"/>
      <c r="L33" s="263"/>
    </row>
    <row r="34" spans="1:12" ht="15.75" customHeight="1" x14ac:dyDescent="0.3">
      <c r="A34" s="263"/>
      <c r="L34" s="263"/>
    </row>
    <row r="35" spans="1:12" ht="15.75" customHeight="1" x14ac:dyDescent="0.3">
      <c r="A35" s="263"/>
      <c r="L35" s="263"/>
    </row>
    <row r="36" spans="1:12" ht="15.75" customHeight="1" x14ac:dyDescent="0.3">
      <c r="A36" s="263"/>
      <c r="L36" s="263"/>
    </row>
    <row r="37" spans="1:12" ht="15.75" customHeight="1" x14ac:dyDescent="0.3">
      <c r="A37" s="263"/>
      <c r="L37" s="263"/>
    </row>
    <row r="38" spans="1:12" ht="15.75" customHeight="1" x14ac:dyDescent="0.3">
      <c r="A38" s="263"/>
      <c r="L38" s="263"/>
    </row>
    <row r="39" spans="1:12" ht="15.75" customHeight="1" x14ac:dyDescent="0.3">
      <c r="A39" s="263"/>
      <c r="L39" s="263"/>
    </row>
    <row r="40" spans="1:12" ht="15.75" customHeight="1" x14ac:dyDescent="0.3">
      <c r="A40" s="263"/>
      <c r="L40" s="263"/>
    </row>
    <row r="41" spans="1:12" ht="15.75" customHeight="1" x14ac:dyDescent="0.3">
      <c r="A41" s="263"/>
      <c r="L41" s="263"/>
    </row>
    <row r="42" spans="1:12" ht="15.75" customHeight="1" x14ac:dyDescent="0.3">
      <c r="A42" s="263"/>
      <c r="L42" s="263"/>
    </row>
    <row r="43" spans="1:12" ht="15.75" customHeight="1" x14ac:dyDescent="0.3">
      <c r="A43" s="263"/>
      <c r="L43" s="263"/>
    </row>
    <row r="44" spans="1:12" ht="15.75" customHeight="1" x14ac:dyDescent="0.3">
      <c r="A44" s="263"/>
      <c r="L44" s="263"/>
    </row>
    <row r="45" spans="1:12" ht="15.75" customHeight="1" x14ac:dyDescent="0.3">
      <c r="A45" s="263"/>
      <c r="L45" s="263"/>
    </row>
    <row r="46" spans="1:12" ht="15.75" customHeight="1" x14ac:dyDescent="0.3">
      <c r="A46" s="263"/>
      <c r="L46" s="263"/>
    </row>
    <row r="47" spans="1:12" ht="15.75" customHeight="1" x14ac:dyDescent="0.3">
      <c r="A47" s="263"/>
      <c r="L47" s="263"/>
    </row>
    <row r="48" spans="1:12" ht="15.75" customHeight="1" x14ac:dyDescent="0.3">
      <c r="A48" s="263"/>
      <c r="L48" s="263"/>
    </row>
    <row r="49" spans="1:12" ht="15.75" customHeight="1" x14ac:dyDescent="0.3">
      <c r="A49" s="263"/>
      <c r="L49" s="263"/>
    </row>
    <row r="50" spans="1:12" ht="15.75" customHeight="1" x14ac:dyDescent="0.3">
      <c r="A50" s="263"/>
      <c r="L50" s="263"/>
    </row>
    <row r="51" spans="1:12" ht="15.75" customHeight="1" x14ac:dyDescent="0.3">
      <c r="A51" s="263"/>
      <c r="L51" s="263"/>
    </row>
    <row r="52" spans="1:12" ht="15.75" customHeight="1" x14ac:dyDescent="0.3">
      <c r="A52" s="263"/>
      <c r="L52" s="263"/>
    </row>
    <row r="53" spans="1:12" ht="15.75" customHeight="1" x14ac:dyDescent="0.3">
      <c r="A53" s="263"/>
      <c r="L53" s="263"/>
    </row>
    <row r="54" spans="1:12" ht="15.75" customHeight="1" x14ac:dyDescent="0.3">
      <c r="A54" s="263"/>
      <c r="L54" s="263"/>
    </row>
    <row r="55" spans="1:12" ht="15.75" customHeight="1" x14ac:dyDescent="0.3">
      <c r="A55" s="263"/>
      <c r="L55" s="263"/>
    </row>
    <row r="56" spans="1:12" ht="15.75" customHeight="1" x14ac:dyDescent="0.3">
      <c r="A56" s="263"/>
      <c r="L56" s="263"/>
    </row>
    <row r="57" spans="1:12" ht="15.75" customHeight="1" x14ac:dyDescent="0.3">
      <c r="A57" s="263"/>
      <c r="L57" s="263"/>
    </row>
    <row r="58" spans="1:12" ht="15.75" customHeight="1" x14ac:dyDescent="0.3">
      <c r="A58" s="263"/>
      <c r="L58" s="263"/>
    </row>
    <row r="59" spans="1:12" ht="15.75" customHeight="1" x14ac:dyDescent="0.3">
      <c r="A59" s="263"/>
      <c r="L59" s="263"/>
    </row>
    <row r="60" spans="1:12" ht="15.75" customHeight="1" x14ac:dyDescent="0.3">
      <c r="A60" s="263"/>
      <c r="L60" s="263"/>
    </row>
    <row r="61" spans="1:12" ht="15.75" customHeight="1" x14ac:dyDescent="0.3">
      <c r="A61" s="263"/>
      <c r="L61" s="263"/>
    </row>
    <row r="62" spans="1:12" ht="15.75" customHeight="1" x14ac:dyDescent="0.3">
      <c r="A62" s="263"/>
      <c r="L62" s="263"/>
    </row>
    <row r="63" spans="1:12" ht="15.75" customHeight="1" x14ac:dyDescent="0.3">
      <c r="A63" s="263"/>
      <c r="L63" s="263"/>
    </row>
    <row r="64" spans="1:12" ht="15.75" customHeight="1" x14ac:dyDescent="0.3">
      <c r="A64" s="263"/>
      <c r="L64" s="263"/>
    </row>
    <row r="65" spans="1:12" ht="15.75" customHeight="1" x14ac:dyDescent="0.3">
      <c r="A65" s="263"/>
      <c r="L65" s="263"/>
    </row>
    <row r="66" spans="1:12" ht="15.75" customHeight="1" x14ac:dyDescent="0.3">
      <c r="A66" s="263"/>
      <c r="L66" s="263"/>
    </row>
    <row r="67" spans="1:12" ht="15.75" customHeight="1" x14ac:dyDescent="0.3">
      <c r="A67" s="263"/>
      <c r="L67" s="263"/>
    </row>
    <row r="68" spans="1:12" ht="15.75" customHeight="1" x14ac:dyDescent="0.3">
      <c r="A68" s="263"/>
      <c r="L68" s="263"/>
    </row>
    <row r="69" spans="1:12" x14ac:dyDescent="0.3">
      <c r="A69" s="263"/>
      <c r="L69" s="263"/>
    </row>
    <row r="70" spans="1:12" x14ac:dyDescent="0.3">
      <c r="A70" s="263"/>
      <c r="L70" s="263"/>
    </row>
    <row r="71" spans="1:12" x14ac:dyDescent="0.3">
      <c r="A71" s="263"/>
      <c r="L71" s="263"/>
    </row>
    <row r="72" spans="1:12" x14ac:dyDescent="0.3">
      <c r="A72" s="263"/>
      <c r="L72" s="263"/>
    </row>
    <row r="73" spans="1:12" x14ac:dyDescent="0.3">
      <c r="A73" s="263"/>
      <c r="L73" s="263"/>
    </row>
    <row r="74" spans="1:12" x14ac:dyDescent="0.3">
      <c r="A74" s="263"/>
      <c r="L74" s="263"/>
    </row>
    <row r="75" spans="1:12" x14ac:dyDescent="0.3">
      <c r="A75" s="263"/>
      <c r="L75" s="263"/>
    </row>
    <row r="76" spans="1:12" x14ac:dyDescent="0.3">
      <c r="A76" s="263"/>
      <c r="L76" s="263"/>
    </row>
    <row r="77" spans="1:12" x14ac:dyDescent="0.3">
      <c r="A77" s="263"/>
      <c r="L77" s="263"/>
    </row>
    <row r="78" spans="1:12" x14ac:dyDescent="0.3">
      <c r="A78" s="263"/>
      <c r="L78" s="263"/>
    </row>
    <row r="79" spans="1:12" x14ac:dyDescent="0.3">
      <c r="A79" s="263"/>
      <c r="L79" s="263"/>
    </row>
    <row r="80" spans="1:12" x14ac:dyDescent="0.3">
      <c r="A80" s="263"/>
      <c r="L80" s="263"/>
    </row>
    <row r="81" spans="1:12" x14ac:dyDescent="0.3">
      <c r="A81" s="263"/>
      <c r="L81" s="263"/>
    </row>
    <row r="82" spans="1:12" x14ac:dyDescent="0.3">
      <c r="A82" s="263"/>
      <c r="L82" s="263"/>
    </row>
    <row r="83" spans="1:12" x14ac:dyDescent="0.3">
      <c r="A83" s="263"/>
      <c r="L83" s="263"/>
    </row>
    <row r="84" spans="1:12" x14ac:dyDescent="0.3">
      <c r="A84" s="263"/>
      <c r="L84" s="263"/>
    </row>
    <row r="85" spans="1:12" x14ac:dyDescent="0.3">
      <c r="A85" s="263"/>
      <c r="L85" s="263"/>
    </row>
    <row r="86" spans="1:12" x14ac:dyDescent="0.3">
      <c r="A86" s="263"/>
      <c r="L86" s="263"/>
    </row>
    <row r="87" spans="1:12" x14ac:dyDescent="0.3">
      <c r="A87" s="263"/>
      <c r="L87" s="263"/>
    </row>
    <row r="88" spans="1:12" x14ac:dyDescent="0.3">
      <c r="A88" s="263"/>
      <c r="L88" s="263"/>
    </row>
    <row r="89" spans="1:12" x14ac:dyDescent="0.3">
      <c r="A89" s="263"/>
      <c r="L89" s="263"/>
    </row>
    <row r="90" spans="1:12" x14ac:dyDescent="0.3">
      <c r="A90" s="263"/>
      <c r="L90" s="263"/>
    </row>
    <row r="91" spans="1:12" x14ac:dyDescent="0.3">
      <c r="A91" s="263"/>
      <c r="L91" s="263"/>
    </row>
    <row r="92" spans="1:12" x14ac:dyDescent="0.3">
      <c r="A92" s="263"/>
      <c r="L92" s="263"/>
    </row>
    <row r="93" spans="1:12" x14ac:dyDescent="0.3">
      <c r="A93" s="263"/>
      <c r="L93" s="263"/>
    </row>
    <row r="94" spans="1:12" x14ac:dyDescent="0.3">
      <c r="A94" s="263"/>
      <c r="L94" s="263"/>
    </row>
    <row r="95" spans="1:12" x14ac:dyDescent="0.3">
      <c r="A95" s="263"/>
      <c r="L95" s="263"/>
    </row>
    <row r="96" spans="1:12" x14ac:dyDescent="0.3">
      <c r="A96" s="263"/>
      <c r="L96" s="263"/>
    </row>
    <row r="97" spans="1:12" x14ac:dyDescent="0.3">
      <c r="A97" s="263"/>
      <c r="L97" s="263"/>
    </row>
    <row r="98" spans="1:12" x14ac:dyDescent="0.3">
      <c r="A98" s="263"/>
      <c r="L98" s="263"/>
    </row>
    <row r="99" spans="1:12" x14ac:dyDescent="0.3">
      <c r="A99" s="263"/>
      <c r="L99" s="263"/>
    </row>
    <row r="100" spans="1:12" x14ac:dyDescent="0.3">
      <c r="A100" s="263"/>
      <c r="L100" s="263"/>
    </row>
    <row r="101" spans="1:12" x14ac:dyDescent="0.3">
      <c r="A101" s="263"/>
      <c r="L101" s="263"/>
    </row>
    <row r="102" spans="1:12" x14ac:dyDescent="0.3">
      <c r="A102" s="263"/>
      <c r="L102" s="263"/>
    </row>
    <row r="103" spans="1:12" x14ac:dyDescent="0.3">
      <c r="A103" s="263"/>
      <c r="L103" s="263"/>
    </row>
    <row r="104" spans="1:12" x14ac:dyDescent="0.3">
      <c r="A104" s="263"/>
      <c r="L104" s="263"/>
    </row>
    <row r="105" spans="1:12" x14ac:dyDescent="0.3">
      <c r="A105" s="263"/>
      <c r="L105" s="263"/>
    </row>
    <row r="106" spans="1:12" x14ac:dyDescent="0.3">
      <c r="A106" s="263"/>
      <c r="L106" s="263"/>
    </row>
    <row r="107" spans="1:12" x14ac:dyDescent="0.3">
      <c r="A107" s="263"/>
      <c r="L107" s="263"/>
    </row>
    <row r="108" spans="1:12" x14ac:dyDescent="0.3">
      <c r="A108" s="263"/>
      <c r="L108" s="263"/>
    </row>
    <row r="109" spans="1:12" x14ac:dyDescent="0.3">
      <c r="A109" s="263"/>
      <c r="L109" s="263"/>
    </row>
    <row r="110" spans="1:12" x14ac:dyDescent="0.3">
      <c r="A110" s="263"/>
      <c r="L110" s="263"/>
    </row>
    <row r="111" spans="1:12" x14ac:dyDescent="0.3">
      <c r="A111" s="263"/>
      <c r="L111" s="263"/>
    </row>
    <row r="112" spans="1:12" x14ac:dyDescent="0.3">
      <c r="A112" s="263"/>
      <c r="L112" s="263"/>
    </row>
    <row r="113" spans="1:12" x14ac:dyDescent="0.3">
      <c r="A113" s="263"/>
      <c r="L113" s="263"/>
    </row>
    <row r="114" spans="1:12" x14ac:dyDescent="0.3">
      <c r="A114" s="263"/>
      <c r="L114" s="263"/>
    </row>
    <row r="115" spans="1:12" x14ac:dyDescent="0.3">
      <c r="A115" s="263"/>
      <c r="L115" s="263"/>
    </row>
    <row r="116" spans="1:12" x14ac:dyDescent="0.3">
      <c r="A116" s="263"/>
      <c r="L116" s="263"/>
    </row>
    <row r="117" spans="1:12" x14ac:dyDescent="0.3">
      <c r="A117" s="263"/>
      <c r="L117" s="263"/>
    </row>
    <row r="118" spans="1:12" x14ac:dyDescent="0.3">
      <c r="A118" s="263"/>
      <c r="L118" s="263"/>
    </row>
    <row r="119" spans="1:12" x14ac:dyDescent="0.3">
      <c r="A119" s="263"/>
      <c r="L119" s="263"/>
    </row>
    <row r="120" spans="1:12" x14ac:dyDescent="0.3">
      <c r="A120" s="263"/>
      <c r="L120" s="263"/>
    </row>
    <row r="121" spans="1:12" x14ac:dyDescent="0.3">
      <c r="A121" s="263"/>
      <c r="L121" s="263"/>
    </row>
    <row r="122" spans="1:12" x14ac:dyDescent="0.3">
      <c r="A122" s="263"/>
      <c r="L122" s="263"/>
    </row>
    <row r="123" spans="1:12" x14ac:dyDescent="0.3">
      <c r="A123" s="263"/>
      <c r="L123" s="263"/>
    </row>
    <row r="124" spans="1:12" x14ac:dyDescent="0.3">
      <c r="A124" s="263"/>
      <c r="L124" s="263"/>
    </row>
    <row r="125" spans="1:12" x14ac:dyDescent="0.3">
      <c r="A125" s="263"/>
      <c r="L125" s="263"/>
    </row>
    <row r="126" spans="1:12" x14ac:dyDescent="0.3">
      <c r="A126" s="263"/>
      <c r="L126" s="263"/>
    </row>
    <row r="127" spans="1:12" x14ac:dyDescent="0.3">
      <c r="A127" s="263"/>
      <c r="L127" s="263"/>
    </row>
    <row r="128" spans="1:12" x14ac:dyDescent="0.3">
      <c r="A128" s="263"/>
      <c r="L128" s="263"/>
    </row>
    <row r="129" spans="1:12" x14ac:dyDescent="0.3">
      <c r="A129" s="263"/>
      <c r="L129" s="263"/>
    </row>
    <row r="130" spans="1:12" x14ac:dyDescent="0.3">
      <c r="A130" s="263"/>
      <c r="L130" s="263"/>
    </row>
  </sheetData>
  <sheetProtection selectLockedCells="1" selectUnlockedCells="1"/>
  <hyperlinks>
    <hyperlink ref="B2" location="'Index'!A3" tooltip="Go to the Index sheet" display="á" xr:uid="{3321215C-6B1F-4F20-A1C6-52E7B6BB965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C1E4-C69E-4E90-8FD8-0621A2A34BE3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5" t="s">
        <v>3</v>
      </c>
      <c r="J2" s="56">
        <v>4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7" t="s">
        <v>307</v>
      </c>
      <c r="B4" s="58"/>
      <c r="C4" s="59">
        <v>444</v>
      </c>
      <c r="D4" s="58"/>
      <c r="E4" s="60" t="s">
        <v>15</v>
      </c>
      <c r="F4" s="61">
        <f>SUM(F5:F7)</f>
        <v>469</v>
      </c>
      <c r="G4" s="62" t="s">
        <v>284</v>
      </c>
      <c r="H4" t="s">
        <v>308</v>
      </c>
      <c r="I4"/>
      <c r="J4" s="91">
        <v>450</v>
      </c>
      <c r="K4"/>
      <c r="L4"/>
      <c r="M4">
        <v>450</v>
      </c>
      <c r="N4"/>
      <c r="O4"/>
      <c r="P4"/>
      <c r="Q4"/>
      <c r="R4"/>
      <c r="S4"/>
      <c r="T4"/>
    </row>
    <row r="5" spans="1:25" ht="15.75" customHeight="1" x14ac:dyDescent="0.3">
      <c r="A5" s="63" t="s">
        <v>184</v>
      </c>
      <c r="B5" s="21">
        <v>41</v>
      </c>
      <c r="C5" s="21">
        <v>44</v>
      </c>
      <c r="D5" s="21">
        <v>36</v>
      </c>
      <c r="E5" s="21">
        <v>43</v>
      </c>
      <c r="F5" s="64">
        <f>SUM(B5:E5)</f>
        <v>164</v>
      </c>
      <c r="G5" s="44"/>
      <c r="H5" s="44"/>
      <c r="I5"/>
      <c r="J5"/>
      <c r="K5"/>
      <c r="L5"/>
      <c r="M5"/>
      <c r="N5"/>
      <c r="O5"/>
      <c r="P5"/>
      <c r="Q5"/>
      <c r="R5"/>
      <c r="S5"/>
      <c r="T5"/>
    </row>
    <row r="6" spans="1:25" ht="15.75" customHeight="1" x14ac:dyDescent="0.3">
      <c r="A6" s="65" t="s">
        <v>237</v>
      </c>
      <c r="B6" s="20">
        <v>38</v>
      </c>
      <c r="C6" s="20">
        <v>39</v>
      </c>
      <c r="D6" s="20">
        <v>34</v>
      </c>
      <c r="E6" s="20">
        <v>43</v>
      </c>
      <c r="F6" s="22">
        <f>SUM(B6:E6)</f>
        <v>154</v>
      </c>
      <c r="G6" s="44"/>
      <c r="H6" s="44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66" t="s">
        <v>242</v>
      </c>
      <c r="B7" s="27">
        <v>33</v>
      </c>
      <c r="C7" s="27">
        <v>37</v>
      </c>
      <c r="D7" s="27">
        <v>37</v>
      </c>
      <c r="E7" s="27">
        <v>44</v>
      </c>
      <c r="F7" s="29">
        <f>SUM(B7:E7)</f>
        <v>151</v>
      </c>
      <c r="G7" s="44"/>
      <c r="H7" s="44"/>
      <c r="I7"/>
      <c r="J7"/>
      <c r="K7"/>
      <c r="L7"/>
      <c r="M7"/>
      <c r="N7"/>
      <c r="O7"/>
      <c r="P7"/>
      <c r="Q7"/>
      <c r="R7"/>
      <c r="S7"/>
      <c r="T7"/>
    </row>
    <row r="8" spans="1:25" ht="15.75" customHeight="1" x14ac:dyDescent="0.3">
      <c r="A8" s="44"/>
      <c r="B8" s="44"/>
      <c r="C8" s="44"/>
      <c r="D8" s="44"/>
      <c r="E8" s="44"/>
      <c r="F8" s="44"/>
      <c r="G8" s="44"/>
      <c r="H8" s="44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7" t="s">
        <v>309</v>
      </c>
      <c r="B9" s="58"/>
      <c r="C9" s="68">
        <v>480</v>
      </c>
      <c r="D9" s="58"/>
      <c r="E9" s="60" t="s">
        <v>15</v>
      </c>
      <c r="F9" s="61">
        <f>SUM(F10:F12)</f>
        <v>484</v>
      </c>
      <c r="G9" s="69" t="s">
        <v>284</v>
      </c>
      <c r="H9" s="57" t="s">
        <v>310</v>
      </c>
      <c r="I9" s="58"/>
      <c r="J9" s="59">
        <v>481</v>
      </c>
      <c r="K9" s="58"/>
      <c r="L9" s="60" t="s">
        <v>15</v>
      </c>
      <c r="M9" s="61">
        <f>SUM(M10:M12)</f>
        <v>475</v>
      </c>
      <c r="N9"/>
      <c r="O9"/>
      <c r="P9"/>
      <c r="Q9"/>
      <c r="R9"/>
      <c r="S9"/>
      <c r="T9"/>
    </row>
    <row r="10" spans="1:25" ht="15.75" customHeight="1" x14ac:dyDescent="0.3">
      <c r="A10" s="63" t="s">
        <v>98</v>
      </c>
      <c r="B10" s="21">
        <v>38</v>
      </c>
      <c r="C10" s="21">
        <v>40</v>
      </c>
      <c r="D10" s="21">
        <v>42</v>
      </c>
      <c r="E10" s="21">
        <v>42</v>
      </c>
      <c r="F10" s="64">
        <f>SUM(B10:E10)</f>
        <v>162</v>
      </c>
      <c r="G10" s="44"/>
      <c r="H10" s="63" t="s">
        <v>88</v>
      </c>
      <c r="I10" s="21">
        <v>44</v>
      </c>
      <c r="J10" s="21">
        <v>43</v>
      </c>
      <c r="K10" s="21">
        <v>41</v>
      </c>
      <c r="L10" s="21">
        <v>45</v>
      </c>
      <c r="M10" s="64">
        <f>SUM(I10:L10)</f>
        <v>173</v>
      </c>
      <c r="N10"/>
      <c r="O10"/>
      <c r="P10"/>
      <c r="Q10"/>
      <c r="R10"/>
      <c r="S10"/>
      <c r="T10"/>
    </row>
    <row r="11" spans="1:25" ht="15.75" customHeight="1" x14ac:dyDescent="0.3">
      <c r="A11" s="65" t="s">
        <v>146</v>
      </c>
      <c r="B11" s="20">
        <v>41</v>
      </c>
      <c r="C11" s="20">
        <v>40</v>
      </c>
      <c r="D11" s="20">
        <v>40</v>
      </c>
      <c r="E11" s="20">
        <v>39</v>
      </c>
      <c r="F11" s="22">
        <f>SUM(B11:E11)</f>
        <v>160</v>
      </c>
      <c r="G11" s="44"/>
      <c r="H11" s="65" t="s">
        <v>145</v>
      </c>
      <c r="I11" s="20">
        <v>45</v>
      </c>
      <c r="J11" s="20">
        <v>44</v>
      </c>
      <c r="K11" s="20">
        <v>39</v>
      </c>
      <c r="L11" s="20">
        <v>39</v>
      </c>
      <c r="M11" s="22">
        <f>SUM(I11:L11)</f>
        <v>167</v>
      </c>
      <c r="N11"/>
      <c r="O11"/>
      <c r="P11"/>
      <c r="Q11"/>
      <c r="R11"/>
      <c r="S11"/>
      <c r="T11"/>
    </row>
    <row r="12" spans="1:25" ht="15.75" customHeight="1" x14ac:dyDescent="0.3">
      <c r="A12" s="66" t="s">
        <v>232</v>
      </c>
      <c r="B12" s="27">
        <v>41</v>
      </c>
      <c r="C12" s="27">
        <v>41</v>
      </c>
      <c r="D12" s="27">
        <v>39</v>
      </c>
      <c r="E12" s="27">
        <v>41</v>
      </c>
      <c r="F12" s="29">
        <f>SUM(B12:E12)</f>
        <v>162</v>
      </c>
      <c r="G12" s="44"/>
      <c r="H12" s="66" t="s">
        <v>239</v>
      </c>
      <c r="I12" s="27">
        <v>32</v>
      </c>
      <c r="J12" s="27">
        <v>36</v>
      </c>
      <c r="K12" s="27">
        <v>37</v>
      </c>
      <c r="L12" s="27">
        <v>30</v>
      </c>
      <c r="M12" s="29">
        <f>SUM(I12:L12)</f>
        <v>135</v>
      </c>
      <c r="N12"/>
      <c r="O12"/>
      <c r="P12"/>
      <c r="Q12"/>
      <c r="R12"/>
      <c r="S12"/>
      <c r="T12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7" t="s">
        <v>311</v>
      </c>
      <c r="B14" s="58"/>
      <c r="C14" s="68">
        <v>472</v>
      </c>
      <c r="D14" s="58"/>
      <c r="E14" s="60" t="s">
        <v>15</v>
      </c>
      <c r="F14" s="61">
        <f>SUM(F15:F17)</f>
        <v>458</v>
      </c>
      <c r="G14" s="69" t="s">
        <v>284</v>
      </c>
      <c r="H14" s="57" t="s">
        <v>312</v>
      </c>
      <c r="I14" s="58"/>
      <c r="J14" s="59">
        <v>486</v>
      </c>
      <c r="K14" s="58"/>
      <c r="L14" s="60" t="s">
        <v>15</v>
      </c>
      <c r="M14" s="61">
        <f>SUM(M15:M17)</f>
        <v>476</v>
      </c>
      <c r="N14"/>
      <c r="O14"/>
      <c r="P14"/>
      <c r="Q14"/>
      <c r="R14"/>
      <c r="S14"/>
      <c r="T14"/>
    </row>
    <row r="15" spans="1:25" ht="15.75" customHeight="1" x14ac:dyDescent="0.3">
      <c r="A15" s="63" t="s">
        <v>214</v>
      </c>
      <c r="B15" s="21">
        <v>37</v>
      </c>
      <c r="C15" s="21">
        <v>44</v>
      </c>
      <c r="D15" s="21">
        <v>31</v>
      </c>
      <c r="E15" s="21">
        <v>37</v>
      </c>
      <c r="F15" s="64">
        <f>SUM(B15:E15)</f>
        <v>149</v>
      </c>
      <c r="G15" s="44"/>
      <c r="H15" s="63" t="s">
        <v>116</v>
      </c>
      <c r="I15" s="21">
        <v>44</v>
      </c>
      <c r="J15" s="21">
        <v>43</v>
      </c>
      <c r="K15" s="21">
        <v>46</v>
      </c>
      <c r="L15" s="21">
        <v>46</v>
      </c>
      <c r="M15" s="64">
        <f>SUM(I15:L15)</f>
        <v>179</v>
      </c>
      <c r="N15"/>
      <c r="O15"/>
      <c r="P15"/>
      <c r="Q15"/>
      <c r="R15"/>
      <c r="S15"/>
      <c r="T15"/>
    </row>
    <row r="16" spans="1:25" ht="15.75" customHeight="1" x14ac:dyDescent="0.3">
      <c r="A16" s="65" t="s">
        <v>215</v>
      </c>
      <c r="B16" s="20">
        <v>38</v>
      </c>
      <c r="C16" s="20">
        <v>33</v>
      </c>
      <c r="D16" s="20">
        <v>35</v>
      </c>
      <c r="E16" s="20">
        <v>37</v>
      </c>
      <c r="F16" s="22">
        <f>SUM(B16:E16)</f>
        <v>143</v>
      </c>
      <c r="G16" s="44"/>
      <c r="H16" s="65" t="s">
        <v>156</v>
      </c>
      <c r="I16" s="20">
        <v>38</v>
      </c>
      <c r="J16" s="20">
        <v>38</v>
      </c>
      <c r="K16" s="20">
        <v>43</v>
      </c>
      <c r="L16" s="20">
        <v>41</v>
      </c>
      <c r="M16" s="22">
        <f>SUM(I16:L16)</f>
        <v>160</v>
      </c>
      <c r="N16"/>
      <c r="O16"/>
      <c r="P16"/>
      <c r="Q16"/>
      <c r="R16"/>
      <c r="S16"/>
      <c r="T16"/>
    </row>
    <row r="17" spans="1:20" ht="15.75" customHeight="1" x14ac:dyDescent="0.3">
      <c r="A17" s="66" t="s">
        <v>179</v>
      </c>
      <c r="B17" s="27">
        <v>38</v>
      </c>
      <c r="C17" s="27">
        <v>44</v>
      </c>
      <c r="D17" s="27">
        <v>46</v>
      </c>
      <c r="E17" s="27">
        <v>38</v>
      </c>
      <c r="F17" s="29">
        <f>SUM(B17:E17)</f>
        <v>166</v>
      </c>
      <c r="G17" s="44"/>
      <c r="H17" s="66" t="s">
        <v>219</v>
      </c>
      <c r="I17" s="27">
        <v>38</v>
      </c>
      <c r="J17" s="27">
        <v>35</v>
      </c>
      <c r="K17" s="27">
        <v>30</v>
      </c>
      <c r="L17" s="27">
        <v>34</v>
      </c>
      <c r="M17" s="29">
        <f>SUM(I17:L17)</f>
        <v>137</v>
      </c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70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313</v>
      </c>
      <c r="H20" s="81" t="s">
        <v>309</v>
      </c>
      <c r="I20" s="82">
        <v>1</v>
      </c>
      <c r="J20" s="82">
        <v>1</v>
      </c>
      <c r="K20" s="82"/>
      <c r="L20" s="82"/>
      <c r="M20" s="82">
        <v>484</v>
      </c>
      <c r="N20" s="83">
        <v>2</v>
      </c>
      <c r="O20"/>
      <c r="P20"/>
    </row>
    <row r="21" spans="1:20" ht="15.75" customHeight="1" x14ac:dyDescent="0.3">
      <c r="B21" s="72" t="s">
        <v>314</v>
      </c>
      <c r="H21" s="84" t="s">
        <v>312</v>
      </c>
      <c r="I21" s="85">
        <v>1</v>
      </c>
      <c r="J21" s="85">
        <v>1</v>
      </c>
      <c r="K21" s="85"/>
      <c r="L21" s="85"/>
      <c r="M21" s="85">
        <v>476</v>
      </c>
      <c r="N21" s="86">
        <v>2</v>
      </c>
      <c r="O21"/>
      <c r="P21"/>
    </row>
    <row r="22" spans="1:20" ht="15.75" customHeight="1" x14ac:dyDescent="0.3">
      <c r="B22" s="9" t="s">
        <v>297</v>
      </c>
      <c r="H22" s="84" t="s">
        <v>307</v>
      </c>
      <c r="I22" s="85">
        <v>1</v>
      </c>
      <c r="J22" s="85">
        <v>1</v>
      </c>
      <c r="K22" s="85"/>
      <c r="L22" s="85"/>
      <c r="M22" s="85">
        <v>469</v>
      </c>
      <c r="N22" s="86">
        <v>2</v>
      </c>
      <c r="O22"/>
      <c r="P22"/>
    </row>
    <row r="23" spans="1:20" ht="15.75" customHeight="1" x14ac:dyDescent="0.3">
      <c r="H23" s="84" t="s">
        <v>310</v>
      </c>
      <c r="I23" s="85">
        <v>1</v>
      </c>
      <c r="J23" s="85"/>
      <c r="K23" s="85"/>
      <c r="L23" s="85">
        <v>1</v>
      </c>
      <c r="M23" s="85">
        <v>475</v>
      </c>
      <c r="N23" s="86">
        <v>0</v>
      </c>
      <c r="O23"/>
      <c r="P23"/>
    </row>
    <row r="24" spans="1:20" ht="15.75" customHeight="1" x14ac:dyDescent="0.3">
      <c r="H24" s="84" t="s">
        <v>311</v>
      </c>
      <c r="I24" s="85">
        <v>1</v>
      </c>
      <c r="J24" s="85"/>
      <c r="K24" s="85"/>
      <c r="L24" s="85">
        <v>1</v>
      </c>
      <c r="M24" s="85">
        <v>458</v>
      </c>
      <c r="N24" s="86">
        <v>0</v>
      </c>
      <c r="O24"/>
      <c r="P24"/>
    </row>
    <row r="25" spans="1:20" ht="15.75" customHeight="1" x14ac:dyDescent="0.3">
      <c r="H25" s="87" t="s">
        <v>308</v>
      </c>
      <c r="I25" s="88">
        <v>1</v>
      </c>
      <c r="J25" s="88"/>
      <c r="K25" s="88"/>
      <c r="L25" s="88">
        <v>1</v>
      </c>
      <c r="M25" s="88">
        <v>450</v>
      </c>
      <c r="N25" s="89">
        <v>0</v>
      </c>
      <c r="O25"/>
      <c r="P25"/>
    </row>
    <row r="26" spans="1:20" ht="15.75" customHeight="1" x14ac:dyDescent="0.3">
      <c r="H26" s="73"/>
    </row>
    <row r="27" spans="1:20" ht="15.75" customHeight="1" x14ac:dyDescent="0.3">
      <c r="A27" s="4" t="s">
        <v>166</v>
      </c>
      <c r="E27" s="30"/>
      <c r="G27" s="90" t="s">
        <v>167</v>
      </c>
      <c r="H27" s="73"/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2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2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62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6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62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62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62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62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62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62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62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62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62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6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62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62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62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2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2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2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2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2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2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2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50C651F-22DE-4A26-9B87-49A8C882286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89A0-C1D9-4468-B2FF-A7A14E9EA246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315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5" t="s">
        <v>316</v>
      </c>
    </row>
    <row r="3" spans="1:25" ht="15.75" customHeight="1" x14ac:dyDescent="0.3">
      <c r="A3" s="7"/>
      <c r="B3" s="8" t="s">
        <v>4</v>
      </c>
      <c r="C3" s="9" t="s">
        <v>317</v>
      </c>
      <c r="D3" s="9"/>
      <c r="E3" s="9" t="s">
        <v>318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92" t="s">
        <v>11</v>
      </c>
      <c r="D4" s="60"/>
      <c r="E4" s="60"/>
      <c r="F4" s="60"/>
      <c r="G4" s="93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2</v>
      </c>
      <c r="B5" s="15" t="s">
        <v>319</v>
      </c>
      <c r="C5" s="15" t="s">
        <v>320</v>
      </c>
      <c r="D5" s="16">
        <v>46</v>
      </c>
      <c r="E5" s="16">
        <v>46</v>
      </c>
      <c r="F5" s="16">
        <v>49</v>
      </c>
      <c r="G5" s="16">
        <v>47</v>
      </c>
      <c r="H5" s="16">
        <f t="shared" ref="H5:H12" si="0">SUM(D5:G5)</f>
        <v>188</v>
      </c>
      <c r="I5" s="16">
        <v>8</v>
      </c>
      <c r="J5" s="16">
        <v>188</v>
      </c>
      <c r="K5" s="17">
        <v>8</v>
      </c>
    </row>
    <row r="6" spans="1:25" ht="15.75" customHeight="1" x14ac:dyDescent="0.3">
      <c r="A6" s="18">
        <v>4</v>
      </c>
      <c r="B6" s="19" t="s">
        <v>321</v>
      </c>
      <c r="C6" s="19" t="s">
        <v>322</v>
      </c>
      <c r="D6" s="20">
        <v>48</v>
      </c>
      <c r="E6" s="20">
        <v>46</v>
      </c>
      <c r="F6" s="20">
        <v>46</v>
      </c>
      <c r="G6" s="20">
        <v>47</v>
      </c>
      <c r="H6" s="20">
        <f t="shared" si="0"/>
        <v>187</v>
      </c>
      <c r="I6" s="21">
        <v>7</v>
      </c>
      <c r="J6" s="20">
        <v>187</v>
      </c>
      <c r="K6" s="22">
        <v>7</v>
      </c>
    </row>
    <row r="7" spans="1:25" ht="15.75" customHeight="1" x14ac:dyDescent="0.3">
      <c r="A7" s="18">
        <v>5</v>
      </c>
      <c r="B7" s="19" t="s">
        <v>323</v>
      </c>
      <c r="C7" s="19" t="s">
        <v>324</v>
      </c>
      <c r="D7" s="20">
        <v>45</v>
      </c>
      <c r="E7" s="20">
        <v>48</v>
      </c>
      <c r="F7" s="20">
        <v>48</v>
      </c>
      <c r="G7" s="20">
        <v>45</v>
      </c>
      <c r="H7" s="20">
        <f t="shared" si="0"/>
        <v>186</v>
      </c>
      <c r="I7" s="21">
        <v>6</v>
      </c>
      <c r="J7" s="20">
        <v>186</v>
      </c>
      <c r="K7" s="22">
        <v>6</v>
      </c>
    </row>
    <row r="8" spans="1:25" ht="15.75" customHeight="1" x14ac:dyDescent="0.3">
      <c r="A8" s="18">
        <v>8</v>
      </c>
      <c r="B8" s="19" t="s">
        <v>325</v>
      </c>
      <c r="C8" s="19" t="s">
        <v>21</v>
      </c>
      <c r="D8" s="20">
        <v>44</v>
      </c>
      <c r="E8" s="20">
        <v>48</v>
      </c>
      <c r="F8" s="20">
        <v>44</v>
      </c>
      <c r="G8" s="20">
        <v>45</v>
      </c>
      <c r="H8" s="20">
        <f t="shared" si="0"/>
        <v>181</v>
      </c>
      <c r="I8" s="21">
        <v>5</v>
      </c>
      <c r="J8" s="20">
        <v>181</v>
      </c>
      <c r="K8" s="22">
        <v>5</v>
      </c>
    </row>
    <row r="9" spans="1:25" ht="15.75" customHeight="1" x14ac:dyDescent="0.3">
      <c r="A9" s="18">
        <v>1</v>
      </c>
      <c r="B9" s="19" t="s">
        <v>326</v>
      </c>
      <c r="C9" s="19" t="s">
        <v>327</v>
      </c>
      <c r="D9" s="20">
        <v>42</v>
      </c>
      <c r="E9" s="20">
        <v>42</v>
      </c>
      <c r="F9" s="20">
        <v>46</v>
      </c>
      <c r="G9" s="20">
        <v>46</v>
      </c>
      <c r="H9" s="20">
        <f t="shared" si="0"/>
        <v>176</v>
      </c>
      <c r="I9" s="21">
        <v>4</v>
      </c>
      <c r="J9" s="23">
        <v>176</v>
      </c>
      <c r="K9" s="24">
        <v>4</v>
      </c>
    </row>
    <row r="10" spans="1:25" ht="15.75" customHeight="1" x14ac:dyDescent="0.3">
      <c r="A10" s="18">
        <v>7</v>
      </c>
      <c r="B10" s="19" t="s">
        <v>328</v>
      </c>
      <c r="C10" s="19" t="s">
        <v>327</v>
      </c>
      <c r="D10" s="20">
        <v>43</v>
      </c>
      <c r="E10" s="20">
        <v>42</v>
      </c>
      <c r="F10" s="20">
        <v>44</v>
      </c>
      <c r="G10" s="20">
        <v>43</v>
      </c>
      <c r="H10" s="20">
        <f t="shared" si="0"/>
        <v>172</v>
      </c>
      <c r="I10" s="21">
        <v>3</v>
      </c>
      <c r="J10" s="20">
        <v>172</v>
      </c>
      <c r="K10" s="22">
        <v>3</v>
      </c>
    </row>
    <row r="11" spans="1:25" ht="15.75" customHeight="1" x14ac:dyDescent="0.3">
      <c r="A11" s="18">
        <v>3</v>
      </c>
      <c r="B11" s="19" t="s">
        <v>329</v>
      </c>
      <c r="C11" s="19" t="s">
        <v>320</v>
      </c>
      <c r="D11" s="20" t="s">
        <v>109</v>
      </c>
      <c r="E11" s="20"/>
      <c r="F11" s="20"/>
      <c r="G11" s="20"/>
      <c r="H11" s="20">
        <f t="shared" si="0"/>
        <v>0</v>
      </c>
      <c r="I11" s="21">
        <v>0</v>
      </c>
      <c r="J11" s="20">
        <v>0</v>
      </c>
      <c r="K11" s="22">
        <v>0</v>
      </c>
    </row>
    <row r="12" spans="1:25" ht="15.75" customHeight="1" x14ac:dyDescent="0.3">
      <c r="A12" s="25">
        <v>6</v>
      </c>
      <c r="B12" s="26" t="s">
        <v>330</v>
      </c>
      <c r="C12" s="26" t="s">
        <v>324</v>
      </c>
      <c r="D12" s="27" t="s">
        <v>109</v>
      </c>
      <c r="E12" s="27"/>
      <c r="F12" s="27"/>
      <c r="G12" s="27"/>
      <c r="H12" s="27">
        <f t="shared" si="0"/>
        <v>0</v>
      </c>
      <c r="I12" s="28">
        <v>0</v>
      </c>
      <c r="J12" s="27">
        <v>0</v>
      </c>
      <c r="K12" s="29">
        <v>0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331</v>
      </c>
      <c r="D14" s="9"/>
      <c r="E14" s="9" t="s">
        <v>332</v>
      </c>
      <c r="F14" s="8"/>
      <c r="G14" s="8"/>
      <c r="H14" s="8"/>
      <c r="I14" s="8"/>
      <c r="J14" s="8"/>
      <c r="K14" s="8"/>
    </row>
    <row r="15" spans="1:25" ht="15.75" customHeight="1" x14ac:dyDescent="0.3">
      <c r="A15" s="10">
        <v>4</v>
      </c>
      <c r="B15" s="11" t="s">
        <v>10</v>
      </c>
      <c r="C15" s="92" t="s">
        <v>11</v>
      </c>
      <c r="D15" s="60"/>
      <c r="E15" s="60"/>
      <c r="F15" s="60"/>
      <c r="G15" s="93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">
      <c r="A16" s="14">
        <v>4</v>
      </c>
      <c r="B16" s="15" t="s">
        <v>333</v>
      </c>
      <c r="C16" s="15" t="s">
        <v>30</v>
      </c>
      <c r="D16" s="16">
        <v>47</v>
      </c>
      <c r="E16" s="16">
        <v>43</v>
      </c>
      <c r="F16" s="16">
        <v>42</v>
      </c>
      <c r="G16" s="16">
        <v>46</v>
      </c>
      <c r="H16" s="16">
        <f t="shared" ref="H16:H23" si="1">SUM(D16:G16)</f>
        <v>178</v>
      </c>
      <c r="I16" s="16">
        <v>8</v>
      </c>
      <c r="J16" s="16">
        <v>178</v>
      </c>
      <c r="K16" s="17">
        <v>8</v>
      </c>
    </row>
    <row r="17" spans="1:11" ht="15.75" customHeight="1" x14ac:dyDescent="0.3">
      <c r="A17" s="18">
        <v>3</v>
      </c>
      <c r="B17" s="19" t="s">
        <v>334</v>
      </c>
      <c r="C17" s="19" t="s">
        <v>117</v>
      </c>
      <c r="D17" s="20">
        <v>44</v>
      </c>
      <c r="E17" s="20">
        <v>44</v>
      </c>
      <c r="F17" s="20">
        <v>44</v>
      </c>
      <c r="G17" s="20">
        <v>44</v>
      </c>
      <c r="H17" s="20">
        <f t="shared" si="1"/>
        <v>176</v>
      </c>
      <c r="I17" s="21">
        <v>7</v>
      </c>
      <c r="J17" s="20">
        <v>176</v>
      </c>
      <c r="K17" s="22">
        <v>7</v>
      </c>
    </row>
    <row r="18" spans="1:11" ht="15.75" customHeight="1" x14ac:dyDescent="0.3">
      <c r="A18" s="18">
        <v>7</v>
      </c>
      <c r="B18" s="19" t="s">
        <v>335</v>
      </c>
      <c r="C18" s="19" t="s">
        <v>324</v>
      </c>
      <c r="D18" s="20">
        <v>46</v>
      </c>
      <c r="E18" s="20">
        <v>44</v>
      </c>
      <c r="F18" s="20">
        <v>42</v>
      </c>
      <c r="G18" s="20">
        <v>41</v>
      </c>
      <c r="H18" s="20">
        <f t="shared" si="1"/>
        <v>173</v>
      </c>
      <c r="I18" s="21">
        <v>6</v>
      </c>
      <c r="J18" s="20">
        <v>173</v>
      </c>
      <c r="K18" s="22">
        <v>6</v>
      </c>
    </row>
    <row r="19" spans="1:11" ht="15.75" customHeight="1" x14ac:dyDescent="0.3">
      <c r="A19" s="18">
        <v>5</v>
      </c>
      <c r="B19" s="31" t="s">
        <v>336</v>
      </c>
      <c r="C19" s="19" t="s">
        <v>121</v>
      </c>
      <c r="D19" s="20">
        <v>42</v>
      </c>
      <c r="E19" s="20">
        <v>42</v>
      </c>
      <c r="F19" s="20">
        <v>40</v>
      </c>
      <c r="G19" s="20">
        <v>47</v>
      </c>
      <c r="H19" s="20">
        <f t="shared" si="1"/>
        <v>171</v>
      </c>
      <c r="I19" s="21">
        <v>5</v>
      </c>
      <c r="J19" s="20">
        <v>171</v>
      </c>
      <c r="K19" s="22">
        <v>5</v>
      </c>
    </row>
    <row r="20" spans="1:11" ht="15.75" customHeight="1" x14ac:dyDescent="0.3">
      <c r="A20" s="18">
        <v>2</v>
      </c>
      <c r="B20" s="19" t="s">
        <v>337</v>
      </c>
      <c r="C20" s="19" t="s">
        <v>30</v>
      </c>
      <c r="D20" s="20">
        <v>42</v>
      </c>
      <c r="E20" s="20">
        <v>41</v>
      </c>
      <c r="F20" s="20">
        <v>44</v>
      </c>
      <c r="G20" s="20">
        <v>43</v>
      </c>
      <c r="H20" s="20">
        <f t="shared" si="1"/>
        <v>170</v>
      </c>
      <c r="I20" s="21">
        <v>4</v>
      </c>
      <c r="J20" s="20">
        <v>170</v>
      </c>
      <c r="K20" s="22">
        <v>4</v>
      </c>
    </row>
    <row r="21" spans="1:11" ht="15.75" customHeight="1" x14ac:dyDescent="0.3">
      <c r="A21" s="18">
        <v>6</v>
      </c>
      <c r="B21" s="19" t="s">
        <v>338</v>
      </c>
      <c r="C21" s="19" t="s">
        <v>327</v>
      </c>
      <c r="D21" s="20">
        <v>38</v>
      </c>
      <c r="E21" s="20">
        <v>46</v>
      </c>
      <c r="F21" s="20">
        <v>41</v>
      </c>
      <c r="G21" s="20">
        <v>45</v>
      </c>
      <c r="H21" s="20">
        <f t="shared" si="1"/>
        <v>170</v>
      </c>
      <c r="I21" s="21">
        <v>4</v>
      </c>
      <c r="J21" s="20">
        <v>170</v>
      </c>
      <c r="K21" s="22">
        <v>4</v>
      </c>
    </row>
    <row r="22" spans="1:11" ht="15.75" customHeight="1" x14ac:dyDescent="0.3">
      <c r="A22" s="18">
        <v>8</v>
      </c>
      <c r="B22" s="19" t="s">
        <v>339</v>
      </c>
      <c r="C22" s="19" t="s">
        <v>324</v>
      </c>
      <c r="D22" s="20">
        <v>42</v>
      </c>
      <c r="E22" s="20">
        <v>42</v>
      </c>
      <c r="F22" s="20">
        <v>43</v>
      </c>
      <c r="G22" s="20">
        <v>43</v>
      </c>
      <c r="H22" s="20">
        <f t="shared" si="1"/>
        <v>170</v>
      </c>
      <c r="I22" s="21">
        <v>4</v>
      </c>
      <c r="J22" s="20">
        <v>170</v>
      </c>
      <c r="K22" s="22">
        <v>4</v>
      </c>
    </row>
    <row r="23" spans="1:11" ht="15.75" customHeight="1" x14ac:dyDescent="0.3">
      <c r="A23" s="25">
        <v>1</v>
      </c>
      <c r="B23" s="26" t="s">
        <v>340</v>
      </c>
      <c r="C23" s="26" t="s">
        <v>324</v>
      </c>
      <c r="D23" s="27">
        <v>44</v>
      </c>
      <c r="E23" s="27">
        <v>42</v>
      </c>
      <c r="F23" s="27">
        <v>40</v>
      </c>
      <c r="G23" s="27">
        <v>41</v>
      </c>
      <c r="H23" s="27">
        <f t="shared" si="1"/>
        <v>167</v>
      </c>
      <c r="I23" s="28">
        <v>1</v>
      </c>
      <c r="J23" s="47">
        <v>167</v>
      </c>
      <c r="K23" s="48">
        <v>1</v>
      </c>
    </row>
    <row r="24" spans="1:11" ht="15.75" customHeight="1" x14ac:dyDescent="0.3">
      <c r="A24" s="4"/>
    </row>
    <row r="25" spans="1:11" ht="15.75" customHeight="1" x14ac:dyDescent="0.3">
      <c r="A25" s="7"/>
      <c r="B25" s="8" t="s">
        <v>46</v>
      </c>
      <c r="C25" s="9" t="s">
        <v>341</v>
      </c>
      <c r="D25" s="9"/>
      <c r="E25" s="9" t="s">
        <v>342</v>
      </c>
      <c r="F25" s="8"/>
      <c r="G25" s="8"/>
      <c r="H25" s="8"/>
      <c r="I25" s="8"/>
      <c r="J25" s="8"/>
      <c r="K25" s="8"/>
    </row>
    <row r="26" spans="1:11" ht="15.75" customHeight="1" x14ac:dyDescent="0.3">
      <c r="A26" s="10">
        <v>4</v>
      </c>
      <c r="B26" s="11" t="s">
        <v>10</v>
      </c>
      <c r="C26" s="92" t="s">
        <v>11</v>
      </c>
      <c r="D26" s="60"/>
      <c r="E26" s="60"/>
      <c r="F26" s="60"/>
      <c r="G26" s="93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1" ht="15.75" customHeight="1" x14ac:dyDescent="0.3">
      <c r="A27" s="14">
        <v>6</v>
      </c>
      <c r="B27" s="15" t="s">
        <v>343</v>
      </c>
      <c r="C27" s="15" t="s">
        <v>45</v>
      </c>
      <c r="D27" s="16">
        <v>47</v>
      </c>
      <c r="E27" s="16">
        <v>42</v>
      </c>
      <c r="F27" s="16">
        <v>45</v>
      </c>
      <c r="G27" s="16">
        <v>47</v>
      </c>
      <c r="H27" s="16">
        <f t="shared" ref="H27:H35" si="2">SUM(D27:G27)</f>
        <v>181</v>
      </c>
      <c r="I27" s="16">
        <v>9</v>
      </c>
      <c r="J27" s="16">
        <v>181</v>
      </c>
      <c r="K27" s="17">
        <v>9</v>
      </c>
    </row>
    <row r="28" spans="1:11" ht="15.75" customHeight="1" x14ac:dyDescent="0.3">
      <c r="A28" s="18">
        <v>5</v>
      </c>
      <c r="B28" s="19" t="s">
        <v>344</v>
      </c>
      <c r="C28" s="19" t="s">
        <v>102</v>
      </c>
      <c r="D28" s="20">
        <v>40</v>
      </c>
      <c r="E28" s="20">
        <v>47</v>
      </c>
      <c r="F28" s="20">
        <v>38</v>
      </c>
      <c r="G28" s="20">
        <v>42</v>
      </c>
      <c r="H28" s="20">
        <f t="shared" si="2"/>
        <v>167</v>
      </c>
      <c r="I28" s="21">
        <v>8</v>
      </c>
      <c r="J28" s="20">
        <v>167</v>
      </c>
      <c r="K28" s="22">
        <v>8</v>
      </c>
    </row>
    <row r="29" spans="1:11" ht="15.75" customHeight="1" x14ac:dyDescent="0.3">
      <c r="A29" s="18">
        <v>4</v>
      </c>
      <c r="B29" s="19" t="s">
        <v>345</v>
      </c>
      <c r="C29" s="19" t="s">
        <v>322</v>
      </c>
      <c r="D29" s="20">
        <v>46</v>
      </c>
      <c r="E29" s="20">
        <v>41</v>
      </c>
      <c r="F29" s="20">
        <v>37</v>
      </c>
      <c r="G29" s="20">
        <v>42</v>
      </c>
      <c r="H29" s="20">
        <f t="shared" si="2"/>
        <v>166</v>
      </c>
      <c r="I29" s="21">
        <v>7</v>
      </c>
      <c r="J29" s="20">
        <v>166</v>
      </c>
      <c r="K29" s="22">
        <v>7</v>
      </c>
    </row>
    <row r="30" spans="1:11" ht="15.75" customHeight="1" x14ac:dyDescent="0.3">
      <c r="A30" s="18">
        <v>7</v>
      </c>
      <c r="B30" s="19" t="s">
        <v>346</v>
      </c>
      <c r="C30" s="19" t="s">
        <v>324</v>
      </c>
      <c r="D30" s="20">
        <v>37</v>
      </c>
      <c r="E30" s="20">
        <v>41</v>
      </c>
      <c r="F30" s="20">
        <v>48</v>
      </c>
      <c r="G30" s="20">
        <v>39</v>
      </c>
      <c r="H30" s="20">
        <f t="shared" si="2"/>
        <v>165</v>
      </c>
      <c r="I30" s="21">
        <v>6</v>
      </c>
      <c r="J30" s="20">
        <v>165</v>
      </c>
      <c r="K30" s="22">
        <v>6</v>
      </c>
    </row>
    <row r="31" spans="1:11" ht="15.75" customHeight="1" x14ac:dyDescent="0.3">
      <c r="A31" s="18">
        <v>1</v>
      </c>
      <c r="B31" s="19" t="s">
        <v>347</v>
      </c>
      <c r="C31" s="19" t="s">
        <v>320</v>
      </c>
      <c r="D31" s="20">
        <v>41</v>
      </c>
      <c r="E31" s="20">
        <v>37</v>
      </c>
      <c r="F31" s="20">
        <v>42</v>
      </c>
      <c r="G31" s="20">
        <v>37</v>
      </c>
      <c r="H31" s="20">
        <f t="shared" si="2"/>
        <v>157</v>
      </c>
      <c r="I31" s="21">
        <v>5</v>
      </c>
      <c r="J31" s="23">
        <v>157</v>
      </c>
      <c r="K31" s="24">
        <v>5</v>
      </c>
    </row>
    <row r="32" spans="1:11" ht="15.75" customHeight="1" x14ac:dyDescent="0.3">
      <c r="A32" s="18">
        <v>3</v>
      </c>
      <c r="B32" s="19" t="s">
        <v>348</v>
      </c>
      <c r="C32" s="19" t="s">
        <v>322</v>
      </c>
      <c r="D32" s="20">
        <v>42</v>
      </c>
      <c r="E32" s="20">
        <v>34</v>
      </c>
      <c r="F32" s="20">
        <v>40</v>
      </c>
      <c r="G32" s="20">
        <v>39</v>
      </c>
      <c r="H32" s="20">
        <f t="shared" si="2"/>
        <v>155</v>
      </c>
      <c r="I32" s="21">
        <v>4</v>
      </c>
      <c r="J32" s="20">
        <v>155</v>
      </c>
      <c r="K32" s="22">
        <v>4</v>
      </c>
    </row>
    <row r="33" spans="1:11" ht="15.75" customHeight="1" x14ac:dyDescent="0.3">
      <c r="A33" s="18">
        <v>8</v>
      </c>
      <c r="B33" s="19" t="s">
        <v>349</v>
      </c>
      <c r="C33" s="19" t="s">
        <v>320</v>
      </c>
      <c r="D33" s="20">
        <v>38</v>
      </c>
      <c r="E33" s="20">
        <v>37</v>
      </c>
      <c r="F33" s="20">
        <v>38</v>
      </c>
      <c r="G33" s="20">
        <v>40</v>
      </c>
      <c r="H33" s="20">
        <f t="shared" si="2"/>
        <v>153</v>
      </c>
      <c r="I33" s="21">
        <v>3</v>
      </c>
      <c r="J33" s="20">
        <v>153</v>
      </c>
      <c r="K33" s="22">
        <v>3</v>
      </c>
    </row>
    <row r="34" spans="1:11" ht="15.75" customHeight="1" x14ac:dyDescent="0.3">
      <c r="A34" s="18">
        <v>9</v>
      </c>
      <c r="B34" s="19" t="s">
        <v>265</v>
      </c>
      <c r="C34" s="19" t="s">
        <v>102</v>
      </c>
      <c r="D34" s="20">
        <v>31</v>
      </c>
      <c r="E34" s="20">
        <v>38</v>
      </c>
      <c r="F34" s="20">
        <v>29</v>
      </c>
      <c r="G34" s="20">
        <v>39</v>
      </c>
      <c r="H34" s="20">
        <f t="shared" si="2"/>
        <v>137</v>
      </c>
      <c r="I34" s="21">
        <v>2</v>
      </c>
      <c r="J34" s="20">
        <v>137</v>
      </c>
      <c r="K34" s="22">
        <v>2</v>
      </c>
    </row>
    <row r="35" spans="1:11" ht="15.75" customHeight="1" x14ac:dyDescent="0.3">
      <c r="A35" s="25">
        <v>2</v>
      </c>
      <c r="B35" s="26" t="s">
        <v>350</v>
      </c>
      <c r="C35" s="26" t="s">
        <v>30</v>
      </c>
      <c r="D35" s="27" t="s">
        <v>138</v>
      </c>
      <c r="E35" s="27"/>
      <c r="F35" s="27"/>
      <c r="G35" s="27"/>
      <c r="H35" s="27">
        <f t="shared" si="2"/>
        <v>0</v>
      </c>
      <c r="I35" s="28">
        <v>0</v>
      </c>
      <c r="J35" s="27">
        <v>0</v>
      </c>
      <c r="K35" s="29">
        <v>0</v>
      </c>
    </row>
    <row r="36" spans="1:11" ht="15.75" customHeight="1" x14ac:dyDescent="0.3">
      <c r="A36" s="4"/>
    </row>
    <row r="37" spans="1:11" ht="15.75" customHeight="1" x14ac:dyDescent="0.3">
      <c r="A37" s="4"/>
      <c r="B37" s="4" t="s">
        <v>351</v>
      </c>
      <c r="F37" s="34" t="s">
        <v>167</v>
      </c>
    </row>
    <row r="38" spans="1:11" ht="15.75" customHeight="1" x14ac:dyDescent="0.3">
      <c r="A38" s="4"/>
      <c r="B38" s="4" t="s">
        <v>168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5A5C3D44-CF95-410E-8C6C-4CB03237FC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C097-1007-4036-9C30-AF1A53F6FB4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1218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1219</v>
      </c>
    </row>
    <row r="3" spans="1:25" ht="15.75" customHeight="1" x14ac:dyDescent="0.3">
      <c r="A3" s="7"/>
      <c r="B3" s="8" t="s">
        <v>4</v>
      </c>
      <c r="C3" s="9" t="s">
        <v>1220</v>
      </c>
      <c r="D3" s="9"/>
      <c r="E3" s="9" t="s">
        <v>1391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403">
        <v>1</v>
      </c>
      <c r="B4" s="409" t="s">
        <v>10</v>
      </c>
      <c r="C4" s="409" t="s">
        <v>11</v>
      </c>
      <c r="D4" s="398" t="s">
        <v>12</v>
      </c>
      <c r="E4" s="398" t="s">
        <v>13</v>
      </c>
      <c r="F4" s="398" t="s">
        <v>14</v>
      </c>
      <c r="G4" s="399" t="s">
        <v>15</v>
      </c>
      <c r="I4" s="4"/>
    </row>
    <row r="5" spans="1:25" ht="15.75" customHeight="1" x14ac:dyDescent="0.3">
      <c r="A5" s="441">
        <v>2</v>
      </c>
      <c r="B5" s="15" t="s">
        <v>1222</v>
      </c>
      <c r="C5" s="15" t="s">
        <v>195</v>
      </c>
      <c r="D5" s="16">
        <v>194</v>
      </c>
      <c r="E5" s="16">
        <v>10</v>
      </c>
      <c r="F5" s="16">
        <v>194</v>
      </c>
      <c r="G5" s="17">
        <v>10</v>
      </c>
      <c r="I5" s="4"/>
    </row>
    <row r="6" spans="1:25" ht="15.75" customHeight="1" x14ac:dyDescent="0.3">
      <c r="A6" s="18">
        <v>9</v>
      </c>
      <c r="B6" s="19" t="s">
        <v>1065</v>
      </c>
      <c r="C6" s="19" t="s">
        <v>38</v>
      </c>
      <c r="D6" s="20">
        <v>190</v>
      </c>
      <c r="E6" s="21">
        <v>9</v>
      </c>
      <c r="F6" s="20">
        <v>190</v>
      </c>
      <c r="G6" s="22">
        <v>9</v>
      </c>
      <c r="I6" s="4"/>
    </row>
    <row r="7" spans="1:25" ht="15.75" customHeight="1" x14ac:dyDescent="0.3">
      <c r="A7" s="18">
        <v>1</v>
      </c>
      <c r="B7" s="31" t="s">
        <v>1221</v>
      </c>
      <c r="C7" s="19" t="s">
        <v>62</v>
      </c>
      <c r="D7" s="20">
        <v>186</v>
      </c>
      <c r="E7" s="21">
        <v>8</v>
      </c>
      <c r="F7" s="23">
        <v>186</v>
      </c>
      <c r="G7" s="24">
        <v>8</v>
      </c>
      <c r="J7" s="95"/>
    </row>
    <row r="8" spans="1:25" ht="15.75" customHeight="1" x14ac:dyDescent="0.3">
      <c r="A8" s="18">
        <v>5</v>
      </c>
      <c r="B8" s="19" t="s">
        <v>1224</v>
      </c>
      <c r="C8" s="19" t="s">
        <v>28</v>
      </c>
      <c r="D8" s="20">
        <v>186</v>
      </c>
      <c r="E8" s="21">
        <v>8</v>
      </c>
      <c r="F8" s="20">
        <v>186</v>
      </c>
      <c r="G8" s="22">
        <v>8</v>
      </c>
    </row>
    <row r="9" spans="1:25" ht="15.75" customHeight="1" x14ac:dyDescent="0.3">
      <c r="A9" s="18">
        <v>6</v>
      </c>
      <c r="B9" s="19" t="s">
        <v>395</v>
      </c>
      <c r="C9" s="19" t="s">
        <v>45</v>
      </c>
      <c r="D9" s="20">
        <v>185</v>
      </c>
      <c r="E9" s="21">
        <v>6</v>
      </c>
      <c r="F9" s="20">
        <v>185</v>
      </c>
      <c r="G9" s="22">
        <v>6</v>
      </c>
      <c r="I9" s="4"/>
    </row>
    <row r="10" spans="1:25" ht="15.75" customHeight="1" x14ac:dyDescent="0.3">
      <c r="A10" s="18">
        <v>10</v>
      </c>
      <c r="B10" s="19" t="s">
        <v>1227</v>
      </c>
      <c r="C10" s="19" t="s">
        <v>38</v>
      </c>
      <c r="D10" s="20">
        <v>185</v>
      </c>
      <c r="E10" s="21">
        <v>6</v>
      </c>
      <c r="F10" s="20">
        <v>185</v>
      </c>
      <c r="G10" s="22">
        <v>6</v>
      </c>
      <c r="I10" s="4"/>
    </row>
    <row r="11" spans="1:25" ht="15.75" customHeight="1" x14ac:dyDescent="0.3">
      <c r="A11" s="18">
        <v>3</v>
      </c>
      <c r="B11" s="19" t="s">
        <v>663</v>
      </c>
      <c r="C11" s="19" t="s">
        <v>21</v>
      </c>
      <c r="D11" s="20">
        <v>184</v>
      </c>
      <c r="E11" s="21">
        <v>4</v>
      </c>
      <c r="F11" s="20">
        <v>184</v>
      </c>
      <c r="G11" s="22">
        <v>4</v>
      </c>
      <c r="I11" s="4"/>
    </row>
    <row r="12" spans="1:25" ht="15.75" customHeight="1" x14ac:dyDescent="0.3">
      <c r="A12" s="18">
        <v>7</v>
      </c>
      <c r="B12" s="19" t="s">
        <v>1225</v>
      </c>
      <c r="C12" s="19" t="s">
        <v>45</v>
      </c>
      <c r="D12" s="20">
        <v>171</v>
      </c>
      <c r="E12" s="21">
        <v>3</v>
      </c>
      <c r="F12" s="20">
        <v>171</v>
      </c>
      <c r="G12" s="22">
        <v>3</v>
      </c>
      <c r="I12" s="4"/>
    </row>
    <row r="13" spans="1:25" ht="15.75" customHeight="1" x14ac:dyDescent="0.3">
      <c r="A13" s="18">
        <v>4</v>
      </c>
      <c r="B13" s="19" t="s">
        <v>1223</v>
      </c>
      <c r="C13" s="19" t="s">
        <v>45</v>
      </c>
      <c r="D13" s="20">
        <v>145</v>
      </c>
      <c r="E13" s="21">
        <v>2</v>
      </c>
      <c r="F13" s="20">
        <v>145</v>
      </c>
      <c r="G13" s="22">
        <v>2</v>
      </c>
    </row>
    <row r="14" spans="1:25" ht="15.75" customHeight="1" x14ac:dyDescent="0.3">
      <c r="A14" s="442">
        <v>8</v>
      </c>
      <c r="B14" s="443" t="s">
        <v>1226</v>
      </c>
      <c r="C14" s="443" t="s">
        <v>197</v>
      </c>
      <c r="D14" s="444" t="s">
        <v>109</v>
      </c>
      <c r="E14" s="445">
        <v>0</v>
      </c>
      <c r="F14" s="444">
        <v>0</v>
      </c>
      <c r="G14" s="446">
        <v>0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1228</v>
      </c>
      <c r="D16" s="9"/>
      <c r="E16" s="9" t="s">
        <v>1392</v>
      </c>
      <c r="F16" s="8"/>
      <c r="G16" s="8"/>
    </row>
    <row r="17" spans="1:7" ht="15.75" customHeight="1" x14ac:dyDescent="0.3">
      <c r="A17" s="403">
        <v>1</v>
      </c>
      <c r="B17" s="409" t="s">
        <v>10</v>
      </c>
      <c r="C17" s="409" t="s">
        <v>11</v>
      </c>
      <c r="D17" s="398" t="s">
        <v>12</v>
      </c>
      <c r="E17" s="398" t="s">
        <v>13</v>
      </c>
      <c r="F17" s="398" t="s">
        <v>14</v>
      </c>
      <c r="G17" s="399" t="s">
        <v>15</v>
      </c>
    </row>
    <row r="18" spans="1:7" ht="15.75" customHeight="1" x14ac:dyDescent="0.3">
      <c r="A18" s="441">
        <v>5</v>
      </c>
      <c r="B18" s="15" t="s">
        <v>1233</v>
      </c>
      <c r="C18" s="15" t="s">
        <v>21</v>
      </c>
      <c r="D18" s="16">
        <v>174</v>
      </c>
      <c r="E18" s="16">
        <v>9</v>
      </c>
      <c r="F18" s="16">
        <v>174</v>
      </c>
      <c r="G18" s="17">
        <v>9</v>
      </c>
    </row>
    <row r="19" spans="1:7" ht="15.75" customHeight="1" x14ac:dyDescent="0.3">
      <c r="A19" s="18">
        <v>4</v>
      </c>
      <c r="B19" s="19" t="s">
        <v>1232</v>
      </c>
      <c r="C19" s="19" t="s">
        <v>32</v>
      </c>
      <c r="D19" s="20">
        <v>167</v>
      </c>
      <c r="E19" s="21">
        <v>8</v>
      </c>
      <c r="F19" s="20">
        <v>167</v>
      </c>
      <c r="G19" s="22">
        <v>8</v>
      </c>
    </row>
    <row r="20" spans="1:7" ht="15.75" customHeight="1" x14ac:dyDescent="0.3">
      <c r="A20" s="18">
        <v>2</v>
      </c>
      <c r="B20" s="19" t="s">
        <v>1230</v>
      </c>
      <c r="C20" s="19" t="s">
        <v>358</v>
      </c>
      <c r="D20" s="20">
        <v>165</v>
      </c>
      <c r="E20" s="21">
        <v>7</v>
      </c>
      <c r="F20" s="20">
        <v>165</v>
      </c>
      <c r="G20" s="22">
        <v>7</v>
      </c>
    </row>
    <row r="21" spans="1:7" ht="15.75" customHeight="1" x14ac:dyDescent="0.3">
      <c r="A21" s="18">
        <v>9</v>
      </c>
      <c r="B21" s="19" t="s">
        <v>1238</v>
      </c>
      <c r="C21" s="19" t="s">
        <v>358</v>
      </c>
      <c r="D21" s="20">
        <v>165</v>
      </c>
      <c r="E21" s="21">
        <v>7</v>
      </c>
      <c r="F21" s="20">
        <v>165</v>
      </c>
      <c r="G21" s="22">
        <v>7</v>
      </c>
    </row>
    <row r="22" spans="1:7" ht="15.75" customHeight="1" x14ac:dyDescent="0.3">
      <c r="A22" s="18">
        <v>1</v>
      </c>
      <c r="B22" s="19" t="s">
        <v>1229</v>
      </c>
      <c r="C22" s="19" t="s">
        <v>102</v>
      </c>
      <c r="D22" s="20">
        <v>163</v>
      </c>
      <c r="E22" s="21">
        <v>5</v>
      </c>
      <c r="F22" s="23">
        <v>163</v>
      </c>
      <c r="G22" s="24">
        <v>5</v>
      </c>
    </row>
    <row r="23" spans="1:7" ht="15.75" customHeight="1" x14ac:dyDescent="0.3">
      <c r="A23" s="18">
        <v>6</v>
      </c>
      <c r="B23" s="19" t="s">
        <v>1234</v>
      </c>
      <c r="C23" s="19" t="s">
        <v>358</v>
      </c>
      <c r="D23" s="20">
        <v>162</v>
      </c>
      <c r="E23" s="21">
        <v>4</v>
      </c>
      <c r="F23" s="20">
        <v>162</v>
      </c>
      <c r="G23" s="22">
        <v>4</v>
      </c>
    </row>
    <row r="24" spans="1:7" ht="15.75" customHeight="1" x14ac:dyDescent="0.3">
      <c r="A24" s="18">
        <v>7</v>
      </c>
      <c r="B24" s="19" t="s">
        <v>1235</v>
      </c>
      <c r="C24" s="19" t="s">
        <v>1236</v>
      </c>
      <c r="D24" s="20">
        <v>160</v>
      </c>
      <c r="E24" s="21">
        <v>3</v>
      </c>
      <c r="F24" s="20">
        <v>160</v>
      </c>
      <c r="G24" s="22">
        <v>3</v>
      </c>
    </row>
    <row r="25" spans="1:7" ht="15.75" customHeight="1" x14ac:dyDescent="0.3">
      <c r="A25" s="18">
        <v>8</v>
      </c>
      <c r="B25" s="19" t="s">
        <v>1237</v>
      </c>
      <c r="C25" s="19" t="s">
        <v>32</v>
      </c>
      <c r="D25" s="20">
        <v>160</v>
      </c>
      <c r="E25" s="21">
        <v>3</v>
      </c>
      <c r="F25" s="20">
        <v>160</v>
      </c>
      <c r="G25" s="22">
        <v>3</v>
      </c>
    </row>
    <row r="26" spans="1:7" ht="15.75" customHeight="1" x14ac:dyDescent="0.3">
      <c r="A26" s="442">
        <v>3</v>
      </c>
      <c r="B26" s="443" t="s">
        <v>1231</v>
      </c>
      <c r="C26" s="443" t="s">
        <v>358</v>
      </c>
      <c r="D26" s="444">
        <v>155</v>
      </c>
      <c r="E26" s="445">
        <v>1</v>
      </c>
      <c r="F26" s="444">
        <v>155</v>
      </c>
      <c r="G26" s="446">
        <v>1</v>
      </c>
    </row>
    <row r="27" spans="1:7" ht="15.75" customHeight="1" x14ac:dyDescent="0.3"/>
    <row r="28" spans="1:7" ht="15.75" customHeight="1" x14ac:dyDescent="0.3">
      <c r="A28" s="7"/>
      <c r="B28" s="8" t="s">
        <v>46</v>
      </c>
      <c r="C28" s="9" t="s">
        <v>1239</v>
      </c>
      <c r="D28" s="9"/>
      <c r="E28" s="9" t="s">
        <v>1393</v>
      </c>
      <c r="F28" s="8"/>
      <c r="G28" s="8"/>
    </row>
    <row r="29" spans="1:7" ht="15.75" customHeight="1" x14ac:dyDescent="0.3">
      <c r="A29" s="403">
        <v>1</v>
      </c>
      <c r="B29" s="409" t="s">
        <v>10</v>
      </c>
      <c r="C29" s="409" t="s">
        <v>11</v>
      </c>
      <c r="D29" s="398" t="s">
        <v>12</v>
      </c>
      <c r="E29" s="398" t="s">
        <v>13</v>
      </c>
      <c r="F29" s="398" t="s">
        <v>14</v>
      </c>
      <c r="G29" s="399" t="s">
        <v>15</v>
      </c>
    </row>
    <row r="30" spans="1:7" ht="15.75" customHeight="1" x14ac:dyDescent="0.3">
      <c r="A30" s="441">
        <v>1</v>
      </c>
      <c r="B30" s="15" t="s">
        <v>1240</v>
      </c>
      <c r="C30" s="15" t="s">
        <v>45</v>
      </c>
      <c r="D30" s="16">
        <v>164</v>
      </c>
      <c r="E30" s="16">
        <v>9</v>
      </c>
      <c r="F30" s="32">
        <v>164</v>
      </c>
      <c r="G30" s="33">
        <v>9</v>
      </c>
    </row>
    <row r="31" spans="1:7" ht="15.75" customHeight="1" x14ac:dyDescent="0.3">
      <c r="A31" s="18">
        <v>7</v>
      </c>
      <c r="B31" s="19" t="s">
        <v>103</v>
      </c>
      <c r="C31" s="19" t="s">
        <v>104</v>
      </c>
      <c r="D31" s="20">
        <v>162</v>
      </c>
      <c r="E31" s="21">
        <v>8</v>
      </c>
      <c r="F31" s="20">
        <v>162</v>
      </c>
      <c r="G31" s="22">
        <v>8</v>
      </c>
    </row>
    <row r="32" spans="1:7" ht="15.75" customHeight="1" x14ac:dyDescent="0.3">
      <c r="A32" s="18">
        <v>4</v>
      </c>
      <c r="B32" s="19" t="s">
        <v>159</v>
      </c>
      <c r="C32" s="19" t="s">
        <v>23</v>
      </c>
      <c r="D32" s="20">
        <v>155</v>
      </c>
      <c r="E32" s="21">
        <v>7</v>
      </c>
      <c r="F32" s="20">
        <v>155</v>
      </c>
      <c r="G32" s="22">
        <v>7</v>
      </c>
    </row>
    <row r="33" spans="1:7" ht="15.75" customHeight="1" x14ac:dyDescent="0.3">
      <c r="A33" s="18">
        <v>6</v>
      </c>
      <c r="B33" s="19" t="s">
        <v>127</v>
      </c>
      <c r="C33" s="19" t="s">
        <v>32</v>
      </c>
      <c r="D33" s="20">
        <v>154</v>
      </c>
      <c r="E33" s="21">
        <v>6</v>
      </c>
      <c r="F33" s="20">
        <v>154</v>
      </c>
      <c r="G33" s="22">
        <v>6</v>
      </c>
    </row>
    <row r="34" spans="1:7" ht="15.75" customHeight="1" x14ac:dyDescent="0.3">
      <c r="A34" s="18">
        <v>2</v>
      </c>
      <c r="B34" s="19" t="s">
        <v>1241</v>
      </c>
      <c r="C34" s="19" t="s">
        <v>75</v>
      </c>
      <c r="D34" s="20">
        <v>152</v>
      </c>
      <c r="E34" s="21">
        <v>5</v>
      </c>
      <c r="F34" s="20">
        <v>152</v>
      </c>
      <c r="G34" s="22">
        <v>5</v>
      </c>
    </row>
    <row r="35" spans="1:7" ht="15.75" customHeight="1" x14ac:dyDescent="0.3">
      <c r="A35" s="18">
        <v>8</v>
      </c>
      <c r="B35" s="19" t="s">
        <v>359</v>
      </c>
      <c r="C35" s="19" t="s">
        <v>195</v>
      </c>
      <c r="D35" s="20">
        <v>145</v>
      </c>
      <c r="E35" s="21">
        <v>4</v>
      </c>
      <c r="F35" s="20">
        <v>145</v>
      </c>
      <c r="G35" s="22">
        <v>4</v>
      </c>
    </row>
    <row r="36" spans="1:7" ht="15.75" customHeight="1" x14ac:dyDescent="0.3">
      <c r="A36" s="18">
        <v>9</v>
      </c>
      <c r="B36" s="19" t="s">
        <v>1243</v>
      </c>
      <c r="C36" s="19" t="s">
        <v>21</v>
      </c>
      <c r="D36" s="20">
        <v>142</v>
      </c>
      <c r="E36" s="21">
        <v>3</v>
      </c>
      <c r="F36" s="20">
        <v>142</v>
      </c>
      <c r="G36" s="22">
        <v>3</v>
      </c>
    </row>
    <row r="37" spans="1:7" ht="15.75" customHeight="1" x14ac:dyDescent="0.3">
      <c r="A37" s="18">
        <v>3</v>
      </c>
      <c r="B37" s="19" t="s">
        <v>1242</v>
      </c>
      <c r="C37" s="19" t="s">
        <v>320</v>
      </c>
      <c r="D37" s="20">
        <v>136</v>
      </c>
      <c r="E37" s="21">
        <v>2</v>
      </c>
      <c r="F37" s="20">
        <v>136</v>
      </c>
      <c r="G37" s="22">
        <v>2</v>
      </c>
    </row>
    <row r="38" spans="1:7" ht="15.75" customHeight="1" x14ac:dyDescent="0.3">
      <c r="A38" s="442">
        <v>5</v>
      </c>
      <c r="B38" s="443" t="s">
        <v>165</v>
      </c>
      <c r="C38" s="443" t="s">
        <v>102</v>
      </c>
      <c r="D38" s="444" t="s">
        <v>138</v>
      </c>
      <c r="E38" s="445">
        <v>0</v>
      </c>
      <c r="F38" s="444">
        <v>0</v>
      </c>
      <c r="G38" s="446">
        <v>0</v>
      </c>
    </row>
    <row r="39" spans="1:7" ht="15.75" customHeight="1" x14ac:dyDescent="0.3"/>
    <row r="40" spans="1:7" ht="15.75" customHeight="1" x14ac:dyDescent="0.3">
      <c r="A40" s="7"/>
      <c r="B40" s="8" t="s">
        <v>49</v>
      </c>
      <c r="C40" s="9" t="s">
        <v>1244</v>
      </c>
      <c r="D40" s="9"/>
      <c r="E40" s="9" t="s">
        <v>1394</v>
      </c>
      <c r="F40" s="8"/>
      <c r="G40" s="8"/>
    </row>
    <row r="41" spans="1:7" ht="15.75" customHeight="1" x14ac:dyDescent="0.3">
      <c r="A41" s="403">
        <v>1</v>
      </c>
      <c r="B41" s="409" t="s">
        <v>10</v>
      </c>
      <c r="C41" s="409" t="s">
        <v>11</v>
      </c>
      <c r="D41" s="398" t="s">
        <v>12</v>
      </c>
      <c r="E41" s="398" t="s">
        <v>13</v>
      </c>
      <c r="F41" s="398" t="s">
        <v>14</v>
      </c>
      <c r="G41" s="399" t="s">
        <v>15</v>
      </c>
    </row>
    <row r="42" spans="1:7" ht="15.75" customHeight="1" x14ac:dyDescent="0.3">
      <c r="A42" s="441">
        <v>9</v>
      </c>
      <c r="B42" s="15" t="s">
        <v>150</v>
      </c>
      <c r="C42" s="15" t="s">
        <v>23</v>
      </c>
      <c r="D42" s="16">
        <v>163</v>
      </c>
      <c r="E42" s="16">
        <v>10</v>
      </c>
      <c r="F42" s="16">
        <v>163</v>
      </c>
      <c r="G42" s="17">
        <v>10</v>
      </c>
    </row>
    <row r="43" spans="1:7" ht="15.75" customHeight="1" x14ac:dyDescent="0.3">
      <c r="A43" s="18">
        <v>10</v>
      </c>
      <c r="B43" s="19" t="s">
        <v>943</v>
      </c>
      <c r="C43" s="19" t="s">
        <v>21</v>
      </c>
      <c r="D43" s="20">
        <v>151</v>
      </c>
      <c r="E43" s="21">
        <v>9</v>
      </c>
      <c r="F43" s="20">
        <v>151</v>
      </c>
      <c r="G43" s="22">
        <v>9</v>
      </c>
    </row>
    <row r="44" spans="1:7" ht="15.75" customHeight="1" x14ac:dyDescent="0.3">
      <c r="A44" s="18">
        <v>6</v>
      </c>
      <c r="B44" s="19" t="s">
        <v>1249</v>
      </c>
      <c r="C44" s="19" t="s">
        <v>32</v>
      </c>
      <c r="D44" s="20">
        <v>147</v>
      </c>
      <c r="E44" s="21">
        <v>8</v>
      </c>
      <c r="F44" s="20">
        <v>147</v>
      </c>
      <c r="G44" s="22">
        <v>8</v>
      </c>
    </row>
    <row r="45" spans="1:7" ht="15.75" customHeight="1" x14ac:dyDescent="0.3">
      <c r="A45" s="18">
        <v>5</v>
      </c>
      <c r="B45" s="19" t="s">
        <v>1248</v>
      </c>
      <c r="C45" s="19" t="s">
        <v>21</v>
      </c>
      <c r="D45" s="20">
        <v>139</v>
      </c>
      <c r="E45" s="21">
        <v>7</v>
      </c>
      <c r="F45" s="20">
        <v>139</v>
      </c>
      <c r="G45" s="22">
        <v>7</v>
      </c>
    </row>
    <row r="46" spans="1:7" ht="15.75" customHeight="1" x14ac:dyDescent="0.3">
      <c r="A46" s="18">
        <v>2</v>
      </c>
      <c r="B46" s="19" t="s">
        <v>218</v>
      </c>
      <c r="C46" s="19" t="s">
        <v>195</v>
      </c>
      <c r="D46" s="20">
        <v>134</v>
      </c>
      <c r="E46" s="21">
        <v>6</v>
      </c>
      <c r="F46" s="20">
        <v>134</v>
      </c>
      <c r="G46" s="22">
        <v>6</v>
      </c>
    </row>
    <row r="47" spans="1:7" ht="15.75" customHeight="1" x14ac:dyDescent="0.3">
      <c r="A47" s="18">
        <v>3</v>
      </c>
      <c r="B47" s="19" t="s">
        <v>1246</v>
      </c>
      <c r="C47" s="19" t="s">
        <v>32</v>
      </c>
      <c r="D47" s="20">
        <v>126</v>
      </c>
      <c r="E47" s="21">
        <v>5</v>
      </c>
      <c r="F47" s="20">
        <v>126</v>
      </c>
      <c r="G47" s="22">
        <v>5</v>
      </c>
    </row>
    <row r="48" spans="1:7" ht="15.75" customHeight="1" x14ac:dyDescent="0.3">
      <c r="A48" s="18">
        <v>4</v>
      </c>
      <c r="B48" s="19" t="s">
        <v>1247</v>
      </c>
      <c r="C48" s="19" t="s">
        <v>32</v>
      </c>
      <c r="D48" s="20">
        <v>124</v>
      </c>
      <c r="E48" s="21">
        <v>4</v>
      </c>
      <c r="F48" s="20">
        <v>124</v>
      </c>
      <c r="G48" s="22">
        <v>4</v>
      </c>
    </row>
    <row r="49" spans="1:7" ht="15.75" customHeight="1" x14ac:dyDescent="0.3">
      <c r="A49" s="18">
        <v>7</v>
      </c>
      <c r="B49" s="19" t="s">
        <v>235</v>
      </c>
      <c r="C49" s="19" t="s">
        <v>32</v>
      </c>
      <c r="D49" s="20">
        <v>123</v>
      </c>
      <c r="E49" s="21">
        <v>3</v>
      </c>
      <c r="F49" s="20">
        <v>123</v>
      </c>
      <c r="G49" s="22">
        <v>3</v>
      </c>
    </row>
    <row r="50" spans="1:7" ht="15.75" customHeight="1" x14ac:dyDescent="0.3">
      <c r="A50" s="18">
        <v>8</v>
      </c>
      <c r="B50" s="19" t="s">
        <v>1250</v>
      </c>
      <c r="C50" s="19" t="s">
        <v>23</v>
      </c>
      <c r="D50" s="20">
        <v>121</v>
      </c>
      <c r="E50" s="21">
        <v>2</v>
      </c>
      <c r="F50" s="20">
        <v>121</v>
      </c>
      <c r="G50" s="22">
        <v>2</v>
      </c>
    </row>
    <row r="51" spans="1:7" ht="15.75" customHeight="1" x14ac:dyDescent="0.3">
      <c r="A51" s="442">
        <v>1</v>
      </c>
      <c r="B51" s="443" t="s">
        <v>1245</v>
      </c>
      <c r="C51" s="443" t="s">
        <v>358</v>
      </c>
      <c r="D51" s="444">
        <v>113</v>
      </c>
      <c r="E51" s="445">
        <v>1</v>
      </c>
      <c r="F51" s="484">
        <v>113</v>
      </c>
      <c r="G51" s="485">
        <v>1</v>
      </c>
    </row>
    <row r="52" spans="1:7" ht="15.75" customHeight="1" x14ac:dyDescent="0.3"/>
    <row r="53" spans="1:7" ht="15.75" customHeight="1" x14ac:dyDescent="0.3">
      <c r="B53" s="4" t="s">
        <v>1251</v>
      </c>
      <c r="F53" s="34" t="s">
        <v>167</v>
      </c>
    </row>
    <row r="54" spans="1:7" ht="15.75" customHeight="1" x14ac:dyDescent="0.3">
      <c r="B54" s="4" t="s">
        <v>168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42:G51">
    <sortCondition descending="1" ref="G42"/>
    <sortCondition descending="1" ref="F42"/>
  </sortState>
  <hyperlinks>
    <hyperlink ref="B2" location="'Index'!A3" tooltip="Go to the Index sheet" display="á" xr:uid="{0343FEE4-8F88-4CCD-8372-C6A49301F9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2023-07-02T10:13:41Z</dcterms:created>
  <dcterms:modified xsi:type="dcterms:W3CDTF">2023-07-02T10:14:03Z</dcterms:modified>
</cp:coreProperties>
</file>