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-23Winter\"/>
    </mc:Choice>
  </mc:AlternateContent>
  <xr:revisionPtr revIDLastSave="0" documentId="8_{86B91A78-97A6-43EB-B6F0-0EAFDE5B3EAE}" xr6:coauthVersionLast="47" xr6:coauthVersionMax="47" xr10:uidLastSave="{00000000-0000-0000-0000-000000000000}"/>
  <bookViews>
    <workbookView minimized="1" xWindow="780" yWindow="780" windowWidth="20985" windowHeight="14880" tabRatio="850" xr2:uid="{A3CEFEB9-154B-4033-8D96-C83A2C3D998C}"/>
  </bookViews>
  <sheets>
    <sheet name="Index" sheetId="53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49" r:id="rId9"/>
    <sheet name="10m Air Rifle Jun" sheetId="51" r:id="rId10"/>
    <sheet name="10m Air Rifle Sen" sheetId="52" r:id="rId11"/>
    <sheet name="10m Air Rifle (Supp rest)" sheetId="50" r:id="rId12"/>
    <sheet name="20Yd Pistol" sheetId="9" r:id="rId13"/>
    <sheet name="20Yd Pistol Sen" sheetId="10" r:id="rId14"/>
    <sheet name="6Yd Air Pistol" sheetId="11" r:id="rId15"/>
    <sheet name="Bench 100yd" sheetId="35" r:id="rId16"/>
    <sheet name="Bench 50m 1" sheetId="36" r:id="rId17"/>
    <sheet name="Bench 50m 2" sheetId="37" r:id="rId18"/>
    <sheet name="Bench SR (Air) 1" sheetId="42" r:id="rId19"/>
    <sheet name="Bench SR (Air) 2" sheetId="43" r:id="rId20"/>
    <sheet name="Bench SR (Air) Sen" sheetId="44" r:id="rId21"/>
    <sheet name="Bench SR (Air) Team" sheetId="45" r:id="rId22"/>
    <sheet name="Bench SR (Rim) 1" sheetId="46" r:id="rId23"/>
    <sheet name="Bench SR (Rim) 2" sheetId="47" r:id="rId24"/>
    <sheet name="Bench SR (Rim) 3" sheetId="38" r:id="rId25"/>
    <sheet name="Bench SR (Rim) 4" sheetId="39" r:id="rId26"/>
    <sheet name="Bench SR (Rim) Sen" sheetId="40" r:id="rId27"/>
    <sheet name="Bench SR (Rim) Team 1" sheetId="48" r:id="rId28"/>
    <sheet name="Bench SR (Rim) Team 2" sheetId="41" r:id="rId29"/>
    <sheet name="Gallery Rifle Any" sheetId="12" r:id="rId30"/>
    <sheet name="Gallery Rifle Any Sen" sheetId="13" r:id="rId31"/>
    <sheet name="Gallery Rifle Iron" sheetId="14" r:id="rId32"/>
    <sheet name="Gallery Rifle Iron Sen" sheetId="15" r:id="rId33"/>
    <sheet name="Long Barrelled Pistol" sheetId="16" r:id="rId34"/>
    <sheet name="Long Barrelled Pistol Sen" sheetId="17" r:id="rId35"/>
    <sheet name="Muzzle-loading Nitro" sheetId="18" r:id="rId36"/>
    <sheet name="Muzzle-loading Pistol" sheetId="19" r:id="rId37"/>
    <sheet name="Muzzle-loading Pistol Sen" sheetId="20" r:id="rId38"/>
    <sheet name="Muzzle-loading Revolver" sheetId="21" r:id="rId39"/>
    <sheet name="Rapid Fire Air Pistol" sheetId="22" r:id="rId40"/>
    <sheet name="Rapid Fire Rifle" sheetId="23" r:id="rId41"/>
    <sheet name="Short Range Rifle 1" sheetId="30" r:id="rId42"/>
    <sheet name="Short Range Rifle 2" sheetId="31" r:id="rId43"/>
    <sheet name="Short Range Rifle Sen" sheetId="32" r:id="rId44"/>
    <sheet name="Short Range Rifle Team 1" sheetId="33" r:id="rId45"/>
    <sheet name="Short Range Rifle Team 2" sheetId="34" r:id="rId46"/>
    <sheet name="Sport Rifle 1" sheetId="24" r:id="rId47"/>
    <sheet name="Sport Rifle 2" sheetId="25" r:id="rId48"/>
    <sheet name="Sport Rifle Sen" sheetId="26" r:id="rId49"/>
    <sheet name="Sport Rifle Team 1" sheetId="27" r:id="rId50"/>
    <sheet name="Sport Rifle Team 2" sheetId="28" r:id="rId51"/>
    <sheet name="SR Standard Pistol" sheetId="29" r:id="rId5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48" l="1"/>
  <c r="F43" i="48"/>
  <c r="F40" i="48" s="1"/>
  <c r="M42" i="48"/>
  <c r="F42" i="48"/>
  <c r="M41" i="48"/>
  <c r="F41" i="48"/>
  <c r="M40" i="48"/>
  <c r="F38" i="48"/>
  <c r="F37" i="48"/>
  <c r="F35" i="48" s="1"/>
  <c r="F36" i="48"/>
  <c r="M33" i="48"/>
  <c r="F33" i="48"/>
  <c r="M32" i="48"/>
  <c r="M30" i="48" s="1"/>
  <c r="F32" i="48"/>
  <c r="M31" i="48"/>
  <c r="F31" i="48"/>
  <c r="F30" i="48" s="1"/>
  <c r="M17" i="48"/>
  <c r="F17" i="48"/>
  <c r="M16" i="48"/>
  <c r="M14" i="48" s="1"/>
  <c r="F16" i="48"/>
  <c r="M15" i="48"/>
  <c r="F15" i="48"/>
  <c r="F14" i="48" s="1"/>
  <c r="M12" i="48"/>
  <c r="F12" i="48"/>
  <c r="M11" i="48"/>
  <c r="M9" i="48" s="1"/>
  <c r="F11" i="48"/>
  <c r="M10" i="48"/>
  <c r="F10" i="48"/>
  <c r="F9" i="48" s="1"/>
  <c r="M7" i="48"/>
  <c r="F7" i="48"/>
  <c r="M6" i="48"/>
  <c r="M4" i="48" s="1"/>
  <c r="F6" i="48"/>
  <c r="M5" i="48"/>
  <c r="F5" i="48"/>
  <c r="F4" i="48" s="1"/>
  <c r="F56" i="47"/>
  <c r="F61" i="47"/>
  <c r="F54" i="47"/>
  <c r="F53" i="47"/>
  <c r="F55" i="47"/>
  <c r="F57" i="47"/>
  <c r="F58" i="47"/>
  <c r="F59" i="47"/>
  <c r="F60" i="47"/>
  <c r="F49" i="47"/>
  <c r="F47" i="47"/>
  <c r="F43" i="47"/>
  <c r="F45" i="47"/>
  <c r="F44" i="47"/>
  <c r="F48" i="47"/>
  <c r="F41" i="47"/>
  <c r="F42" i="47"/>
  <c r="F46" i="47"/>
  <c r="F31" i="47"/>
  <c r="F30" i="47"/>
  <c r="F29" i="47"/>
  <c r="F32" i="47"/>
  <c r="F36" i="47"/>
  <c r="F35" i="47"/>
  <c r="F37" i="47"/>
  <c r="F33" i="47"/>
  <c r="F34" i="47"/>
  <c r="F24" i="47"/>
  <c r="F17" i="47"/>
  <c r="F20" i="47"/>
  <c r="F21" i="47"/>
  <c r="F19" i="47"/>
  <c r="F23" i="47"/>
  <c r="F25" i="47"/>
  <c r="F22" i="47"/>
  <c r="F18" i="47"/>
  <c r="F6" i="47"/>
  <c r="F7" i="47"/>
  <c r="F13" i="47"/>
  <c r="F9" i="47"/>
  <c r="F8" i="47"/>
  <c r="F5" i="47"/>
  <c r="F11" i="47"/>
  <c r="F12" i="47"/>
  <c r="F10" i="47"/>
  <c r="F61" i="46"/>
  <c r="F53" i="46"/>
  <c r="F60" i="46"/>
  <c r="F57" i="46"/>
  <c r="F55" i="46"/>
  <c r="F54" i="46"/>
  <c r="F58" i="46"/>
  <c r="F56" i="46"/>
  <c r="F59" i="46"/>
  <c r="F44" i="46"/>
  <c r="F43" i="46"/>
  <c r="F48" i="46"/>
  <c r="F47" i="46"/>
  <c r="F45" i="46"/>
  <c r="F41" i="46"/>
  <c r="F42" i="46"/>
  <c r="F46" i="46"/>
  <c r="F49" i="46"/>
  <c r="F33" i="46"/>
  <c r="F37" i="46"/>
  <c r="F35" i="46"/>
  <c r="F34" i="46"/>
  <c r="F31" i="46"/>
  <c r="F32" i="46"/>
  <c r="F30" i="46"/>
  <c r="F36" i="46"/>
  <c r="F29" i="46"/>
  <c r="F20" i="46"/>
  <c r="F17" i="46"/>
  <c r="F22" i="46"/>
  <c r="F23" i="46"/>
  <c r="F25" i="46"/>
  <c r="F18" i="46"/>
  <c r="F19" i="46"/>
  <c r="F21" i="46"/>
  <c r="F24" i="46"/>
  <c r="F13" i="46"/>
  <c r="F10" i="46"/>
  <c r="F12" i="46"/>
  <c r="F9" i="46"/>
  <c r="F8" i="46"/>
  <c r="F5" i="46"/>
  <c r="F7" i="46"/>
  <c r="F11" i="46"/>
  <c r="F6" i="46"/>
  <c r="M17" i="45"/>
  <c r="F17" i="45"/>
  <c r="M16" i="45"/>
  <c r="F16" i="45"/>
  <c r="M15" i="45"/>
  <c r="F15" i="45"/>
  <c r="M14" i="45"/>
  <c r="F14" i="45"/>
  <c r="F12" i="45"/>
  <c r="F11" i="45"/>
  <c r="F10" i="45"/>
  <c r="F9" i="45"/>
  <c r="M7" i="45"/>
  <c r="F7" i="45"/>
  <c r="M6" i="45"/>
  <c r="M4" i="45" s="1"/>
  <c r="F6" i="45"/>
  <c r="F4" i="45" s="1"/>
  <c r="M5" i="45"/>
  <c r="F5" i="45"/>
  <c r="F29" i="43"/>
  <c r="F31" i="43"/>
  <c r="F30" i="43"/>
  <c r="F32" i="43"/>
  <c r="F23" i="43"/>
  <c r="F20" i="43"/>
  <c r="F25" i="43"/>
  <c r="F17" i="43"/>
  <c r="F18" i="43"/>
  <c r="F24" i="43"/>
  <c r="F22" i="43"/>
  <c r="F19" i="43"/>
  <c r="F21" i="43"/>
  <c r="F8" i="43"/>
  <c r="F12" i="43"/>
  <c r="F9" i="43"/>
  <c r="F5" i="43"/>
  <c r="F11" i="43"/>
  <c r="F10" i="43"/>
  <c r="F7" i="43"/>
  <c r="F6" i="43"/>
  <c r="F13" i="43"/>
  <c r="F55" i="42"/>
  <c r="F61" i="42"/>
  <c r="F57" i="42"/>
  <c r="F56" i="42"/>
  <c r="F59" i="42"/>
  <c r="F54" i="42"/>
  <c r="F53" i="42"/>
  <c r="F58" i="42"/>
  <c r="F60" i="42"/>
  <c r="F49" i="42"/>
  <c r="F41" i="42"/>
  <c r="F42" i="42"/>
  <c r="F48" i="42"/>
  <c r="F47" i="42"/>
  <c r="F45" i="42"/>
  <c r="F44" i="42"/>
  <c r="F46" i="42"/>
  <c r="F43" i="42"/>
  <c r="F31" i="42"/>
  <c r="F29" i="42"/>
  <c r="F32" i="42"/>
  <c r="F34" i="42"/>
  <c r="F37" i="42"/>
  <c r="F35" i="42"/>
  <c r="F36" i="42"/>
  <c r="F33" i="42"/>
  <c r="F30" i="42"/>
  <c r="F19" i="42"/>
  <c r="F17" i="42"/>
  <c r="F18" i="42"/>
  <c r="F23" i="42"/>
  <c r="F25" i="42"/>
  <c r="F21" i="42"/>
  <c r="F24" i="42"/>
  <c r="F22" i="42"/>
  <c r="F20" i="42"/>
  <c r="F9" i="42"/>
  <c r="F11" i="42"/>
  <c r="F10" i="42"/>
  <c r="F13" i="42"/>
  <c r="F5" i="42"/>
  <c r="F8" i="42"/>
  <c r="F6" i="42"/>
  <c r="F7" i="42"/>
  <c r="F12" i="42"/>
  <c r="M43" i="41" l="1"/>
  <c r="F43" i="41"/>
  <c r="M42" i="41"/>
  <c r="F42" i="41"/>
  <c r="M41" i="41"/>
  <c r="F41" i="41"/>
  <c r="M40" i="41"/>
  <c r="F40" i="41"/>
  <c r="F38" i="41"/>
  <c r="F37" i="41"/>
  <c r="F36" i="41"/>
  <c r="F35" i="41" s="1"/>
  <c r="M33" i="41"/>
  <c r="F33" i="41"/>
  <c r="M32" i="41"/>
  <c r="M30" i="41" s="1"/>
  <c r="F32" i="41"/>
  <c r="F30" i="41" s="1"/>
  <c r="M31" i="41"/>
  <c r="F31" i="41"/>
  <c r="M17" i="41"/>
  <c r="F17" i="41"/>
  <c r="M16" i="41"/>
  <c r="M14" i="41" s="1"/>
  <c r="F16" i="41"/>
  <c r="F14" i="41" s="1"/>
  <c r="M15" i="41"/>
  <c r="F15" i="41"/>
  <c r="F12" i="41"/>
  <c r="F11" i="41"/>
  <c r="F10" i="41"/>
  <c r="F9" i="41"/>
  <c r="M7" i="41"/>
  <c r="F7" i="41"/>
  <c r="M6" i="41"/>
  <c r="F6" i="41"/>
  <c r="M5" i="41"/>
  <c r="F5" i="41"/>
  <c r="M4" i="41"/>
  <c r="F4" i="41"/>
  <c r="F40" i="39"/>
  <c r="F41" i="39"/>
  <c r="F42" i="39"/>
  <c r="F44" i="39"/>
  <c r="F43" i="39"/>
  <c r="F38" i="39"/>
  <c r="F45" i="39"/>
  <c r="F39" i="39"/>
  <c r="F27" i="39"/>
  <c r="F30" i="39"/>
  <c r="F28" i="39"/>
  <c r="F31" i="39"/>
  <c r="F32" i="39"/>
  <c r="F29" i="39"/>
  <c r="F34" i="39"/>
  <c r="F33" i="39"/>
  <c r="F23" i="39"/>
  <c r="F22" i="39"/>
  <c r="F21" i="39"/>
  <c r="F20" i="39"/>
  <c r="F19" i="39"/>
  <c r="F18" i="39"/>
  <c r="F16" i="39"/>
  <c r="F17" i="39"/>
  <c r="F12" i="39"/>
  <c r="F5" i="39"/>
  <c r="F6" i="39"/>
  <c r="F11" i="39"/>
  <c r="F10" i="39"/>
  <c r="F9" i="39"/>
  <c r="F7" i="39"/>
  <c r="F8" i="39"/>
  <c r="F60" i="38"/>
  <c r="F56" i="38"/>
  <c r="F55" i="38"/>
  <c r="F57" i="38"/>
  <c r="F59" i="38"/>
  <c r="F54" i="38"/>
  <c r="F53" i="38"/>
  <c r="F58" i="38"/>
  <c r="F47" i="38"/>
  <c r="F43" i="38"/>
  <c r="F41" i="38"/>
  <c r="F44" i="38"/>
  <c r="F49" i="38"/>
  <c r="F48" i="38"/>
  <c r="F46" i="38"/>
  <c r="F42" i="38"/>
  <c r="F45" i="38"/>
  <c r="F37" i="38"/>
  <c r="F30" i="38"/>
  <c r="F32" i="38"/>
  <c r="F35" i="38"/>
  <c r="F31" i="38"/>
  <c r="F34" i="38"/>
  <c r="F36" i="38"/>
  <c r="F29" i="38"/>
  <c r="F33" i="38"/>
  <c r="F25" i="38"/>
  <c r="F23" i="38"/>
  <c r="F22" i="38"/>
  <c r="F24" i="38"/>
  <c r="F19" i="38"/>
  <c r="F18" i="38"/>
  <c r="F17" i="38"/>
  <c r="F20" i="38"/>
  <c r="F21" i="38"/>
  <c r="F6" i="38"/>
  <c r="F13" i="38"/>
  <c r="F12" i="38"/>
  <c r="F8" i="38"/>
  <c r="F10" i="38"/>
  <c r="F7" i="38"/>
  <c r="F5" i="38"/>
  <c r="F11" i="38"/>
  <c r="F9" i="38"/>
  <c r="F17" i="37" l="1"/>
  <c r="F24" i="37"/>
  <c r="F19" i="37"/>
  <c r="F22" i="37"/>
  <c r="F21" i="37"/>
  <c r="F23" i="37"/>
  <c r="F20" i="37"/>
  <c r="F16" i="37"/>
  <c r="F18" i="37"/>
  <c r="F10" i="37"/>
  <c r="F9" i="37"/>
  <c r="F6" i="37"/>
  <c r="F7" i="37"/>
  <c r="F12" i="37"/>
  <c r="F5" i="37"/>
  <c r="F8" i="37"/>
  <c r="F11" i="37"/>
  <c r="F55" i="36"/>
  <c r="F51" i="36"/>
  <c r="F49" i="36"/>
  <c r="F53" i="36"/>
  <c r="F56" i="36"/>
  <c r="F52" i="36"/>
  <c r="F50" i="36"/>
  <c r="F54" i="36"/>
  <c r="F45" i="36"/>
  <c r="F44" i="36"/>
  <c r="F43" i="36"/>
  <c r="F42" i="36"/>
  <c r="F41" i="36"/>
  <c r="F40" i="36"/>
  <c r="F38" i="36"/>
  <c r="F39" i="36"/>
  <c r="F34" i="36"/>
  <c r="F27" i="36"/>
  <c r="F28" i="36"/>
  <c r="F32" i="36"/>
  <c r="F31" i="36"/>
  <c r="F33" i="36"/>
  <c r="F29" i="36"/>
  <c r="F30" i="36"/>
  <c r="F18" i="36"/>
  <c r="F20" i="36"/>
  <c r="F22" i="36"/>
  <c r="F17" i="36"/>
  <c r="F23" i="36"/>
  <c r="F19" i="36"/>
  <c r="F16" i="36"/>
  <c r="F21" i="36"/>
  <c r="F7" i="36"/>
  <c r="F10" i="36"/>
  <c r="F6" i="36"/>
  <c r="F12" i="36"/>
  <c r="F8" i="36"/>
  <c r="F5" i="36"/>
  <c r="F9" i="36"/>
  <c r="F11" i="36"/>
  <c r="F18" i="35"/>
  <c r="F22" i="35"/>
  <c r="F26" i="35"/>
  <c r="F20" i="35"/>
  <c r="F21" i="35"/>
  <c r="F23" i="35"/>
  <c r="F19" i="35"/>
  <c r="F25" i="35"/>
  <c r="F24" i="35"/>
  <c r="F8" i="35"/>
  <c r="F12" i="35"/>
  <c r="F7" i="35"/>
  <c r="F11" i="35"/>
  <c r="F6" i="35"/>
  <c r="F9" i="35"/>
  <c r="F10" i="35"/>
  <c r="F5" i="35"/>
  <c r="F14" i="35"/>
  <c r="F13" i="35"/>
  <c r="M17" i="34"/>
  <c r="F17" i="34"/>
  <c r="M16" i="34"/>
  <c r="F16" i="34"/>
  <c r="M15" i="34"/>
  <c r="F15" i="34"/>
  <c r="F14" i="34" s="1"/>
  <c r="M14" i="34"/>
  <c r="M12" i="34"/>
  <c r="F12" i="34"/>
  <c r="M11" i="34"/>
  <c r="F11" i="34"/>
  <c r="M10" i="34"/>
  <c r="F10" i="34"/>
  <c r="M9" i="34"/>
  <c r="F9" i="34"/>
  <c r="M7" i="34"/>
  <c r="F7" i="34"/>
  <c r="M6" i="34"/>
  <c r="F6" i="34"/>
  <c r="M5" i="34"/>
  <c r="F5" i="34"/>
  <c r="M4" i="34"/>
  <c r="F4" i="34"/>
  <c r="M43" i="33"/>
  <c r="F43" i="33"/>
  <c r="M42" i="33"/>
  <c r="F42" i="33"/>
  <c r="M41" i="33"/>
  <c r="F41" i="33"/>
  <c r="M40" i="33"/>
  <c r="F40" i="33"/>
  <c r="M38" i="33"/>
  <c r="F38" i="33"/>
  <c r="M37" i="33"/>
  <c r="F37" i="33"/>
  <c r="M36" i="33"/>
  <c r="F36" i="33"/>
  <c r="M35" i="33"/>
  <c r="F35" i="33"/>
  <c r="M33" i="33"/>
  <c r="F33" i="33"/>
  <c r="M32" i="33"/>
  <c r="F32" i="33"/>
  <c r="M31" i="33"/>
  <c r="F31" i="33"/>
  <c r="M30" i="33"/>
  <c r="F30" i="33"/>
  <c r="M17" i="33"/>
  <c r="F17" i="33"/>
  <c r="M16" i="33"/>
  <c r="F16" i="33"/>
  <c r="M15" i="33"/>
  <c r="F15" i="33"/>
  <c r="M14" i="33"/>
  <c r="F14" i="33"/>
  <c r="M12" i="33"/>
  <c r="F12" i="33"/>
  <c r="M11" i="33"/>
  <c r="F11" i="33"/>
  <c r="M10" i="33"/>
  <c r="F10" i="33"/>
  <c r="M9" i="33"/>
  <c r="F9" i="33"/>
  <c r="M7" i="33"/>
  <c r="F7" i="33"/>
  <c r="M6" i="33"/>
  <c r="F6" i="33"/>
  <c r="M5" i="33"/>
  <c r="F5" i="33"/>
  <c r="M4" i="33"/>
  <c r="F4" i="33"/>
  <c r="G20" i="29" l="1"/>
  <c r="G19" i="29"/>
  <c r="G18" i="29"/>
  <c r="G17" i="29"/>
  <c r="G16" i="29"/>
  <c r="G15" i="29"/>
  <c r="G11" i="29"/>
  <c r="G10" i="29"/>
  <c r="G9" i="29"/>
  <c r="G8" i="29"/>
  <c r="G7" i="29"/>
  <c r="G6" i="29"/>
  <c r="G5" i="29"/>
  <c r="M12" i="28"/>
  <c r="F12" i="28"/>
  <c r="M11" i="28"/>
  <c r="F11" i="28"/>
  <c r="M10" i="28"/>
  <c r="M9" i="28" s="1"/>
  <c r="F10" i="28"/>
  <c r="F9" i="28" s="1"/>
  <c r="M7" i="28"/>
  <c r="F7" i="28"/>
  <c r="M6" i="28"/>
  <c r="F6" i="28"/>
  <c r="M5" i="28"/>
  <c r="M4" i="28" s="1"/>
  <c r="F5" i="28"/>
  <c r="F4" i="28"/>
  <c r="M43" i="27"/>
  <c r="F43" i="27"/>
  <c r="M42" i="27"/>
  <c r="F42" i="27"/>
  <c r="M41" i="27"/>
  <c r="F41" i="27"/>
  <c r="M40" i="27"/>
  <c r="F40" i="27"/>
  <c r="F38" i="27"/>
  <c r="F37" i="27"/>
  <c r="F36" i="27"/>
  <c r="F35" i="27"/>
  <c r="M33" i="27"/>
  <c r="F33" i="27"/>
  <c r="M32" i="27"/>
  <c r="F32" i="27"/>
  <c r="F30" i="27" s="1"/>
  <c r="M31" i="27"/>
  <c r="M30" i="27" s="1"/>
  <c r="F31" i="27"/>
  <c r="M17" i="27"/>
  <c r="F17" i="27"/>
  <c r="M16" i="27"/>
  <c r="M14" i="27" s="1"/>
  <c r="F16" i="27"/>
  <c r="F14" i="27" s="1"/>
  <c r="M15" i="27"/>
  <c r="F15" i="27"/>
  <c r="F12" i="27"/>
  <c r="F11" i="27"/>
  <c r="F10" i="27"/>
  <c r="F9" i="27" s="1"/>
  <c r="M7" i="27"/>
  <c r="F7" i="27"/>
  <c r="M6" i="27"/>
  <c r="F6" i="27"/>
  <c r="M5" i="27"/>
  <c r="F5" i="27"/>
  <c r="M4" i="27"/>
  <c r="F4" i="27"/>
  <c r="G31" i="23"/>
  <c r="G30" i="23"/>
  <c r="G29" i="23"/>
  <c r="G28" i="23"/>
  <c r="G27" i="23"/>
  <c r="G26" i="23"/>
  <c r="G25" i="23"/>
  <c r="G21" i="23"/>
  <c r="G20" i="23"/>
  <c r="G19" i="23"/>
  <c r="G18" i="23"/>
  <c r="G17" i="23"/>
  <c r="G16" i="23"/>
  <c r="G15" i="23"/>
  <c r="G11" i="23"/>
  <c r="G10" i="23"/>
  <c r="G9" i="23"/>
  <c r="G8" i="23"/>
  <c r="G7" i="23"/>
  <c r="G6" i="23"/>
  <c r="G5" i="23"/>
  <c r="H14" i="22"/>
  <c r="H13" i="22"/>
  <c r="H12" i="22"/>
  <c r="H11" i="22"/>
  <c r="H10" i="22"/>
  <c r="H9" i="22"/>
  <c r="H8" i="22"/>
  <c r="H7" i="22"/>
  <c r="H6" i="22"/>
  <c r="H5" i="22"/>
  <c r="F47" i="16"/>
  <c r="F46" i="16"/>
  <c r="F45" i="16"/>
  <c r="F44" i="16"/>
  <c r="F43" i="16"/>
  <c r="F42" i="16"/>
  <c r="F41" i="16"/>
  <c r="F40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P49" i="14"/>
  <c r="F49" i="14"/>
  <c r="P48" i="14"/>
  <c r="F48" i="14"/>
  <c r="P47" i="14"/>
  <c r="F47" i="14"/>
  <c r="P46" i="14"/>
  <c r="F46" i="14"/>
  <c r="P45" i="14"/>
  <c r="F45" i="14"/>
  <c r="P44" i="14"/>
  <c r="F44" i="14"/>
  <c r="P43" i="14"/>
  <c r="F43" i="14"/>
  <c r="P42" i="14"/>
  <c r="F42" i="14"/>
  <c r="P41" i="14"/>
  <c r="F41" i="14"/>
  <c r="P37" i="14"/>
  <c r="F37" i="14"/>
  <c r="P36" i="14"/>
  <c r="F36" i="14"/>
  <c r="P35" i="14"/>
  <c r="F35" i="14"/>
  <c r="P34" i="14"/>
  <c r="F34" i="14"/>
  <c r="P33" i="14"/>
  <c r="F33" i="14"/>
  <c r="P32" i="14"/>
  <c r="F32" i="14"/>
  <c r="P31" i="14"/>
  <c r="F31" i="14"/>
  <c r="P30" i="14"/>
  <c r="F30" i="14"/>
  <c r="P29" i="14"/>
  <c r="F29" i="14"/>
  <c r="P25" i="14"/>
  <c r="F25" i="14"/>
  <c r="P24" i="14"/>
  <c r="F24" i="14"/>
  <c r="P23" i="14"/>
  <c r="F23" i="14"/>
  <c r="P22" i="14"/>
  <c r="F22" i="14"/>
  <c r="P21" i="14"/>
  <c r="F21" i="14"/>
  <c r="P20" i="14"/>
  <c r="F20" i="14"/>
  <c r="P19" i="14"/>
  <c r="F19" i="14"/>
  <c r="P18" i="14"/>
  <c r="F18" i="14"/>
  <c r="P17" i="14"/>
  <c r="F17" i="14"/>
  <c r="P13" i="14"/>
  <c r="F13" i="14"/>
  <c r="P12" i="14"/>
  <c r="F12" i="14"/>
  <c r="P11" i="14"/>
  <c r="F11" i="14"/>
  <c r="P10" i="14"/>
  <c r="F10" i="14"/>
  <c r="P9" i="14"/>
  <c r="F9" i="14"/>
  <c r="P8" i="14"/>
  <c r="F8" i="14"/>
  <c r="P7" i="14"/>
  <c r="F7" i="14"/>
  <c r="P6" i="14"/>
  <c r="F6" i="14"/>
  <c r="P5" i="14"/>
  <c r="F5" i="14"/>
  <c r="F34" i="12"/>
  <c r="P33" i="12"/>
  <c r="F33" i="12"/>
  <c r="P32" i="12"/>
  <c r="F32" i="12"/>
  <c r="P31" i="12"/>
  <c r="F31" i="12"/>
  <c r="P30" i="12"/>
  <c r="F30" i="12"/>
  <c r="P29" i="12"/>
  <c r="F29" i="12"/>
  <c r="P28" i="12"/>
  <c r="F28" i="12"/>
  <c r="P27" i="12"/>
  <c r="F27" i="12"/>
  <c r="P23" i="12"/>
  <c r="F23" i="12"/>
  <c r="P22" i="12"/>
  <c r="F22" i="12"/>
  <c r="P21" i="12"/>
  <c r="F21" i="12"/>
  <c r="P20" i="12"/>
  <c r="F20" i="12"/>
  <c r="P19" i="12"/>
  <c r="F19" i="12"/>
  <c r="P18" i="12"/>
  <c r="F18" i="12"/>
  <c r="P17" i="12"/>
  <c r="F17" i="12"/>
  <c r="P16" i="12"/>
  <c r="F16" i="12"/>
  <c r="P12" i="12"/>
  <c r="F12" i="12"/>
  <c r="P11" i="12"/>
  <c r="F11" i="12"/>
  <c r="P10" i="12"/>
  <c r="F10" i="12"/>
  <c r="P9" i="12"/>
  <c r="F9" i="12"/>
  <c r="P8" i="12"/>
  <c r="F8" i="12"/>
  <c r="P7" i="12"/>
  <c r="F7" i="12"/>
  <c r="P6" i="12"/>
  <c r="F6" i="12"/>
  <c r="P5" i="12"/>
  <c r="F5" i="12"/>
  <c r="F55" i="9"/>
  <c r="F54" i="9"/>
  <c r="F53" i="9"/>
  <c r="F52" i="9"/>
  <c r="F51" i="9"/>
  <c r="F50" i="9"/>
  <c r="F49" i="9"/>
  <c r="F45" i="9"/>
  <c r="F44" i="9"/>
  <c r="F43" i="9"/>
  <c r="F42" i="9"/>
  <c r="F41" i="9"/>
  <c r="F40" i="9"/>
  <c r="F39" i="9"/>
  <c r="F38" i="9"/>
  <c r="F34" i="9"/>
  <c r="F33" i="9"/>
  <c r="F32" i="9"/>
  <c r="F31" i="9"/>
  <c r="F30" i="9"/>
  <c r="F29" i="9"/>
  <c r="F28" i="9"/>
  <c r="F24" i="9"/>
  <c r="F23" i="9"/>
  <c r="F22" i="9"/>
  <c r="F21" i="9"/>
  <c r="F20" i="9"/>
  <c r="F19" i="9"/>
  <c r="F18" i="9"/>
  <c r="F17" i="9"/>
  <c r="F13" i="9"/>
  <c r="F12" i="9"/>
  <c r="F11" i="9"/>
  <c r="F10" i="9"/>
  <c r="F9" i="9"/>
  <c r="F8" i="9"/>
  <c r="F7" i="9"/>
  <c r="F6" i="9"/>
  <c r="F5" i="9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M14" i="7"/>
  <c r="F14" i="7"/>
  <c r="M12" i="7"/>
  <c r="F12" i="7"/>
  <c r="M11" i="7"/>
  <c r="F11" i="7"/>
  <c r="M10" i="7"/>
  <c r="F10" i="7"/>
  <c r="M9" i="7"/>
  <c r="F9" i="7"/>
  <c r="M7" i="7"/>
  <c r="F7" i="7"/>
  <c r="M6" i="7"/>
  <c r="F6" i="7"/>
  <c r="M5" i="7"/>
  <c r="F5" i="7"/>
  <c r="M4" i="7"/>
  <c r="F4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<sst xmlns="http://schemas.openxmlformats.org/spreadsheetml/2006/main" count="5577" uniqueCount="1445">
  <si>
    <t>10M Air Pistol - Individuals</t>
  </si>
  <si>
    <t>Round Nine (27-Feb-23)</t>
  </si>
  <si>
    <t>á</t>
  </si>
  <si>
    <t>DG</t>
  </si>
  <si>
    <t>Division One</t>
  </si>
  <si>
    <t>Avg of declared Avgs: 186.2</t>
  </si>
  <si>
    <t>Avg this round: 186.0</t>
  </si>
  <si>
    <t>Division Two</t>
  </si>
  <si>
    <t>Avg of declared Avgs: 180.9</t>
  </si>
  <si>
    <t>Avg this round: 182.6</t>
  </si>
  <si>
    <t>Name</t>
  </si>
  <si>
    <t>Club</t>
  </si>
  <si>
    <t>Scr</t>
  </si>
  <si>
    <t>Pts</t>
  </si>
  <si>
    <t>Agg</t>
  </si>
  <si>
    <t>Tot</t>
  </si>
  <si>
    <t>S. Finnie</t>
  </si>
  <si>
    <t>Harpenden</t>
  </si>
  <si>
    <t>V. Tripney</t>
  </si>
  <si>
    <t>City of Truro</t>
  </si>
  <si>
    <t>A. Ralston</t>
  </si>
  <si>
    <t>Dumbarton</t>
  </si>
  <si>
    <t>C. Lee</t>
  </si>
  <si>
    <t>Blackpool</t>
  </si>
  <si>
    <t>D. Owen</t>
  </si>
  <si>
    <t>Cumberland</t>
  </si>
  <si>
    <t>A. Colman</t>
  </si>
  <si>
    <t>C. Dickson</t>
  </si>
  <si>
    <t>Alloa</t>
  </si>
  <si>
    <t>D. Kirk</t>
  </si>
  <si>
    <t>Telepost</t>
  </si>
  <si>
    <t>P. Hair</t>
  </si>
  <si>
    <t>Dumfries</t>
  </si>
  <si>
    <t>G. Chambers</t>
  </si>
  <si>
    <t>Altrincham</t>
  </si>
  <si>
    <t>I. Nuckley</t>
  </si>
  <si>
    <t>E. Clarke</t>
  </si>
  <si>
    <t>Crewe</t>
  </si>
  <si>
    <t>H. Graham</t>
  </si>
  <si>
    <t>S. Stockdale</t>
  </si>
  <si>
    <t>Callander</t>
  </si>
  <si>
    <t>W. McGurk</t>
  </si>
  <si>
    <t>Dechmont</t>
  </si>
  <si>
    <t>R. A. Shaw</t>
  </si>
  <si>
    <t>Vickers</t>
  </si>
  <si>
    <t>W. Man</t>
  </si>
  <si>
    <t>Jasmine</t>
  </si>
  <si>
    <t>ncr</t>
  </si>
  <si>
    <t>C. Glover</t>
  </si>
  <si>
    <t>Division Three</t>
  </si>
  <si>
    <t>Avg of declared Avgs: 178.4</t>
  </si>
  <si>
    <t>Avg this round: 177.9</t>
  </si>
  <si>
    <t>Division Four</t>
  </si>
  <si>
    <t>Avg of declared Avgs: 174.6</t>
  </si>
  <si>
    <t>Avg this round: 179.3</t>
  </si>
  <si>
    <t>H. McDonald</t>
  </si>
  <si>
    <t>Balerno &amp; Currie</t>
  </si>
  <si>
    <t>C. Deery</t>
  </si>
  <si>
    <t>Downshire</t>
  </si>
  <si>
    <t>A. Hartley</t>
  </si>
  <si>
    <t>Wellington &amp; Skipton</t>
  </si>
  <si>
    <t>E. Wethered</t>
  </si>
  <si>
    <t>R &amp; L</t>
  </si>
  <si>
    <t>P. Sambells</t>
  </si>
  <si>
    <t>M. Popazov</t>
  </si>
  <si>
    <t>Deddington</t>
  </si>
  <si>
    <t>A. Lennox</t>
  </si>
  <si>
    <t>B. Elliott</t>
  </si>
  <si>
    <t>Bedlay</t>
  </si>
  <si>
    <t>J. Martin</t>
  </si>
  <si>
    <t>D. Gilbody</t>
  </si>
  <si>
    <t>W. Craig</t>
  </si>
  <si>
    <t>P. Medlin</t>
  </si>
  <si>
    <t>B. Crossley</t>
  </si>
  <si>
    <t>Blackburn</t>
  </si>
  <si>
    <t>S. Carter</t>
  </si>
  <si>
    <t>Jubilee</t>
  </si>
  <si>
    <t>G. Mees</t>
  </si>
  <si>
    <t>Norwich City</t>
  </si>
  <si>
    <t>R. Wethered</t>
  </si>
  <si>
    <t>M. Savage</t>
  </si>
  <si>
    <t>C. Bracken</t>
  </si>
  <si>
    <t>St. Giles Yarners</t>
  </si>
  <si>
    <t>Division Five</t>
  </si>
  <si>
    <t>Avg of declared Avgs: 172.1</t>
  </si>
  <si>
    <t>Avg this round: 171.7</t>
  </si>
  <si>
    <t>Division Six</t>
  </si>
  <si>
    <t>Avg of declared Avgs: 168.7</t>
  </si>
  <si>
    <t>Avg this round: 172.3</t>
  </si>
  <si>
    <t>D. Gilbert-Harris</t>
  </si>
  <si>
    <t>Penzance &amp; St. Ives</t>
  </si>
  <si>
    <t>J. Slater-Morris</t>
  </si>
  <si>
    <t>Goodyear</t>
  </si>
  <si>
    <t>N. Carter</t>
  </si>
  <si>
    <t>A. Kirkham</t>
  </si>
  <si>
    <t>Preston Grasshoppers</t>
  </si>
  <si>
    <t>R. Beale</t>
  </si>
  <si>
    <t>Watsonians</t>
  </si>
  <si>
    <t>A. Simpson</t>
  </si>
  <si>
    <t>D. Erskine</t>
  </si>
  <si>
    <t>N. Booker</t>
  </si>
  <si>
    <t>G. Appleby</t>
  </si>
  <si>
    <t>Keswick</t>
  </si>
  <si>
    <t>M. Schooling</t>
  </si>
  <si>
    <t>K. Russell</t>
  </si>
  <si>
    <t>A. Dart</t>
  </si>
  <si>
    <t>Little Clacton</t>
  </si>
  <si>
    <t>S. Moore</t>
  </si>
  <si>
    <t>T. Mooney</t>
  </si>
  <si>
    <t>J. Thomson</t>
  </si>
  <si>
    <t>M. Humphrey</t>
  </si>
  <si>
    <t>R. Hair</t>
  </si>
  <si>
    <t>C. Bebbington</t>
  </si>
  <si>
    <t>Division Seven</t>
  </si>
  <si>
    <t>Avg of declared Avgs: 165.4</t>
  </si>
  <si>
    <t>Avg this round: 164.5</t>
  </si>
  <si>
    <t>Division Eight</t>
  </si>
  <si>
    <t>Avg of declared Avgs: 163.3</t>
  </si>
  <si>
    <t>Avg this round: 165.7</t>
  </si>
  <si>
    <t>S. Tomlin</t>
  </si>
  <si>
    <t>D. White</t>
  </si>
  <si>
    <t>S. Trevithick</t>
  </si>
  <si>
    <t>B. Woolley</t>
  </si>
  <si>
    <t>J. Sadowski</t>
  </si>
  <si>
    <t>D. Grocott</t>
  </si>
  <si>
    <t>M. Jupp</t>
  </si>
  <si>
    <t>Leek</t>
  </si>
  <si>
    <t>M. Pedley</t>
  </si>
  <si>
    <t>T. Flynn</t>
  </si>
  <si>
    <t>N. Dixon</t>
  </si>
  <si>
    <t>Portishead</t>
  </si>
  <si>
    <t>A. Hunton</t>
  </si>
  <si>
    <t>A. Thomas</t>
  </si>
  <si>
    <t>A. Baxter</t>
  </si>
  <si>
    <t>P. McKelvey</t>
  </si>
  <si>
    <t>A. Tew</t>
  </si>
  <si>
    <t>T. Lumley</t>
  </si>
  <si>
    <t>F. Braganza</t>
  </si>
  <si>
    <t>D. McNulty</t>
  </si>
  <si>
    <t>w/d</t>
  </si>
  <si>
    <t>Division Nine</t>
  </si>
  <si>
    <t>Avg of declared Avgs: 161.5</t>
  </si>
  <si>
    <t>Avg this round: 161.2</t>
  </si>
  <si>
    <t>Division Ten</t>
  </si>
  <si>
    <t>Avg of declared Avgs: 159.9</t>
  </si>
  <si>
    <t>Avg this round: 160.7</t>
  </si>
  <si>
    <t>I. Baxter</t>
  </si>
  <si>
    <t>P. Field</t>
  </si>
  <si>
    <t>S. Alexander</t>
  </si>
  <si>
    <t>Penarth</t>
  </si>
  <si>
    <t>P. Warwick</t>
  </si>
  <si>
    <t>T. Wilson</t>
  </si>
  <si>
    <t>J. Willis</t>
  </si>
  <si>
    <t>R. Mead</t>
  </si>
  <si>
    <t>A. Davis</t>
  </si>
  <si>
    <t>I. Jones</t>
  </si>
  <si>
    <t>M. Arnstein</t>
  </si>
  <si>
    <t>D. Marshall</t>
  </si>
  <si>
    <t>M. Hunt</t>
  </si>
  <si>
    <t>Bury</t>
  </si>
  <si>
    <t>M. Stone</t>
  </si>
  <si>
    <t>P. E. Harrison</t>
  </si>
  <si>
    <t>L. Stone</t>
  </si>
  <si>
    <t>G. Harris</t>
  </si>
  <si>
    <t>R. Darwen</t>
  </si>
  <si>
    <t>P. Buchan</t>
  </si>
  <si>
    <t xml:space="preserve">  Scorer: D Grocott</t>
  </si>
  <si>
    <t>Issue date: 14-Mar-23</t>
  </si>
  <si>
    <t xml:space="preserve">  Challenges must be sent to the scorer and received by: 28-Mar-23</t>
  </si>
  <si>
    <t>Division Eleven</t>
  </si>
  <si>
    <t>Avg of declared Avgs: 158.4</t>
  </si>
  <si>
    <t>Avg this round: 162.0</t>
  </si>
  <si>
    <t>Division Twelve</t>
  </si>
  <si>
    <t>Avg of declared Avgs: 157.2</t>
  </si>
  <si>
    <t>Avg this round: 154.2</t>
  </si>
  <si>
    <t>T. Hall</t>
  </si>
  <si>
    <t>J. Machin</t>
  </si>
  <si>
    <t>R. Collins</t>
  </si>
  <si>
    <t>P. Garrett</t>
  </si>
  <si>
    <t>J. Brown</t>
  </si>
  <si>
    <t>K. Stockham</t>
  </si>
  <si>
    <t>R. Ford</t>
  </si>
  <si>
    <t>P. Harrison</t>
  </si>
  <si>
    <t>R. Miller</t>
  </si>
  <si>
    <t>M. Dazeley</t>
  </si>
  <si>
    <t>Marlow</t>
  </si>
  <si>
    <t>A. Reed</t>
  </si>
  <si>
    <t>J. Pye</t>
  </si>
  <si>
    <t>A. Salt</t>
  </si>
  <si>
    <t>B. McIntosh</t>
  </si>
  <si>
    <t>St Andrews</t>
  </si>
  <si>
    <t>P. Mealor</t>
  </si>
  <si>
    <t>L. Allen</t>
  </si>
  <si>
    <t>Warton</t>
  </si>
  <si>
    <t>G. Jutley</t>
  </si>
  <si>
    <t>Division Thirteen</t>
  </si>
  <si>
    <t>Avg of declared Avgs: 155.3</t>
  </si>
  <si>
    <t>Avg this round: 155.0</t>
  </si>
  <si>
    <t>Division Fourteen</t>
  </si>
  <si>
    <t>Avg of declared Avgs: 153.1</t>
  </si>
  <si>
    <t>Avg this round: 156.8</t>
  </si>
  <si>
    <t>D. Sweeting</t>
  </si>
  <si>
    <t>K. Johnson</t>
  </si>
  <si>
    <t>O. J. Spence</t>
  </si>
  <si>
    <t>N. Calder</t>
  </si>
  <si>
    <t>M. Johnson</t>
  </si>
  <si>
    <t>J. Clements</t>
  </si>
  <si>
    <t>Wantage</t>
  </si>
  <si>
    <t>J. Davis</t>
  </si>
  <si>
    <t>A. Germain</t>
  </si>
  <si>
    <t>Cardiff</t>
  </si>
  <si>
    <t>L. Cooper</t>
  </si>
  <si>
    <t>M. Peacock</t>
  </si>
  <si>
    <t>R. Thomson</t>
  </si>
  <si>
    <t>C. Bowes</t>
  </si>
  <si>
    <t>T. McGregor</t>
  </si>
  <si>
    <t>I. Foulner</t>
  </si>
  <si>
    <t>York RI</t>
  </si>
  <si>
    <t>C. Phillips</t>
  </si>
  <si>
    <t>I. Hutchinson</t>
  </si>
  <si>
    <t>M. Talbot</t>
  </si>
  <si>
    <t>D. Pitchforth</t>
  </si>
  <si>
    <t>Division Fifteen</t>
  </si>
  <si>
    <t>Avg of declared Avgs: 146.6</t>
  </si>
  <si>
    <t>Avg this round: 157.4</t>
  </si>
  <si>
    <t>Division Sixteen</t>
  </si>
  <si>
    <t>Avg of declared Avgs: 140.4</t>
  </si>
  <si>
    <t>Avg this round: 143.3</t>
  </si>
  <si>
    <t>D. Ellsmore</t>
  </si>
  <si>
    <t>L. Young</t>
  </si>
  <si>
    <t>Sunderland</t>
  </si>
  <si>
    <t>A. Noble</t>
  </si>
  <si>
    <t>N. Chinnery</t>
  </si>
  <si>
    <t>J. Swift</t>
  </si>
  <si>
    <t>P. Shaw</t>
  </si>
  <si>
    <t>C. Brown P7.4.2</t>
  </si>
  <si>
    <t>E. Thornton</t>
  </si>
  <si>
    <t>R. Hunt</t>
  </si>
  <si>
    <t>D. Wilson</t>
  </si>
  <si>
    <t>A. McSally</t>
  </si>
  <si>
    <t>D. Wheeler</t>
  </si>
  <si>
    <t>G. Standley</t>
  </si>
  <si>
    <t>H. Norris</t>
  </si>
  <si>
    <t>D. Fitzpatrick</t>
  </si>
  <si>
    <t>A. Spearman</t>
  </si>
  <si>
    <t>E. Smith</t>
  </si>
  <si>
    <t>Division Seventeen</t>
  </si>
  <si>
    <t>Avg of declared Avgs: 115.2</t>
  </si>
  <si>
    <t>Avg this round: 116.7</t>
  </si>
  <si>
    <t>D. Platt</t>
  </si>
  <si>
    <t>C. Wilson</t>
  </si>
  <si>
    <t>B. Smith</t>
  </si>
  <si>
    <t>D. Higginbottom</t>
  </si>
  <si>
    <t>R. Austin</t>
  </si>
  <si>
    <t>C. Bullock</t>
  </si>
  <si>
    <t>K. Kearey</t>
  </si>
  <si>
    <t>S. Malic</t>
  </si>
  <si>
    <t>Juniors</t>
  </si>
  <si>
    <t>Avg of declared Avgs: 163.1</t>
  </si>
  <si>
    <t>Avg this round: 166.5</t>
  </si>
  <si>
    <t xml:space="preserve">  Scorer:  See main sheet</t>
  </si>
  <si>
    <t>Seniors</t>
  </si>
  <si>
    <t>Avg of declared Avgs: 180.6</t>
  </si>
  <si>
    <t>Avg this round: 180.4</t>
  </si>
  <si>
    <t>Avg of declared Avgs: 168.8</t>
  </si>
  <si>
    <t>Avg this round: 168.4</t>
  </si>
  <si>
    <t>Avg this round: 161.8</t>
  </si>
  <si>
    <t>Avg this round: 157.9</t>
  </si>
  <si>
    <t>Avg of declared Avgs: 137.1</t>
  </si>
  <si>
    <t>Avg this round: 143.4</t>
  </si>
  <si>
    <t>10M Air Pistol - Teams</t>
  </si>
  <si>
    <t>1 Balerno &amp; Currie</t>
  </si>
  <si>
    <t>v</t>
  </si>
  <si>
    <t>3 Blackpool A</t>
  </si>
  <si>
    <t>2 Blackburn A</t>
  </si>
  <si>
    <t>6 Dumbarton</t>
  </si>
  <si>
    <t>4 City of Truro A</t>
  </si>
  <si>
    <t>5 Crewe A</t>
  </si>
  <si>
    <t>J. Baker</t>
  </si>
  <si>
    <t>D. Pennell</t>
  </si>
  <si>
    <t>R. Tector</t>
  </si>
  <si>
    <t>Shot</t>
  </si>
  <si>
    <t>Won</t>
  </si>
  <si>
    <t>Drw</t>
  </si>
  <si>
    <t>Lst</t>
  </si>
  <si>
    <t>Pnt</t>
  </si>
  <si>
    <t>Avg of declared Avgs: 536.8</t>
  </si>
  <si>
    <t>Avg this round: 531.8</t>
  </si>
  <si>
    <t>(Complete teams only)</t>
  </si>
  <si>
    <t>1 Bury</t>
  </si>
  <si>
    <t>3 Crewe B</t>
  </si>
  <si>
    <t>S. McArthur</t>
  </si>
  <si>
    <t>A. Rogers</t>
  </si>
  <si>
    <t>J. Wilding</t>
  </si>
  <si>
    <t>2 City of Truro B</t>
  </si>
  <si>
    <t>6 St. Giles Yarners</t>
  </si>
  <si>
    <t>4 Keswick</t>
  </si>
  <si>
    <t>5 Penzance &amp; St. Ives A</t>
  </si>
  <si>
    <t>Avg of declared Avgs: 495.5</t>
  </si>
  <si>
    <t>Avg this round: 500.5</t>
  </si>
  <si>
    <t>1 Blackburn B</t>
  </si>
  <si>
    <t>3 Goodyear</t>
  </si>
  <si>
    <t xml:space="preserve"> </t>
  </si>
  <si>
    <t>2 Blackpool B</t>
  </si>
  <si>
    <t>6 St Andrews</t>
  </si>
  <si>
    <t>B. Smith SUB</t>
  </si>
  <si>
    <t>4 Leek</t>
  </si>
  <si>
    <t>5 Penzance &amp; St. Ives B</t>
  </si>
  <si>
    <t>Avg of declared Avgs: 466.3</t>
  </si>
  <si>
    <t>Avg this round: 450.4</t>
  </si>
  <si>
    <t>10m Air Pistol - Individuals (Supported rest)</t>
  </si>
  <si>
    <t>AH2</t>
  </si>
  <si>
    <t>Avg of declared Avgs: 179.5</t>
  </si>
  <si>
    <t>Avg this round: 176.8</t>
  </si>
  <si>
    <t>D. Boyton</t>
  </si>
  <si>
    <t>Court Riverside</t>
  </si>
  <si>
    <t>G. Cox</t>
  </si>
  <si>
    <t>S. Davis</t>
  </si>
  <si>
    <t>Old Silhillians</t>
  </si>
  <si>
    <t>B. Beaven</t>
  </si>
  <si>
    <t>Down Hatherley</t>
  </si>
  <si>
    <t>S. Western</t>
  </si>
  <si>
    <t>Glevum</t>
  </si>
  <si>
    <t>G. Lasseter</t>
  </si>
  <si>
    <t>E. Hatcher</t>
  </si>
  <si>
    <t>J. Majewski</t>
  </si>
  <si>
    <t>Avg of declared Avgs: 171.2</t>
  </si>
  <si>
    <t>Avg this round: 176.3</t>
  </si>
  <si>
    <t>P. Tietze</t>
  </si>
  <si>
    <t>S. Jones</t>
  </si>
  <si>
    <t>K. Johns</t>
  </si>
  <si>
    <t>D. Wilkins</t>
  </si>
  <si>
    <t>M. Bowen</t>
  </si>
  <si>
    <t>T. Tunstall</t>
  </si>
  <si>
    <t>N. Beesley</t>
  </si>
  <si>
    <t>J. Kay</t>
  </si>
  <si>
    <t>Avg of declared Avgs: 156.8</t>
  </si>
  <si>
    <t>Avg this round: 157.1</t>
  </si>
  <si>
    <t>B. C. Pont</t>
  </si>
  <si>
    <t>G. Sowerby</t>
  </si>
  <si>
    <t>P. Webb</t>
  </si>
  <si>
    <t>J. List</t>
  </si>
  <si>
    <t>G. Law</t>
  </si>
  <si>
    <t>M. Bailey</t>
  </si>
  <si>
    <t>C. Hollings</t>
  </si>
  <si>
    <t>J. Parr</t>
  </si>
  <si>
    <t xml:space="preserve">  Scorer: A Hamilton</t>
  </si>
  <si>
    <t>20 Yards Pistol - Individuals</t>
  </si>
  <si>
    <t>OS</t>
  </si>
  <si>
    <t>Avg of declared Avgs: 174.4</t>
  </si>
  <si>
    <t>Avg this round: 175.9</t>
  </si>
  <si>
    <t>D. Stocks</t>
  </si>
  <si>
    <t>Sutton Coldfield</t>
  </si>
  <si>
    <t>C. Lockwood</t>
  </si>
  <si>
    <t>J. Ward</t>
  </si>
  <si>
    <t>T. Somerton</t>
  </si>
  <si>
    <t>R. Cornthwaite</t>
  </si>
  <si>
    <t>Avg this round: 161.4</t>
  </si>
  <si>
    <t>M. Elliott</t>
  </si>
  <si>
    <t>A. Fellerman</t>
  </si>
  <si>
    <t>M. Dykes</t>
  </si>
  <si>
    <t>T. Haynes</t>
  </si>
  <si>
    <t>S. Morris</t>
  </si>
  <si>
    <t>Avg of declared Avgs: 154.5</t>
  </si>
  <si>
    <t>Avg this round: 159.0</t>
  </si>
  <si>
    <t>J. Hough</t>
  </si>
  <si>
    <t>N. Hayes</t>
  </si>
  <si>
    <t>D. McErlain</t>
  </si>
  <si>
    <t>P. Cox</t>
  </si>
  <si>
    <t>Avg of declared Avgs: 135.4</t>
  </si>
  <si>
    <t>Avg this round: 140.0</t>
  </si>
  <si>
    <t>S. Mohamed</t>
  </si>
  <si>
    <t>S. Neale</t>
  </si>
  <si>
    <t>T. Earnshaw</t>
  </si>
  <si>
    <t>Avg of declared Avgs: 103.2</t>
  </si>
  <si>
    <t>Avg this round: 99.4</t>
  </si>
  <si>
    <t>D. White P0.13(-20)</t>
  </si>
  <si>
    <t>A. German</t>
  </si>
  <si>
    <t>x</t>
  </si>
  <si>
    <t>T. Morton</t>
  </si>
  <si>
    <t>East Antrim</t>
  </si>
  <si>
    <t>A. Trueick</t>
  </si>
  <si>
    <t>J. McCallum</t>
  </si>
  <si>
    <t>P. Rocca</t>
  </si>
  <si>
    <t xml:space="preserve">  Scorer: O J Spence</t>
  </si>
  <si>
    <t>Avg of declared Avgs: 161.3</t>
  </si>
  <si>
    <t>Avg this round: 158.6</t>
  </si>
  <si>
    <t/>
  </si>
  <si>
    <t>6 Yards Air Pistol - Individuals</t>
  </si>
  <si>
    <t>`</t>
  </si>
  <si>
    <t>Avg of declared Avgs: 169.6</t>
  </si>
  <si>
    <t>Avg this round: 166.6</t>
  </si>
  <si>
    <t>E. Swain</t>
  </si>
  <si>
    <t>Market Drayton</t>
  </si>
  <si>
    <t>Avg of declared Avgs: 154.2</t>
  </si>
  <si>
    <t>Avg this round: 146.1</t>
  </si>
  <si>
    <t>C. Hair</t>
  </si>
  <si>
    <t>D. Spenser</t>
  </si>
  <si>
    <t>A. Lawrence</t>
  </si>
  <si>
    <t>Gallery Rifle Any Sights - Individuals</t>
  </si>
  <si>
    <t>DO</t>
  </si>
  <si>
    <t>Avg of declared Avgs: 195.8</t>
  </si>
  <si>
    <t>Avg this round: 195.1</t>
  </si>
  <si>
    <t>Avg of declared Avgs: 193.0</t>
  </si>
  <si>
    <t>Avg this round: 193.5</t>
  </si>
  <si>
    <t>C. Thompson</t>
  </si>
  <si>
    <t>W. Pow</t>
  </si>
  <si>
    <t>J.S.P.C.</t>
  </si>
  <si>
    <t>D. Philips</t>
  </si>
  <si>
    <t>S. Russell</t>
  </si>
  <si>
    <t>S. Andrews</t>
  </si>
  <si>
    <t>Furness Marksmen</t>
  </si>
  <si>
    <t>Derby</t>
  </si>
  <si>
    <t>G. Collins</t>
  </si>
  <si>
    <t>D. Green</t>
  </si>
  <si>
    <t>J. Sinclair</t>
  </si>
  <si>
    <t>J. Parkes</t>
  </si>
  <si>
    <t>A. Ritson</t>
  </si>
  <si>
    <t>D. Roberts</t>
  </si>
  <si>
    <t>N. King</t>
  </si>
  <si>
    <t>C. Wiilams</t>
  </si>
  <si>
    <t>D. Crawford</t>
  </si>
  <si>
    <t>Avg of declared Avgs: 189.5</t>
  </si>
  <si>
    <t>Avg this round: 190.1</t>
  </si>
  <si>
    <t>Avg of declared Avgs: 185.7</t>
  </si>
  <si>
    <t>Avg this round: 187.3</t>
  </si>
  <si>
    <t>R. Ward</t>
  </si>
  <si>
    <t>S. Thomas</t>
  </si>
  <si>
    <t>J. Smith</t>
  </si>
  <si>
    <t>I. Waghorn</t>
  </si>
  <si>
    <t>Hensall</t>
  </si>
  <si>
    <t>C. Oswald</t>
  </si>
  <si>
    <t>C. Blyth</t>
  </si>
  <si>
    <t>J. Thompson</t>
  </si>
  <si>
    <t>A. Bullock</t>
  </si>
  <si>
    <t>H. Marshall</t>
  </si>
  <si>
    <t>A. Wyatt</t>
  </si>
  <si>
    <t>L. Williams</t>
  </si>
  <si>
    <t>R. N. Bancroft</t>
  </si>
  <si>
    <t>D. Cook</t>
  </si>
  <si>
    <t>C. Parratt</t>
  </si>
  <si>
    <t>Felton</t>
  </si>
  <si>
    <t>Avg this round: 185.1</t>
  </si>
  <si>
    <t>Avg of declared Avgs: 168.9</t>
  </si>
  <si>
    <t>Avg this round: 174.8</t>
  </si>
  <si>
    <t>D. Riley</t>
  </si>
  <si>
    <t>M. Scott</t>
  </si>
  <si>
    <t>J. Barnades</t>
  </si>
  <si>
    <t>B. Newman</t>
  </si>
  <si>
    <t>Carshalton</t>
  </si>
  <si>
    <t>T. Coggins</t>
  </si>
  <si>
    <t>R. Cliffe</t>
  </si>
  <si>
    <t>Bolton</t>
  </si>
  <si>
    <t>K. Reilly</t>
  </si>
  <si>
    <t>Claymore</t>
  </si>
  <si>
    <t>P. Byran</t>
  </si>
  <si>
    <t>C. Gilmore</t>
  </si>
  <si>
    <t>R. Salt</t>
  </si>
  <si>
    <t>D. Nicoll</t>
  </si>
  <si>
    <t>M. Barrow</t>
  </si>
  <si>
    <t>Warrington</t>
  </si>
  <si>
    <t>T. Jones</t>
  </si>
  <si>
    <t xml:space="preserve">  Shooters should write on their cards what calibre was used.</t>
  </si>
  <si>
    <t xml:space="preserve">  Scorer: D Owen</t>
  </si>
  <si>
    <t>Avg of declared Avgs: 193.5</t>
  </si>
  <si>
    <t>Avg this round: 192.8</t>
  </si>
  <si>
    <t>Avg of declared Avgs: 185.5</t>
  </si>
  <si>
    <t>Avg this round: 186.4</t>
  </si>
  <si>
    <t>Gallery Rifle Iron Sights - Individuals</t>
  </si>
  <si>
    <t>Avg of declared Avgs: 192.8</t>
  </si>
  <si>
    <t>Avg this round: 191.7</t>
  </si>
  <si>
    <t>Avg of declared Avgs: 188.1</t>
  </si>
  <si>
    <t>Avg this round: 187.6</t>
  </si>
  <si>
    <t>D. Ingham</t>
  </si>
  <si>
    <t>R. Gascoyne</t>
  </si>
  <si>
    <t>B. Leese</t>
  </si>
  <si>
    <t>M. Leese</t>
  </si>
  <si>
    <t>J. Chouler</t>
  </si>
  <si>
    <t>A. Holmes</t>
  </si>
  <si>
    <t>C. Williams</t>
  </si>
  <si>
    <t>B. Roberts</t>
  </si>
  <si>
    <t>N. Andrews</t>
  </si>
  <si>
    <t>M. Brewis</t>
  </si>
  <si>
    <t>Avg of declared Avgs: 185.3</t>
  </si>
  <si>
    <t>Avg this round: 184.0</t>
  </si>
  <si>
    <t>Avg of declared Avgs: 182.2</t>
  </si>
  <si>
    <t>P. Holland</t>
  </si>
  <si>
    <t>M. Sisson</t>
  </si>
  <si>
    <t>C. Walker</t>
  </si>
  <si>
    <t>R. Ker</t>
  </si>
  <si>
    <t>J. Morris</t>
  </si>
  <si>
    <t>Penrhiwpal</t>
  </si>
  <si>
    <t>S. Clarkson</t>
  </si>
  <si>
    <t>K. Upton</t>
  </si>
  <si>
    <t>A. Campbell</t>
  </si>
  <si>
    <t>M. Richardson</t>
  </si>
  <si>
    <t>A. Cliffe</t>
  </si>
  <si>
    <t>A. Dodd</t>
  </si>
  <si>
    <t>J. Paterson</t>
  </si>
  <si>
    <t>M. King</t>
  </si>
  <si>
    <t>J. Muir</t>
  </si>
  <si>
    <t>T. McLaren</t>
  </si>
  <si>
    <t>I. MaGinn</t>
  </si>
  <si>
    <t>Avg of declared Avgs: 178.0</t>
  </si>
  <si>
    <t>Avg this round: 176.7</t>
  </si>
  <si>
    <t>Avg of declared Avgs: 174.2</t>
  </si>
  <si>
    <t>Avg this round: 173.9</t>
  </si>
  <si>
    <t>R. Campbell</t>
  </si>
  <si>
    <t>S. Logan</t>
  </si>
  <si>
    <t>K. Davidson</t>
  </si>
  <si>
    <t>K. Hayes</t>
  </si>
  <si>
    <t>P. Slator</t>
  </si>
  <si>
    <t>J. Bambery</t>
  </si>
  <si>
    <t>J. McCall</t>
  </si>
  <si>
    <t>A. Bambery</t>
  </si>
  <si>
    <t>A. Battrick</t>
  </si>
  <si>
    <t>G. Newsholme</t>
  </si>
  <si>
    <t>R. Davies</t>
  </si>
  <si>
    <t>G. Rees</t>
  </si>
  <si>
    <t>A. Bruce</t>
  </si>
  <si>
    <t>J. Boulton</t>
  </si>
  <si>
    <t>B. Tester</t>
  </si>
  <si>
    <t>Avg this round: 172.0</t>
  </si>
  <si>
    <t>Avg of declared Avgs: 154.7</t>
  </si>
  <si>
    <t>Avg this round: 170.6</t>
  </si>
  <si>
    <t>B. Lawson</t>
  </si>
  <si>
    <t>A. Dimech</t>
  </si>
  <si>
    <t>S. Vincett</t>
  </si>
  <si>
    <t>R. Matthews</t>
  </si>
  <si>
    <t>P. Hurcumb</t>
  </si>
  <si>
    <t>I. Balshaw</t>
  </si>
  <si>
    <t>J. Rogers</t>
  </si>
  <si>
    <t>N. Saggers</t>
  </si>
  <si>
    <t>E. Thurley</t>
  </si>
  <si>
    <t>P. Robertson</t>
  </si>
  <si>
    <t>M. Saunders</t>
  </si>
  <si>
    <t>C. Livingstone</t>
  </si>
  <si>
    <t>J. Lawson</t>
  </si>
  <si>
    <t>C. Stones</t>
  </si>
  <si>
    <t>J. Thurley</t>
  </si>
  <si>
    <t>J. Sellars</t>
  </si>
  <si>
    <t>Avg of declared Avgs: 188.8</t>
  </si>
  <si>
    <t>Avg this round: 184.5</t>
  </si>
  <si>
    <t>Avg of declared Avgs: 171.3</t>
  </si>
  <si>
    <t>Avg this round: 178.6</t>
  </si>
  <si>
    <t>Long Barrelled Pistol - Individuals</t>
  </si>
  <si>
    <t>RG</t>
  </si>
  <si>
    <t>Avg of declared Avgs: 184.1</t>
  </si>
  <si>
    <t>Avg this round: 182.9</t>
  </si>
  <si>
    <t>D. Owen P7.6.3.2</t>
  </si>
  <si>
    <t>A. Carson</t>
  </si>
  <si>
    <t>Avg of declared Avgs: 173.4</t>
  </si>
  <si>
    <t>Avg this round: 164.4</t>
  </si>
  <si>
    <t>I. Henderson</t>
  </si>
  <si>
    <t>S. Moss</t>
  </si>
  <si>
    <t>P. McBride</t>
  </si>
  <si>
    <t>C. Craven</t>
  </si>
  <si>
    <t>P. Johnston</t>
  </si>
  <si>
    <t>B. Docherty</t>
  </si>
  <si>
    <t>J. Moffat</t>
  </si>
  <si>
    <t>Avg of declared Avgs: 164.6</t>
  </si>
  <si>
    <t>Avg this round: 173.5</t>
  </si>
  <si>
    <t>A. Ogle</t>
  </si>
  <si>
    <t>S. Hutchinson</t>
  </si>
  <si>
    <t>P. Robinson</t>
  </si>
  <si>
    <t>Avg of declared Avgs: 147.5</t>
  </si>
  <si>
    <t>Avg this round: 162.2</t>
  </si>
  <si>
    <t>R. Ogle</t>
  </si>
  <si>
    <t>P. Dean</t>
  </si>
  <si>
    <t>A. Barrow</t>
  </si>
  <si>
    <t>P. Hancock</t>
  </si>
  <si>
    <t>D. Pitchforth P7.6.3.2</t>
  </si>
  <si>
    <t>J. McCluskie</t>
  </si>
  <si>
    <t xml:space="preserve">  Scorer: R Gascoyne</t>
  </si>
  <si>
    <t>Avg of declared Avgs: 184.5</t>
  </si>
  <si>
    <t>Avg this round: 182.2</t>
  </si>
  <si>
    <t>Avg of declared Avgs: 166.6</t>
  </si>
  <si>
    <t>Avg this round: 165.5</t>
  </si>
  <si>
    <t>Muzzle Loading Nitro - Individuals</t>
  </si>
  <si>
    <t>MS</t>
  </si>
  <si>
    <t>Avg of declared Avgs: 84.1</t>
  </si>
  <si>
    <t>Avg this round: 84.7</t>
  </si>
  <si>
    <t>R. Singleton</t>
  </si>
  <si>
    <t>P. Bracegirdle</t>
  </si>
  <si>
    <t xml:space="preserve">  Scorer: M Spittle</t>
  </si>
  <si>
    <t>Muzzle Loading Pistol - Individuals</t>
  </si>
  <si>
    <t>Avg of declared Avgs: 82.8</t>
  </si>
  <si>
    <t>Avg this round: 82.2</t>
  </si>
  <si>
    <t>M. Loader</t>
  </si>
  <si>
    <t>G. Crowther</t>
  </si>
  <si>
    <t>Avg of declared Avgs: 87.1</t>
  </si>
  <si>
    <t>Avg this round: 90.3</t>
  </si>
  <si>
    <t>Muzzle Loading Revolver - Individuals</t>
  </si>
  <si>
    <t>Avg of declared Avgs: 84.4</t>
  </si>
  <si>
    <t>Avg this round: 83.4</t>
  </si>
  <si>
    <t>J. Mckay</t>
  </si>
  <si>
    <t>Ballymena</t>
  </si>
  <si>
    <t>V. Little</t>
  </si>
  <si>
    <t>S. Dalziel</t>
  </si>
  <si>
    <t>G. Upton</t>
  </si>
  <si>
    <t>Avg of declared Avgs: 69.4</t>
  </si>
  <si>
    <t>Avg this round: 70.0</t>
  </si>
  <si>
    <t>J. Wright</t>
  </si>
  <si>
    <t>K. Gillespie</t>
  </si>
  <si>
    <t>A. Frankland</t>
  </si>
  <si>
    <t>H. Marcos</t>
  </si>
  <si>
    <t>Rapid Fire Air Pistol - Individuals</t>
  </si>
  <si>
    <t>AH1</t>
  </si>
  <si>
    <t>Avg of declared Avgs: 149.9</t>
  </si>
  <si>
    <t>Avg this round: 159.1</t>
  </si>
  <si>
    <t>P. Mitchell</t>
  </si>
  <si>
    <t>The RCO or Witness should make an appropriate note on any target that has fewer than 5 shots on it.</t>
  </si>
  <si>
    <t>Rapid Fire Rifle - Individuals</t>
  </si>
  <si>
    <t>TE</t>
  </si>
  <si>
    <t>Avg of declared Avgs: 273.2</t>
  </si>
  <si>
    <t>Avg this round: 271.0</t>
  </si>
  <si>
    <t>P. Ward</t>
  </si>
  <si>
    <t>K. Weddel P7.6.3.2</t>
  </si>
  <si>
    <t>A. Johnstone</t>
  </si>
  <si>
    <t>Avg of declared Avgs: 251.8</t>
  </si>
  <si>
    <t>Avg this round: 260.0</t>
  </si>
  <si>
    <t>W. Jenkins</t>
  </si>
  <si>
    <t>A. Batterick</t>
  </si>
  <si>
    <t>J. Bartlam</t>
  </si>
  <si>
    <t>Avg of declared Avgs: 218.9</t>
  </si>
  <si>
    <t>Avg this round: 240.0</t>
  </si>
  <si>
    <t>E. Flint</t>
  </si>
  <si>
    <t>R. McKay</t>
  </si>
  <si>
    <t>K. Aitken</t>
  </si>
  <si>
    <t>A. Graham</t>
  </si>
  <si>
    <t>T. Creed</t>
  </si>
  <si>
    <t>The RCO or Witness should make an appropriate note on any target that has fewer than 10 shots on it.</t>
  </si>
  <si>
    <t xml:space="preserve">  Scorer: T Earnshaw</t>
  </si>
  <si>
    <t>Sport Rifle - Individuals</t>
  </si>
  <si>
    <t>AF</t>
  </si>
  <si>
    <t>Avg of declared Avgs: 96.5</t>
  </si>
  <si>
    <t>Avg this round: 94.5</t>
  </si>
  <si>
    <t>Avg of declared Avgs: 93.3</t>
  </si>
  <si>
    <t>Avg this round: 93.0</t>
  </si>
  <si>
    <t>S. Chambers</t>
  </si>
  <si>
    <t>Workington</t>
  </si>
  <si>
    <t>E. Cairns</t>
  </si>
  <si>
    <t>M. Watkin</t>
  </si>
  <si>
    <t>N. Veitch</t>
  </si>
  <si>
    <t>T. Yates</t>
  </si>
  <si>
    <t>S. G. Stafford</t>
  </si>
  <si>
    <t>R. Cornish</t>
  </si>
  <si>
    <t>J. Beardsley</t>
  </si>
  <si>
    <t>Kendal</t>
  </si>
  <si>
    <t>P. Hartas</t>
  </si>
  <si>
    <t>R. Ellsmore</t>
  </si>
  <si>
    <t>S. Amer</t>
  </si>
  <si>
    <t>K. Price</t>
  </si>
  <si>
    <t>R. Maddocks</t>
  </si>
  <si>
    <t>Avg of declared Avgs: 91.8</t>
  </si>
  <si>
    <t>Avg this round: 89.9</t>
  </si>
  <si>
    <t>Avg of declared Avgs: 90.3</t>
  </si>
  <si>
    <t>Avg this round: 90.7</t>
  </si>
  <si>
    <t>L. McFarland</t>
  </si>
  <si>
    <t>Comber</t>
  </si>
  <si>
    <t>D. Nowell</t>
  </si>
  <si>
    <t>K. Bathers</t>
  </si>
  <si>
    <t>D. Nelson</t>
  </si>
  <si>
    <t>B. Wells</t>
  </si>
  <si>
    <t>S. Rogers</t>
  </si>
  <si>
    <t>J. Cairns</t>
  </si>
  <si>
    <t>M. Coulson</t>
  </si>
  <si>
    <t>W. M. Pow</t>
  </si>
  <si>
    <t>J. Bray</t>
  </si>
  <si>
    <t>J. Jack</t>
  </si>
  <si>
    <t>Redcraig</t>
  </si>
  <si>
    <t>A. Trinder</t>
  </si>
  <si>
    <t>Avg of declared Avgs: 88.9</t>
  </si>
  <si>
    <t>Avg this round: 89.4</t>
  </si>
  <si>
    <t>Avg of declared Avgs: 87.6</t>
  </si>
  <si>
    <t>Avg this round: 86.7</t>
  </si>
  <si>
    <t>S. Cybaniak</t>
  </si>
  <si>
    <t>J. du Heaume</t>
  </si>
  <si>
    <t>P. Tyler</t>
  </si>
  <si>
    <t>R. MacLean</t>
  </si>
  <si>
    <t>M. Gray</t>
  </si>
  <si>
    <t>J. Voisey</t>
  </si>
  <si>
    <t>M. J. Clubley</t>
  </si>
  <si>
    <t>Killingholm</t>
  </si>
  <si>
    <t>K. Reillly</t>
  </si>
  <si>
    <t>Avg of declared Avgs: 86.9</t>
  </si>
  <si>
    <t>Avg this round: 86.8</t>
  </si>
  <si>
    <t>Avg of declared Avgs: 86.4</t>
  </si>
  <si>
    <t>Avg this round: 89.2</t>
  </si>
  <si>
    <t>S. Dodds</t>
  </si>
  <si>
    <t>Scotton &amp; Farnham</t>
  </si>
  <si>
    <t>A. Bathers</t>
  </si>
  <si>
    <t>J. D. Hoggan</t>
  </si>
  <si>
    <t>S. M. Anderson</t>
  </si>
  <si>
    <t>J. H. R. Marshall</t>
  </si>
  <si>
    <t>A. Cross</t>
  </si>
  <si>
    <t>Stourport</t>
  </si>
  <si>
    <t>T. Clayton</t>
  </si>
  <si>
    <t>S. Steele</t>
  </si>
  <si>
    <t>J. Shaw</t>
  </si>
  <si>
    <t>N. Sanderson</t>
  </si>
  <si>
    <t>M. Greenwood</t>
  </si>
  <si>
    <t>Avg of declared Avgs: 85.5</t>
  </si>
  <si>
    <t>Avg this round: 82.9</t>
  </si>
  <si>
    <t>Avg of declared Avgs: 84.8</t>
  </si>
  <si>
    <t>Avg this round: 83.0</t>
  </si>
  <si>
    <t>D. Henderson</t>
  </si>
  <si>
    <t>S. O'Brien</t>
  </si>
  <si>
    <t>A. Hodgson</t>
  </si>
  <si>
    <t>D. G. Stafford</t>
  </si>
  <si>
    <t>J. Wilson</t>
  </si>
  <si>
    <t>M. Power</t>
  </si>
  <si>
    <t>A. Foy</t>
  </si>
  <si>
    <t>J. McAdam</t>
  </si>
  <si>
    <t>J. Lytollis</t>
  </si>
  <si>
    <t>E. B. Dobson</t>
  </si>
  <si>
    <t xml:space="preserve">  Scorer: A Fellerman</t>
  </si>
  <si>
    <t>KW</t>
  </si>
  <si>
    <t>Avg of declared Avgs: 83.8</t>
  </si>
  <si>
    <t>Avg this round: 84.0</t>
  </si>
  <si>
    <t>Avg of declared Avgs: 82.6</t>
  </si>
  <si>
    <t>Avg this round: 81.9</t>
  </si>
  <si>
    <t>S. Taylforth</t>
  </si>
  <si>
    <t>S. Clements</t>
  </si>
  <si>
    <t>A. Williams</t>
  </si>
  <si>
    <t>M. Broom</t>
  </si>
  <si>
    <t>K. Taylor</t>
  </si>
  <si>
    <t>M. Carr</t>
  </si>
  <si>
    <t>P. Ross</t>
  </si>
  <si>
    <t>P. Goldthorpe</t>
  </si>
  <si>
    <t>R. Riley</t>
  </si>
  <si>
    <t>P. Bowles</t>
  </si>
  <si>
    <t>C. Middlemore</t>
  </si>
  <si>
    <t>S. Harding</t>
  </si>
  <si>
    <t>I. Middlemore</t>
  </si>
  <si>
    <t>J. Kendrick</t>
  </si>
  <si>
    <t>Avg of declared Avgs: 81.2</t>
  </si>
  <si>
    <t>Avg this round: 84.9</t>
  </si>
  <si>
    <t>Avg of declared Avgs: 78.9</t>
  </si>
  <si>
    <t>Avg this round: 80.3</t>
  </si>
  <si>
    <t>I. Scott</t>
  </si>
  <si>
    <t>R. Herringshaw</t>
  </si>
  <si>
    <t>T. Thomas</t>
  </si>
  <si>
    <t>W. Clements</t>
  </si>
  <si>
    <t>M. Turnbull</t>
  </si>
  <si>
    <t>B. Murphy</t>
  </si>
  <si>
    <t>A. Nixon</t>
  </si>
  <si>
    <t>B. Jones</t>
  </si>
  <si>
    <t>S. Hayman</t>
  </si>
  <si>
    <t>Avg of declared Avgs: 76.8</t>
  </si>
  <si>
    <t>Avg this round: 77.4</t>
  </si>
  <si>
    <t>Avg of declared Avgs: 74.5</t>
  </si>
  <si>
    <t>Avg this round: 72.7</t>
  </si>
  <si>
    <t>D. Love</t>
  </si>
  <si>
    <t>G. Crosby</t>
  </si>
  <si>
    <t>S. Bullock</t>
  </si>
  <si>
    <t>J. Phillips</t>
  </si>
  <si>
    <t>P. Monaghan</t>
  </si>
  <si>
    <t>F. Perkins</t>
  </si>
  <si>
    <t>A. Napoleon</t>
  </si>
  <si>
    <t>R. Sowerbutts</t>
  </si>
  <si>
    <t>K. Harrison</t>
  </si>
  <si>
    <t>M. McGookin</t>
  </si>
  <si>
    <t>Avg of declared Avgs: 70.2</t>
  </si>
  <si>
    <t>Avg this round: 76.0</t>
  </si>
  <si>
    <t>Division Eighteen</t>
  </si>
  <si>
    <t>Avg of declared Avgs: 64.6</t>
  </si>
  <si>
    <t>Avg this round: 65.4</t>
  </si>
  <si>
    <t>J. Elliot</t>
  </si>
  <si>
    <t>Simon Jacklin</t>
  </si>
  <si>
    <t>G. Franks</t>
  </si>
  <si>
    <t>G. F. Wilkinson</t>
  </si>
  <si>
    <t>R. Wilson</t>
  </si>
  <si>
    <t>J. Gillion</t>
  </si>
  <si>
    <t>L. Field</t>
  </si>
  <si>
    <t>M. Thornton</t>
  </si>
  <si>
    <t>Sam Jacklin</t>
  </si>
  <si>
    <t>R. Mallinson</t>
  </si>
  <si>
    <t>P. E. Johnston</t>
  </si>
  <si>
    <t>L. McGookin</t>
  </si>
  <si>
    <t>B. Gillatt</t>
  </si>
  <si>
    <t>S. McGookin</t>
  </si>
  <si>
    <t xml:space="preserve">  Scorer: K Wightman</t>
  </si>
  <si>
    <t>AF/KW</t>
  </si>
  <si>
    <t>Avg of declared Avgs: 91.3</t>
  </si>
  <si>
    <t>Avg of declared Avgs: 85.8</t>
  </si>
  <si>
    <t>Avg this round: 85.9</t>
  </si>
  <si>
    <t>Avg of declared Avgs: 82.3</t>
  </si>
  <si>
    <t>Avg this round: 81.4</t>
  </si>
  <si>
    <t>Avg of declared Avgs: 77.9</t>
  </si>
  <si>
    <t>Avg this round: 79.4</t>
  </si>
  <si>
    <t>Avg of declared Avgs: 71.4</t>
  </si>
  <si>
    <t>Avg this round: 71.3</t>
  </si>
  <si>
    <t>Sport Rifle - Teams</t>
  </si>
  <si>
    <t>1 Felton</t>
  </si>
  <si>
    <t>3 Penzance &amp; St. Ives</t>
  </si>
  <si>
    <t>2 Market Drayton A</t>
  </si>
  <si>
    <t>Average</t>
  </si>
  <si>
    <t>M. Weeks sub</t>
  </si>
  <si>
    <t>4 Sunderland A</t>
  </si>
  <si>
    <t>5 Warrington</t>
  </si>
  <si>
    <t>Avg of declared Avgs: 555.4</t>
  </si>
  <si>
    <t>Avg this round: 559.0</t>
  </si>
  <si>
    <t>1 Derby</t>
  </si>
  <si>
    <t>3 Market Drayton B</t>
  </si>
  <si>
    <t>2 Leek</t>
  </si>
  <si>
    <t>4 Sunderland B</t>
  </si>
  <si>
    <t>5 Sunderland C</t>
  </si>
  <si>
    <t>Avg of declared Avgs: 517.6</t>
  </si>
  <si>
    <t>Avg this round: 522.8</t>
  </si>
  <si>
    <t>1 Market Drayton C</t>
  </si>
  <si>
    <t>4 Vickers</t>
  </si>
  <si>
    <t>2 Penarth</t>
  </si>
  <si>
    <t>3 Sunderland D</t>
  </si>
  <si>
    <t>Avg of declared Avgs: 479.3</t>
  </si>
  <si>
    <t>Avg this round: 489.0</t>
  </si>
  <si>
    <t>Short Range Standard Pistol - Individuals</t>
  </si>
  <si>
    <t>MB</t>
  </si>
  <si>
    <t>Avg of declared Avgs: 263.5</t>
  </si>
  <si>
    <t>Avg this round: 265.7</t>
  </si>
  <si>
    <t>Avg of declared Avgs: 236.1</t>
  </si>
  <si>
    <t>Avg this round: 239.2</t>
  </si>
  <si>
    <t>K. Morley</t>
  </si>
  <si>
    <t xml:space="preserve">  Scorer: M Bailey</t>
  </si>
  <si>
    <t>22 Rifle Short Range - Individuals</t>
  </si>
  <si>
    <t>AH3</t>
  </si>
  <si>
    <t>Avg of declared Avgs: 97.2</t>
  </si>
  <si>
    <t>Avg of declared Avgs: 96.6</t>
  </si>
  <si>
    <t>C. Asquith</t>
  </si>
  <si>
    <t>T. Chittenden</t>
  </si>
  <si>
    <t>T. Bryan</t>
  </si>
  <si>
    <t>C. A. Coxon</t>
  </si>
  <si>
    <t>N. Georgeson</t>
  </si>
  <si>
    <t>J. Godsell</t>
  </si>
  <si>
    <t>Dunfermline</t>
  </si>
  <si>
    <t>A. Hirst</t>
  </si>
  <si>
    <t>N. Harcus</t>
  </si>
  <si>
    <t>S. Jacklin</t>
  </si>
  <si>
    <t>K. Scott</t>
  </si>
  <si>
    <t>J. Moore</t>
  </si>
  <si>
    <t>F. Shedden</t>
  </si>
  <si>
    <t>K. Revell</t>
  </si>
  <si>
    <t>E. Thorn</t>
  </si>
  <si>
    <t>D. Strachan</t>
  </si>
  <si>
    <t>J. Whittaker</t>
  </si>
  <si>
    <t>Avg of declared Avgs: 96.0</t>
  </si>
  <si>
    <t>Avg of declared Avgs: 95.4</t>
  </si>
  <si>
    <t>J. Allen</t>
  </si>
  <si>
    <t>B. Diamond</t>
  </si>
  <si>
    <t>A. Di-Domenico</t>
  </si>
  <si>
    <t>M. Baeron</t>
  </si>
  <si>
    <t>K. King P5.2.1</t>
  </si>
  <si>
    <t>P. Cook</t>
  </si>
  <si>
    <t>E. Matthews</t>
  </si>
  <si>
    <t>B. Cooke-Duffy</t>
  </si>
  <si>
    <t>J. O'Neill</t>
  </si>
  <si>
    <t>Leyland Motors</t>
  </si>
  <si>
    <t>T. Richmond</t>
  </si>
  <si>
    <t>S. Kay</t>
  </si>
  <si>
    <t>B. Paillusson</t>
  </si>
  <si>
    <t>J. P. Stevens</t>
  </si>
  <si>
    <t>L. Webster</t>
  </si>
  <si>
    <t>C. Stirling</t>
  </si>
  <si>
    <t>Avg of declared Avgs: 94.4</t>
  </si>
  <si>
    <t>Avg of declared Avgs: 93.7</t>
  </si>
  <si>
    <t>A. Angus</t>
  </si>
  <si>
    <t>M. Caton</t>
  </si>
  <si>
    <t>R. Beer</t>
  </si>
  <si>
    <t>P. Dodds</t>
  </si>
  <si>
    <t>J. Bradfield</t>
  </si>
  <si>
    <t>P. S. Gillum</t>
  </si>
  <si>
    <t>H. Bramwell</t>
  </si>
  <si>
    <t>T. McFarland</t>
  </si>
  <si>
    <t>H. Keys</t>
  </si>
  <si>
    <t>D. N. Price</t>
  </si>
  <si>
    <t>S. Morgans</t>
  </si>
  <si>
    <t>M. Sinclair</t>
  </si>
  <si>
    <t>L. Payne</t>
  </si>
  <si>
    <t>A. Smith</t>
  </si>
  <si>
    <t>Ross on Wye</t>
  </si>
  <si>
    <t>D. Smith</t>
  </si>
  <si>
    <t>S. Thorne</t>
  </si>
  <si>
    <t>Avg of declared Avgs: 93.0</t>
  </si>
  <si>
    <t>Avg of declared Avgs: 92.0</t>
  </si>
  <si>
    <t>P. Bailey</t>
  </si>
  <si>
    <t>P. Ager</t>
  </si>
  <si>
    <t>P. Baxter</t>
  </si>
  <si>
    <t>D. Armstrong</t>
  </si>
  <si>
    <t>K. L. Dinkel</t>
  </si>
  <si>
    <t>Y. Bave</t>
  </si>
  <si>
    <t>A. N. Mackie</t>
  </si>
  <si>
    <t>C. Brown</t>
  </si>
  <si>
    <t>M. Maxwell</t>
  </si>
  <si>
    <t>J. Hankin</t>
  </si>
  <si>
    <t>A. Mylles</t>
  </si>
  <si>
    <t>J. Maher</t>
  </si>
  <si>
    <t>S. Nicklin</t>
  </si>
  <si>
    <t>B. Rose</t>
  </si>
  <si>
    <t>K. Sherris P5.2.1</t>
  </si>
  <si>
    <t>D. Shire</t>
  </si>
  <si>
    <t>Barry Plastics</t>
  </si>
  <si>
    <t>D. Ward</t>
  </si>
  <si>
    <t>J. Stevenson</t>
  </si>
  <si>
    <t>Avg of declared Avgs: 88.2</t>
  </si>
  <si>
    <t>P. G. Barnett</t>
  </si>
  <si>
    <t>A. Bramwell</t>
  </si>
  <si>
    <t>A. Beck</t>
  </si>
  <si>
    <t>R. Budd</t>
  </si>
  <si>
    <t>R. Bryan</t>
  </si>
  <si>
    <t>A. Edgar</t>
  </si>
  <si>
    <t>P. Chen</t>
  </si>
  <si>
    <t>D. Hollingsworth</t>
  </si>
  <si>
    <t>S. Clarke P5.2.1</t>
  </si>
  <si>
    <t>L. Jolly</t>
  </si>
  <si>
    <t>B. Fletcher P5.2.1</t>
  </si>
  <si>
    <t>A. Law</t>
  </si>
  <si>
    <t>B. Holmes</t>
  </si>
  <si>
    <t>W. Potter</t>
  </si>
  <si>
    <t>K. W. Wall</t>
  </si>
  <si>
    <t>P. Yokoyama</t>
  </si>
  <si>
    <t>Avg of declared Avgs: 81.6</t>
  </si>
  <si>
    <t>R. Caunt</t>
  </si>
  <si>
    <t>G. Garrett</t>
  </si>
  <si>
    <t>N. Eastwood</t>
  </si>
  <si>
    <t>B. Faulkner</t>
  </si>
  <si>
    <t>J. Johnson P1.10.8</t>
  </si>
  <si>
    <t>K. Gainford</t>
  </si>
  <si>
    <t>P. Leviston</t>
  </si>
  <si>
    <t>B. Hubbard</t>
  </si>
  <si>
    <t>K. McCrindle</t>
  </si>
  <si>
    <t>J. Morris P5.2.1</t>
  </si>
  <si>
    <t>A. Ryles</t>
  </si>
  <si>
    <t>R. Robinson</t>
  </si>
  <si>
    <t>P. Titterington</t>
  </si>
  <si>
    <t>C. Short</t>
  </si>
  <si>
    <t>A. Tyler</t>
  </si>
  <si>
    <t>G. Sinclair</t>
  </si>
  <si>
    <t>Avg of declared Avgs: 94.5</t>
  </si>
  <si>
    <t>Avg of declared Avgs: 90.7</t>
  </si>
  <si>
    <t>22 Rifle Short Range - Teams</t>
  </si>
  <si>
    <t>3 Dumfries A</t>
  </si>
  <si>
    <t>R. Bain P7.8.3</t>
  </si>
  <si>
    <t>G. Shedden P5.2.1</t>
  </si>
  <si>
    <t>G. Thomas</t>
  </si>
  <si>
    <t>2 Blackpool</t>
  </si>
  <si>
    <t>6 Sunderland A</t>
  </si>
  <si>
    <t>4 Dunfermline A</t>
  </si>
  <si>
    <t>5 Penarth A</t>
  </si>
  <si>
    <t>Avg of declared Avgs: 579.7</t>
  </si>
  <si>
    <t>1 Bury A</t>
  </si>
  <si>
    <t>3 Dunfermline B</t>
  </si>
  <si>
    <t>M. Gardner</t>
  </si>
  <si>
    <t>H. Temperley</t>
  </si>
  <si>
    <t>2 Dumfries B</t>
  </si>
  <si>
    <t>6 Sunderland B</t>
  </si>
  <si>
    <t>C. De Jonckheere</t>
  </si>
  <si>
    <t>S. Turner (sub) P7.9.8(2)</t>
  </si>
  <si>
    <t>J. T. Wilson</t>
  </si>
  <si>
    <t>4 Felton</t>
  </si>
  <si>
    <t>5 Kendal A</t>
  </si>
  <si>
    <t>Avg of declared Avgs: 568.5</t>
  </si>
  <si>
    <t>1 Barry Plastics</t>
  </si>
  <si>
    <t>2 Bury B</t>
  </si>
  <si>
    <t>6 Penarth B</t>
  </si>
  <si>
    <t>M. Lord</t>
  </si>
  <si>
    <t>4 Kendal B</t>
  </si>
  <si>
    <t>5 Kendal C</t>
  </si>
  <si>
    <t>Avg of declared Avgs: 545.2</t>
  </si>
  <si>
    <t>100yds Benchrest - Individuals</t>
  </si>
  <si>
    <t>IG</t>
  </si>
  <si>
    <t>Avg of declared Avgs: 191.2</t>
  </si>
  <si>
    <t>T. Ashford</t>
  </si>
  <si>
    <t>M. Bell</t>
  </si>
  <si>
    <t>J. Forrest</t>
  </si>
  <si>
    <t>J. Innes</t>
  </si>
  <si>
    <t>Llantrisant</t>
  </si>
  <si>
    <t>M. McGlennon</t>
  </si>
  <si>
    <t>J. Russell</t>
  </si>
  <si>
    <t>Avg of declared Avgs: 175.8</t>
  </si>
  <si>
    <t>N. Bylo</t>
  </si>
  <si>
    <t>A. Green</t>
  </si>
  <si>
    <t>M. Griffiths</t>
  </si>
  <si>
    <t>D. Morgan</t>
  </si>
  <si>
    <t>S. Sidebottom</t>
  </si>
  <si>
    <t>P. Watson</t>
  </si>
  <si>
    <t xml:space="preserve">  Decimals are the X-bull counts.</t>
  </si>
  <si>
    <t xml:space="preserve">  Scorer: I Gray</t>
  </si>
  <si>
    <t>50m/y Benchrest A/S - Individuals</t>
  </si>
  <si>
    <t>Avg of declared Avgs: 198.2</t>
  </si>
  <si>
    <t>R. Birchall</t>
  </si>
  <si>
    <t>J. Porter</t>
  </si>
  <si>
    <t>M. Young</t>
  </si>
  <si>
    <t>Avg of declared Avgs: 196.7</t>
  </si>
  <si>
    <t>H. Ayre</t>
  </si>
  <si>
    <t>D. Caffrey</t>
  </si>
  <si>
    <t>N. Currie</t>
  </si>
  <si>
    <t>L. Dugan</t>
  </si>
  <si>
    <t>A. Duncan</t>
  </si>
  <si>
    <t>D. Wiseman</t>
  </si>
  <si>
    <t>Avg of declared Avgs: 195.4</t>
  </si>
  <si>
    <t>J. McLaughlin</t>
  </si>
  <si>
    <t>G. Wilks</t>
  </si>
  <si>
    <t>Avg of declared Avgs: 194.1</t>
  </si>
  <si>
    <t>K. Hancock</t>
  </si>
  <si>
    <t>GEC (Coventry)</t>
  </si>
  <si>
    <t>K. Knowles</t>
  </si>
  <si>
    <t>M. Phillips</t>
  </si>
  <si>
    <t>V. Robinson</t>
  </si>
  <si>
    <t>Worplesdon</t>
  </si>
  <si>
    <t>Avg of declared Avgs: 192.9</t>
  </si>
  <si>
    <t>A. Craythorne</t>
  </si>
  <si>
    <t>M. Eyles</t>
  </si>
  <si>
    <t>D. Kyle</t>
  </si>
  <si>
    <t>G. Nock</t>
  </si>
  <si>
    <t>M. Rowan</t>
  </si>
  <si>
    <t>W. Stringer</t>
  </si>
  <si>
    <t>Avg of declared Avgs: 190.6</t>
  </si>
  <si>
    <t>W. Faulkner</t>
  </si>
  <si>
    <t>S. George</t>
  </si>
  <si>
    <t>P. Kilpin</t>
  </si>
  <si>
    <t>J. McKay</t>
  </si>
  <si>
    <t>Avg of declared Avgs: 177.6</t>
  </si>
  <si>
    <t>D. Hadley</t>
  </si>
  <si>
    <t>R. Hoyle</t>
  </si>
  <si>
    <t>C. McCaffrey</t>
  </si>
  <si>
    <t>T. McCaffrey</t>
  </si>
  <si>
    <t>N. Roach</t>
  </si>
  <si>
    <t>J. Warner</t>
  </si>
  <si>
    <t>D. Williams</t>
  </si>
  <si>
    <t>Short Range Benchrest A/S (Rimfire) - Individuals</t>
  </si>
  <si>
    <t>JT</t>
  </si>
  <si>
    <t>Avg of declared Avgs: 190.3</t>
  </si>
  <si>
    <t>B. Carson</t>
  </si>
  <si>
    <t>D. Fenwick</t>
  </si>
  <si>
    <t>K. Henderson</t>
  </si>
  <si>
    <t>R. Ingram</t>
  </si>
  <si>
    <t>Avg of declared Avgs: 189.2</t>
  </si>
  <si>
    <t>D. Bonnefin</t>
  </si>
  <si>
    <t>Bideford</t>
  </si>
  <si>
    <t>A. Gunn P7.4.7.4</t>
  </si>
  <si>
    <t>R. Page</t>
  </si>
  <si>
    <t>R. Prior</t>
  </si>
  <si>
    <t>R. Wegener-Salway</t>
  </si>
  <si>
    <t>Avg of declared Avgs: 187.9</t>
  </si>
  <si>
    <t>I. Carter</t>
  </si>
  <si>
    <t>N. McDonald</t>
  </si>
  <si>
    <t>D. Mills</t>
  </si>
  <si>
    <t>M. Morris</t>
  </si>
  <si>
    <t>K. P. Reilly</t>
  </si>
  <si>
    <t>S. Vincent</t>
  </si>
  <si>
    <t>Avg of declared Avgs: 185.9</t>
  </si>
  <si>
    <t>P. Gore</t>
  </si>
  <si>
    <t>J. Gunn P7.4.7.4</t>
  </si>
  <si>
    <t>L. Hamar</t>
  </si>
  <si>
    <t>G. Jones</t>
  </si>
  <si>
    <t>R. Lindon</t>
  </si>
  <si>
    <t>C. Pickering</t>
  </si>
  <si>
    <t>A. Power P7.4.7.4</t>
  </si>
  <si>
    <t>Avg of declared Avgs: 184.4</t>
  </si>
  <si>
    <t>K. Blackmore</t>
  </si>
  <si>
    <t>C. Dean</t>
  </si>
  <si>
    <t>T. Errington</t>
  </si>
  <si>
    <t>M. Felton</t>
  </si>
  <si>
    <t>G. March</t>
  </si>
  <si>
    <t>M. Morgans</t>
  </si>
  <si>
    <t>H. Murray</t>
  </si>
  <si>
    <t>E. Purcell</t>
  </si>
  <si>
    <t xml:space="preserve">  Scorer: J Thomson</t>
  </si>
  <si>
    <t>Avg of declared Avgs: 183.2</t>
  </si>
  <si>
    <t>C. Chapman</t>
  </si>
  <si>
    <t>D. Harlow</t>
  </si>
  <si>
    <t>J. Kerr</t>
  </si>
  <si>
    <t>K. Meek</t>
  </si>
  <si>
    <t>R. Moffett</t>
  </si>
  <si>
    <t>N. Cowdrey P7.4.7.2</t>
  </si>
  <si>
    <t>S. Gillum</t>
  </si>
  <si>
    <t>B. Rayner</t>
  </si>
  <si>
    <t>D. Riley P7.6.3.2</t>
  </si>
  <si>
    <t>C. Salway</t>
  </si>
  <si>
    <t>Avg of declared Avgs: 176.6</t>
  </si>
  <si>
    <t>S. Beech</t>
  </si>
  <si>
    <t>I. J. Bradley</t>
  </si>
  <si>
    <t>G. Glover</t>
  </si>
  <si>
    <t>J. Lee</t>
  </si>
  <si>
    <t>R. Lee</t>
  </si>
  <si>
    <t>P. Van-Parys</t>
  </si>
  <si>
    <t>Division Nineteen</t>
  </si>
  <si>
    <t>G. Bellwood</t>
  </si>
  <si>
    <t>J. Berry</t>
  </si>
  <si>
    <t>M. Mallinson</t>
  </si>
  <si>
    <t>JT/JW</t>
  </si>
  <si>
    <t>Avg of declared Avgs: 198.7</t>
  </si>
  <si>
    <t>J. Marsh Brown</t>
  </si>
  <si>
    <t>A. Dewsnip</t>
  </si>
  <si>
    <t>Wigan</t>
  </si>
  <si>
    <t>W. Hamilton</t>
  </si>
  <si>
    <t>P. Lomas</t>
  </si>
  <si>
    <t>C. Simpson</t>
  </si>
  <si>
    <t>G. Stewart</t>
  </si>
  <si>
    <t>Avg of declared Avgs: 196.3</t>
  </si>
  <si>
    <t>A. Cook</t>
  </si>
  <si>
    <t>D. Elgar</t>
  </si>
  <si>
    <t>I. G. Gray</t>
  </si>
  <si>
    <t>Kinross &amp; Milnathort</t>
  </si>
  <si>
    <t>F. Starkey</t>
  </si>
  <si>
    <t>Avg of declared Avgs: 192.0</t>
  </si>
  <si>
    <t>K. Boaden</t>
  </si>
  <si>
    <t>M. Butchart</t>
  </si>
  <si>
    <t>M. Harlow</t>
  </si>
  <si>
    <t>J. Jablonski</t>
  </si>
  <si>
    <t>R. Lloyd</t>
  </si>
  <si>
    <t>W. H. Robson</t>
  </si>
  <si>
    <t>Avg of declared Avgs: 187.7</t>
  </si>
  <si>
    <t>Avg of declared Avgs: 176.5</t>
  </si>
  <si>
    <t>Short Range Benchrest A/S (Rimfire) - Teams</t>
  </si>
  <si>
    <t>1 Chichester C</t>
  </si>
  <si>
    <t>3 Goodyear A</t>
  </si>
  <si>
    <t>A. Christofi</t>
  </si>
  <si>
    <t>P. Gardiner P7.4.7.2</t>
  </si>
  <si>
    <t>I. Stannard</t>
  </si>
  <si>
    <t>2 Crewe B</t>
  </si>
  <si>
    <t>6 Bogey569</t>
  </si>
  <si>
    <t>P. Baylis</t>
  </si>
  <si>
    <t>R. Dewhurst</t>
  </si>
  <si>
    <t>D. Jones P7.6.3.2</t>
  </si>
  <si>
    <t>4 Penarth B</t>
  </si>
  <si>
    <t>5 Sunderland A</t>
  </si>
  <si>
    <t>J. Robson (res) P7.9.8(4)</t>
  </si>
  <si>
    <t>Avg of declared Avgs: 569.7</t>
  </si>
  <si>
    <t>1 City of Truro</t>
  </si>
  <si>
    <t>3 Penarth C</t>
  </si>
  <si>
    <t>2 Goodyear B</t>
  </si>
  <si>
    <t>6 Bogey545</t>
  </si>
  <si>
    <t>Avg of declared Avgs: 543.7</t>
  </si>
  <si>
    <t>Short Range Benchrest A/S (Air Rifle) - Individuals</t>
  </si>
  <si>
    <t>JW</t>
  </si>
  <si>
    <t>Avg of declared Avgs: 196.1</t>
  </si>
  <si>
    <t>C. Hedgecock</t>
  </si>
  <si>
    <t>Chichester</t>
  </si>
  <si>
    <t>F. McManus</t>
  </si>
  <si>
    <t>J. Rawnsley</t>
  </si>
  <si>
    <t>J. Wilkinson</t>
  </si>
  <si>
    <t>W. Williams</t>
  </si>
  <si>
    <t>Avg of declared Avgs: 192.4</t>
  </si>
  <si>
    <t>G. Boyer</t>
  </si>
  <si>
    <t>R. Chisem</t>
  </si>
  <si>
    <t>S. Downs</t>
  </si>
  <si>
    <t>D. Hearns</t>
  </si>
  <si>
    <t>J. Pearson</t>
  </si>
  <si>
    <t>A. Rigg</t>
  </si>
  <si>
    <t>I. Wiles</t>
  </si>
  <si>
    <t>I. Asplen</t>
  </si>
  <si>
    <t>D. Canning</t>
  </si>
  <si>
    <t>P. Carling</t>
  </si>
  <si>
    <t>P. Halliwell</t>
  </si>
  <si>
    <t>D. Pargetor</t>
  </si>
  <si>
    <t>J. Pargetor</t>
  </si>
  <si>
    <t>V. Barr</t>
  </si>
  <si>
    <t>R. Gaunt</t>
  </si>
  <si>
    <t>A. Lyons</t>
  </si>
  <si>
    <t>D. McAvley</t>
  </si>
  <si>
    <t>S. Wallace</t>
  </si>
  <si>
    <t>Avg of declared Avgs: 182.9</t>
  </si>
  <si>
    <t>S. Butler</t>
  </si>
  <si>
    <t>Jason Clements</t>
  </si>
  <si>
    <t>Joel Clements</t>
  </si>
  <si>
    <t>W. F. Hamilton</t>
  </si>
  <si>
    <t>P. Rolston</t>
  </si>
  <si>
    <t>J. Rule</t>
  </si>
  <si>
    <t>J. Trinder</t>
  </si>
  <si>
    <t xml:space="preserve">  Scorer: J Wright</t>
  </si>
  <si>
    <t>Avg of declared Avgs: 177.9</t>
  </si>
  <si>
    <t>J. Andrews</t>
  </si>
  <si>
    <t>A. Errington</t>
  </si>
  <si>
    <t>K. Mundy</t>
  </si>
  <si>
    <t>Avg of declared Avgs: 168.1</t>
  </si>
  <si>
    <t>R. Gough</t>
  </si>
  <si>
    <t>R. Halliwell</t>
  </si>
  <si>
    <t>C. Salisbury</t>
  </si>
  <si>
    <t>J. Simpson</t>
  </si>
  <si>
    <t>M. Tansey</t>
  </si>
  <si>
    <t>B. Tilbury</t>
  </si>
  <si>
    <t>Avg of declared Avgs: 114.3</t>
  </si>
  <si>
    <t>A. Baker</t>
  </si>
  <si>
    <t>R. Walsh</t>
  </si>
  <si>
    <t>JW/JT</t>
  </si>
  <si>
    <t>Avg of declared Avgs: 179.8</t>
  </si>
  <si>
    <t>Short Range Benchrest A/S (Air Rifle) - Teams</t>
  </si>
  <si>
    <t>1 Bedlay</t>
  </si>
  <si>
    <t>3 Bideford B</t>
  </si>
  <si>
    <t>B. Clark</t>
  </si>
  <si>
    <t>S. Found</t>
  </si>
  <si>
    <t>D. Hebard</t>
  </si>
  <si>
    <t>2 Bideford A</t>
  </si>
  <si>
    <t>C. Morris</t>
  </si>
  <si>
    <t>M. Pomeroy</t>
  </si>
  <si>
    <t>4 Bideford C</t>
  </si>
  <si>
    <t>5 Bury</t>
  </si>
  <si>
    <t>C. Found</t>
  </si>
  <si>
    <t>P. Francis</t>
  </si>
  <si>
    <t>S. Pemburton</t>
  </si>
  <si>
    <t>A. Herdson</t>
  </si>
  <si>
    <t>I. Potter</t>
  </si>
  <si>
    <t>Avg of declared Avgs: 562.0</t>
  </si>
  <si>
    <t>Avg of declared Avgs: 199.0</t>
  </si>
  <si>
    <t>R. Anderson</t>
  </si>
  <si>
    <t>C. Harris</t>
  </si>
  <si>
    <t>Avg of declared Avgs: 197.8</t>
  </si>
  <si>
    <t>P. Hibbert</t>
  </si>
  <si>
    <t>A. Thompson</t>
  </si>
  <si>
    <t>R. Williams</t>
  </si>
  <si>
    <t>Avg of declared Avgs: 197.2</t>
  </si>
  <si>
    <t>S. McLaughlin</t>
  </si>
  <si>
    <t>D. Monk</t>
  </si>
  <si>
    <t>R. Scholes</t>
  </si>
  <si>
    <t>C. Thorbjornsen</t>
  </si>
  <si>
    <t>Avg of declared Avgs: 196.5</t>
  </si>
  <si>
    <t>B. Bischoff</t>
  </si>
  <si>
    <t>P. Lawrence</t>
  </si>
  <si>
    <t>Gaib. O'Neill</t>
  </si>
  <si>
    <t>M. Pearson</t>
  </si>
  <si>
    <t>Avg of declared Avgs: 195.9</t>
  </si>
  <si>
    <t>D. Bailey</t>
  </si>
  <si>
    <t>D. Gordon</t>
  </si>
  <si>
    <t>P. Sewell</t>
  </si>
  <si>
    <t>Avg of declared Avgs: 195.0</t>
  </si>
  <si>
    <t>R. Bell</t>
  </si>
  <si>
    <t>G. Carson</t>
  </si>
  <si>
    <t>S. Harris</t>
  </si>
  <si>
    <t>P. McCusker</t>
  </si>
  <si>
    <t>Avg of declared Avgs: 194.3</t>
  </si>
  <si>
    <t>D. Allwright</t>
  </si>
  <si>
    <t>B. Chappell</t>
  </si>
  <si>
    <t>A. McCusker</t>
  </si>
  <si>
    <t>A. McGrugan</t>
  </si>
  <si>
    <t>A. Moore</t>
  </si>
  <si>
    <t>Avg of declared Avgs: 193.3</t>
  </si>
  <si>
    <t>I. Dean</t>
  </si>
  <si>
    <t>M. Heyes</t>
  </si>
  <si>
    <t>D. Inman</t>
  </si>
  <si>
    <t>Ger. O'Neil</t>
  </si>
  <si>
    <t>R. Pickering</t>
  </si>
  <si>
    <t>P. Entwistle</t>
  </si>
  <si>
    <t>R. Pearce</t>
  </si>
  <si>
    <t>S. Westley</t>
  </si>
  <si>
    <t>D. Casson</t>
  </si>
  <si>
    <t>B. Skelton</t>
  </si>
  <si>
    <t>1 Chichester A</t>
  </si>
  <si>
    <t>3 East Antrim A</t>
  </si>
  <si>
    <t>S. Sadler</t>
  </si>
  <si>
    <t>C. Wade</t>
  </si>
  <si>
    <t>R. Bell (sub)</t>
  </si>
  <si>
    <t>2 Crewe A</t>
  </si>
  <si>
    <t>6 Warrington A</t>
  </si>
  <si>
    <t>V. Jones</t>
  </si>
  <si>
    <t>A. Mason</t>
  </si>
  <si>
    <t>D. Bromley</t>
  </si>
  <si>
    <t>S. Williams</t>
  </si>
  <si>
    <t>4 GEC (Coventry)</t>
  </si>
  <si>
    <t>Avg of declared Avgs: 589.8</t>
  </si>
  <si>
    <t>1 Chichester B</t>
  </si>
  <si>
    <t>3 Felton</t>
  </si>
  <si>
    <t>D. Bishop</t>
  </si>
  <si>
    <t>J. Curtin</t>
  </si>
  <si>
    <t>C. Edwards</t>
  </si>
  <si>
    <t>M. Watson (sub)</t>
  </si>
  <si>
    <t>2 East Antrim B</t>
  </si>
  <si>
    <t>6 Bogey580</t>
  </si>
  <si>
    <t>4 Furness Marksmen</t>
  </si>
  <si>
    <t>5 Warrington B</t>
  </si>
  <si>
    <t>Avg of declared Avgs: 581.0</t>
  </si>
  <si>
    <t>10M Air Rifle - Individuals</t>
  </si>
  <si>
    <t>RH</t>
  </si>
  <si>
    <t>Avg of declared Avgs: 185.1</t>
  </si>
  <si>
    <t>S. Banerjee</t>
  </si>
  <si>
    <t>N. Dewing</t>
  </si>
  <si>
    <t>R. Law</t>
  </si>
  <si>
    <t>L. O'Driscoll</t>
  </si>
  <si>
    <t>R. Townsend</t>
  </si>
  <si>
    <t>I. Ward</t>
  </si>
  <si>
    <t>Avg of declared Avgs: 165.3</t>
  </si>
  <si>
    <t>N. Avis</t>
  </si>
  <si>
    <t>J. Bennett</t>
  </si>
  <si>
    <t>A. Brown</t>
  </si>
  <si>
    <t>M. Hunton</t>
  </si>
  <si>
    <t>J. Mackenzie</t>
  </si>
  <si>
    <t>K. Robinson</t>
  </si>
  <si>
    <t>A. Thomson</t>
  </si>
  <si>
    <t>Avg of declared Avgs: 155.5</t>
  </si>
  <si>
    <t>O. Edwards P5.2.1</t>
  </si>
  <si>
    <t>J. Hoodless</t>
  </si>
  <si>
    <t>I. Jones P5.2.1</t>
  </si>
  <si>
    <t>K. Pickett</t>
  </si>
  <si>
    <t>J. Stevens</t>
  </si>
  <si>
    <t>Avg of declared Avgs: 142.7</t>
  </si>
  <si>
    <t>R. Hilhouse</t>
  </si>
  <si>
    <t>D. Little</t>
  </si>
  <si>
    <t>D. Marriott</t>
  </si>
  <si>
    <t>Avg of declared Avgs: 105.5</t>
  </si>
  <si>
    <t>S. Bramhall</t>
  </si>
  <si>
    <t>M. Cunliffe</t>
  </si>
  <si>
    <t>L. Field P5.2.1x2</t>
  </si>
  <si>
    <t>M. Field</t>
  </si>
  <si>
    <t>K. Kuzmanoska P5.2.3</t>
  </si>
  <si>
    <t>L. Mercer</t>
  </si>
  <si>
    <t xml:space="preserve">  Scorer: R Harrison</t>
  </si>
  <si>
    <t>10m Air Rifle - Individuals (Supported rest)</t>
  </si>
  <si>
    <t>Avg of declared Avgs: 178.5</t>
  </si>
  <si>
    <t>S. Moruzzi</t>
  </si>
  <si>
    <t>I. Vance</t>
  </si>
  <si>
    <t>Avg of declared Avgs: 164.7</t>
  </si>
  <si>
    <t>M. Cooper</t>
  </si>
  <si>
    <t>Avg of declared Avgs: 171.7</t>
  </si>
  <si>
    <t>Avg this round: 185.3</t>
  </si>
  <si>
    <t>Avg this round: 164.0</t>
  </si>
  <si>
    <t>Avg this round: 151.0</t>
  </si>
  <si>
    <t>Avg this round: 141.3</t>
  </si>
  <si>
    <t>Avg this round: 115.8</t>
  </si>
  <si>
    <t>Avg this round: 174.0</t>
  </si>
  <si>
    <t>Avg this round: 154.9</t>
  </si>
  <si>
    <t>Avg this round: 183.6</t>
  </si>
  <si>
    <t>Avg this round: 168.0</t>
  </si>
  <si>
    <t>Avg this round: 193.1</t>
  </si>
  <si>
    <t>Avg this round: 185.2</t>
  </si>
  <si>
    <t>Avg this round: 197.4</t>
  </si>
  <si>
    <t>Avg this round: 197.5</t>
  </si>
  <si>
    <t>Avg this round: 193.7</t>
  </si>
  <si>
    <t>Avg this round: 194.4</t>
  </si>
  <si>
    <t>Avg this round: 194.0</t>
  </si>
  <si>
    <t>Avg this round: 192.3</t>
  </si>
  <si>
    <t>Avg this round: 182.3</t>
  </si>
  <si>
    <t>Avg this round: 193.9</t>
  </si>
  <si>
    <t>Avg this round: 194.7</t>
  </si>
  <si>
    <t>Avg this round: 186.6</t>
  </si>
  <si>
    <t>Avg this round: 186.9</t>
  </si>
  <si>
    <t>Avg this round: 184.9</t>
  </si>
  <si>
    <t>Avg this round: 181.0</t>
  </si>
  <si>
    <t>Avg this round: 177.0</t>
  </si>
  <si>
    <t>Avg this round: 198.8</t>
  </si>
  <si>
    <t>Avg this round: 191.3</t>
  </si>
  <si>
    <t>Avg this round: 190.0</t>
  </si>
  <si>
    <t>Avg this round: 193.3</t>
  </si>
  <si>
    <t>Avg this round: 189.9</t>
  </si>
  <si>
    <t>Avg this round: 191.8</t>
  </si>
  <si>
    <t>Avg this round: 192.9</t>
  </si>
  <si>
    <t>Avg this round: 189.0</t>
  </si>
  <si>
    <t>Avg this round: 189.5</t>
  </si>
  <si>
    <t>Avg this round: 179.0</t>
  </si>
  <si>
    <t>Avg this round: 172.4</t>
  </si>
  <si>
    <t>Avg this round: 198.0</t>
  </si>
  <si>
    <t>Avg this round: 197.0</t>
  </si>
  <si>
    <t>Avg this round: 196.6</t>
  </si>
  <si>
    <t>Avg this round: 197.2</t>
  </si>
  <si>
    <t>Avg this round: 194.2</t>
  </si>
  <si>
    <t>Avg this round: 196.8</t>
  </si>
  <si>
    <t>Avg this round: 192.5</t>
  </si>
  <si>
    <t>Avg this round: 198.4</t>
  </si>
  <si>
    <t>Avg this round: 196.0</t>
  </si>
  <si>
    <t>Avg this round: 191.9</t>
  </si>
  <si>
    <t>Avg this round: 190.5</t>
  </si>
  <si>
    <t>Avg this round: 181.7</t>
  </si>
  <si>
    <t>Avg this round: 95.8</t>
  </si>
  <si>
    <t>Avg this round: 89.8</t>
  </si>
  <si>
    <t>Avg this round: 86.4</t>
  </si>
  <si>
    <t>Avg this round: 80.1</t>
  </si>
  <si>
    <t>Avg this round: 96.0</t>
  </si>
  <si>
    <t>Avg this round: 95.5</t>
  </si>
  <si>
    <t>Avg this round: 95.1</t>
  </si>
  <si>
    <t>Avg this round: 94.1</t>
  </si>
  <si>
    <t>Avg this round: 91.8</t>
  </si>
  <si>
    <t>Avg this round: 91.7</t>
  </si>
  <si>
    <t>Avg this round: 90.0</t>
  </si>
  <si>
    <t>Avg this round: 89.6</t>
  </si>
  <si>
    <t>Avg this round: 92.1</t>
  </si>
  <si>
    <t>Avg this round: 89.1</t>
  </si>
  <si>
    <t>Avg this round: 576.3</t>
  </si>
  <si>
    <t>Avg this round: 592.0</t>
  </si>
  <si>
    <t>Avg this round: 579.3</t>
  </si>
  <si>
    <t>Avg this round: 568.0</t>
  </si>
  <si>
    <t>Avg this round: 543.0</t>
  </si>
  <si>
    <t>Avg this round: 574.4</t>
  </si>
  <si>
    <t>Avg this round: 567.3</t>
  </si>
  <si>
    <t>Avg this round: 538.8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</si>
  <si>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</si>
  <si>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</si>
  <si>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</si>
  <si>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</si>
  <si>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</si>
  <si>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</si>
  <si>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</si>
  <si>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</si>
  <si>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</si>
  <si>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</si>
  <si>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</si>
  <si>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</si>
  <si>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</si>
  <si>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</t>
  </si>
  <si>
    <t>D11</t>
  </si>
  <si>
    <t>D12</t>
  </si>
  <si>
    <t>D13</t>
  </si>
  <si>
    <t>D14</t>
  </si>
  <si>
    <t>D15</t>
  </si>
  <si>
    <t>D16</t>
  </si>
  <si>
    <t>D17</t>
  </si>
  <si>
    <t>Gallery Rifle Any Sen</t>
  </si>
  <si>
    <t>10m Air Pistol Jun</t>
  </si>
  <si>
    <t>Gallery Rifle Iron</t>
  </si>
  <si>
    <t>10m Air Pistol Sen</t>
  </si>
  <si>
    <t>Gallery Rifle Iron Sen</t>
  </si>
  <si>
    <t>10m Air Pistol Team</t>
  </si>
  <si>
    <t>Long Barrelled Pistol</t>
  </si>
  <si>
    <t>10m Air Pistol (Supp rest)</t>
  </si>
  <si>
    <t>Long Barrelled Pistol Sen</t>
  </si>
  <si>
    <t>10m Air Rifle</t>
  </si>
  <si>
    <t>Muzzle-loading Nitro</t>
  </si>
  <si>
    <t>10m Air Rifle Jun</t>
  </si>
  <si>
    <t>Muzzle-loading Pistol</t>
  </si>
  <si>
    <t>10m Air Rifle Sen</t>
  </si>
  <si>
    <t>Muzzle-loading Pistol Sen</t>
  </si>
  <si>
    <t>10m Air Rifle (Supp rest)</t>
  </si>
  <si>
    <t>Muzzle-loading Revolver</t>
  </si>
  <si>
    <t>20Yd Pistol</t>
  </si>
  <si>
    <t>Rapid Fire Air Pistol</t>
  </si>
  <si>
    <t>20Yd Pistol Sen</t>
  </si>
  <si>
    <t>Rapid Fire Rifle</t>
  </si>
  <si>
    <t>6Yd Air Pistol</t>
  </si>
  <si>
    <t>Short Range Rifle</t>
  </si>
  <si>
    <t>Bench 100yd</t>
  </si>
  <si>
    <t>Bench 50m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</si>
  <si>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</si>
  <si>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</si>
  <si>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</si>
  <si>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</si>
  <si>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</si>
  <si>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</si>
  <si>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</si>
  <si>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</si>
  <si>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</si>
  <si>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</si>
  <si>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Sport Rifle Team</t>
  </si>
  <si>
    <t>Bench SR (Rim) Sen</t>
  </si>
  <si>
    <t>SR Standard Pistol</t>
  </si>
  <si>
    <t>Bench SR (Rim) Team</t>
  </si>
  <si>
    <t>To return to this sheet from any result sheet, hit the little arrow at the top left of the sheet</t>
  </si>
  <si>
    <t>Winter 2022-23 - Round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</si>
</sst>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10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b/>
      <sz val="10"/>
      <color theme="1"/>
      <name val="Trebuchet MS"/>
      <family val="2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0"/>
      <name val="Trebuchet MS"/>
      <family val="2"/>
      <charset val="1"/>
    </font>
    <font>
      <sz val="10"/>
      <color rgb="FFFFFFFF"/>
      <name val="Trebuchet MS"/>
      <family val="2"/>
      <charset val="1"/>
    </font>
    <font>
      <b/>
      <sz val="10"/>
      <name val="Trebuchet MS"/>
      <family val="2"/>
      <charset val="1"/>
    </font>
    <font>
      <sz val="10"/>
      <name val="Times New Roman"/>
      <family val="1"/>
      <charset val="1"/>
    </font>
    <font>
      <sz val="12"/>
      <color indexed="8"/>
      <name val="Verdana"/>
      <family val="2"/>
    </font>
    <font>
      <sz val="10"/>
      <color rgb="FF000000"/>
      <name val="Trebuchet MS"/>
      <family val="2"/>
      <charset val="1"/>
    </font>
    <font>
      <sz val="8"/>
      <name val="Trebuchet MS"/>
      <family val="2"/>
      <charset val="1"/>
    </font>
    <font>
      <sz val="10"/>
      <color rgb="FF00B050"/>
      <name val="Trebuchet MS"/>
      <family val="2"/>
    </font>
    <font>
      <sz val="10"/>
      <color rgb="FFFF0000"/>
      <name val="Trebuchet MS"/>
      <family val="2"/>
    </font>
    <font>
      <b/>
      <sz val="10"/>
      <color rgb="FF0070C0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</fills>
  <borders count="5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4" fillId="0" borderId="0"/>
    <xf numFmtId="0" fontId="15" fillId="0" borderId="0" applyBorder="0" applyProtection="0">
      <alignment vertical="top" wrapText="1"/>
    </xf>
    <xf numFmtId="0" fontId="17" fillId="0" borderId="0"/>
    <xf numFmtId="0" fontId="21" fillId="0" borderId="0"/>
    <xf numFmtId="0" fontId="22" fillId="0" borderId="0" applyNumberFormat="0" applyFill="0" applyBorder="0" applyProtection="0">
      <alignment vertical="top" wrapText="1"/>
    </xf>
  </cellStyleXfs>
  <cellXfs count="349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2" xfId="0" applyFont="1" applyBorder="1"/>
    <xf numFmtId="0" fontId="5" fillId="0" borderId="14" xfId="0" applyFont="1" applyBorder="1"/>
    <xf numFmtId="15" fontId="5" fillId="0" borderId="0" xfId="2" applyNumberFormat="1" applyFont="1" applyAlignment="1">
      <alignment horizontal="right"/>
    </xf>
    <xf numFmtId="0" fontId="10" fillId="0" borderId="0" xfId="0" applyFont="1"/>
    <xf numFmtId="0" fontId="10" fillId="0" borderId="4" xfId="0" applyFont="1" applyBorder="1" applyAlignment="1">
      <alignment horizontal="center"/>
    </xf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/>
    <xf numFmtId="0" fontId="10" fillId="0" borderId="10" xfId="0" applyFont="1" applyBorder="1"/>
    <xf numFmtId="0" fontId="10" fillId="0" borderId="12" xfId="0" applyFont="1" applyBorder="1"/>
    <xf numFmtId="0" fontId="10" fillId="0" borderId="14" xfId="0" applyFont="1" applyBorder="1"/>
    <xf numFmtId="0" fontId="10" fillId="0" borderId="11" xfId="0" applyFont="1" applyBorder="1" applyAlignment="1">
      <alignment horizontal="center"/>
    </xf>
    <xf numFmtId="0" fontId="5" fillId="2" borderId="8" xfId="2" applyFont="1" applyFill="1" applyBorder="1"/>
    <xf numFmtId="0" fontId="4" fillId="0" borderId="0" xfId="0" applyFont="1" applyAlignment="1">
      <alignment horizontal="center"/>
    </xf>
    <xf numFmtId="0" fontId="7" fillId="0" borderId="0" xfId="2" applyFont="1"/>
    <xf numFmtId="0" fontId="5" fillId="0" borderId="15" xfId="2" applyFont="1" applyBorder="1"/>
    <xf numFmtId="0" fontId="5" fillId="0" borderId="16" xfId="2" applyFont="1" applyBorder="1"/>
    <xf numFmtId="1" fontId="11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2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10" fillId="0" borderId="18" xfId="0" applyFont="1" applyBorder="1"/>
    <xf numFmtId="0" fontId="10" fillId="0" borderId="9" xfId="0" applyFont="1" applyBorder="1"/>
    <xf numFmtId="0" fontId="10" fillId="0" borderId="19" xfId="0" applyFont="1" applyBorder="1"/>
    <xf numFmtId="0" fontId="10" fillId="0" borderId="7" xfId="0" applyFont="1" applyBorder="1"/>
    <xf numFmtId="0" fontId="10" fillId="0" borderId="11" xfId="0" applyFont="1" applyBorder="1"/>
    <xf numFmtId="15" fontId="5" fillId="0" borderId="0" xfId="2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5" fillId="0" borderId="21" xfId="2" applyFont="1" applyBorder="1"/>
    <xf numFmtId="15" fontId="5" fillId="0" borderId="0" xfId="2" applyNumberFormat="1" applyFont="1" applyAlignment="1">
      <alignment horizontal="left"/>
    </xf>
    <xf numFmtId="0" fontId="10" fillId="0" borderId="12" xfId="0" applyFont="1" applyBorder="1" applyAlignment="1">
      <alignment horizontal="left"/>
    </xf>
    <xf numFmtId="0" fontId="13" fillId="0" borderId="0" xfId="0" applyFont="1"/>
    <xf numFmtId="0" fontId="4" fillId="0" borderId="0" xfId="3" applyFont="1"/>
    <xf numFmtId="0" fontId="5" fillId="0" borderId="0" xfId="3" applyFont="1"/>
    <xf numFmtId="0" fontId="7" fillId="0" borderId="0" xfId="3" applyFont="1"/>
    <xf numFmtId="0" fontId="8" fillId="0" borderId="0" xfId="3" applyFont="1"/>
    <xf numFmtId="0" fontId="9" fillId="0" borderId="0" xfId="3" applyFont="1"/>
    <xf numFmtId="0" fontId="5" fillId="0" borderId="1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4" xfId="3" applyFont="1" applyBorder="1" applyAlignment="1">
      <alignment horizontal="center"/>
    </xf>
    <xf numFmtId="0" fontId="5" fillId="0" borderId="5" xfId="3" applyFont="1" applyBorder="1"/>
    <xf numFmtId="0" fontId="5" fillId="0" borderId="7" xfId="3" applyFont="1" applyBorder="1" applyAlignment="1">
      <alignment horizontal="center"/>
    </xf>
    <xf numFmtId="0" fontId="5" fillId="0" borderId="8" xfId="3" applyFont="1" applyBorder="1"/>
    <xf numFmtId="0" fontId="5" fillId="0" borderId="9" xfId="3" applyFont="1" applyBorder="1"/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3" xfId="3" applyFont="1" applyBorder="1"/>
    <xf numFmtId="0" fontId="5" fillId="0" borderId="14" xfId="3" applyFont="1" applyBorder="1"/>
    <xf numFmtId="0" fontId="5" fillId="0" borderId="6" xfId="3" applyFont="1" applyBorder="1"/>
    <xf numFmtId="0" fontId="16" fillId="0" borderId="22" xfId="4" applyFont="1" applyBorder="1" applyAlignment="1" applyProtection="1">
      <alignment horizontal="center"/>
    </xf>
    <xf numFmtId="0" fontId="16" fillId="0" borderId="23" xfId="4" applyFont="1" applyBorder="1" applyAlignment="1" applyProtection="1"/>
    <xf numFmtId="1" fontId="16" fillId="0" borderId="23" xfId="4" applyNumberFormat="1" applyFont="1" applyBorder="1" applyAlignment="1" applyProtection="1"/>
    <xf numFmtId="0" fontId="16" fillId="0" borderId="0" xfId="5" applyFont="1"/>
    <xf numFmtId="0" fontId="18" fillId="0" borderId="24" xfId="4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18" fillId="0" borderId="0" xfId="4" applyNumberFormat="1" applyFont="1" applyBorder="1" applyAlignment="1" applyProtection="1"/>
    <xf numFmtId="0" fontId="18" fillId="0" borderId="0" xfId="4" applyFont="1" applyBorder="1" applyAlignment="1" applyProtection="1"/>
    <xf numFmtId="0" fontId="19" fillId="0" borderId="0" xfId="4" applyFont="1" applyBorder="1" applyAlignment="1" applyProtection="1">
      <alignment horizontal="center"/>
    </xf>
    <xf numFmtId="0" fontId="18" fillId="0" borderId="0" xfId="5" applyFont="1"/>
    <xf numFmtId="0" fontId="20" fillId="0" borderId="24" xfId="4" applyFont="1" applyBorder="1" applyAlignment="1" applyProtection="1">
      <alignment horizontal="center"/>
    </xf>
    <xf numFmtId="0" fontId="20" fillId="0" borderId="0" xfId="4" applyFont="1" applyBorder="1" applyAlignment="1" applyProtection="1"/>
    <xf numFmtId="0" fontId="9" fillId="0" borderId="0" xfId="4" applyFont="1" applyBorder="1" applyAlignment="1" applyProtection="1"/>
    <xf numFmtId="0" fontId="20" fillId="0" borderId="0" xfId="6" applyFont="1"/>
    <xf numFmtId="0" fontId="19" fillId="0" borderId="1" xfId="6" applyFont="1" applyBorder="1" applyAlignment="1">
      <alignment horizontal="center"/>
    </xf>
    <xf numFmtId="0" fontId="18" fillId="0" borderId="2" xfId="4" applyFont="1" applyBorder="1" applyAlignment="1" applyProtection="1"/>
    <xf numFmtId="0" fontId="18" fillId="0" borderId="2" xfId="4" applyFont="1" applyBorder="1" applyAlignment="1" applyProtection="1">
      <alignment horizontal="right"/>
    </xf>
    <xf numFmtId="0" fontId="18" fillId="0" borderId="3" xfId="4" applyFont="1" applyBorder="1" applyAlignment="1" applyProtection="1">
      <alignment horizontal="right"/>
    </xf>
    <xf numFmtId="0" fontId="18" fillId="0" borderId="4" xfId="4" applyFont="1" applyBorder="1" applyAlignment="1" applyProtection="1">
      <alignment horizontal="center"/>
    </xf>
    <xf numFmtId="0" fontId="18" fillId="0" borderId="5" xfId="5" applyFont="1" applyBorder="1" applyAlignment="1">
      <alignment horizontal="left"/>
    </xf>
    <xf numFmtId="0" fontId="18" fillId="0" borderId="5" xfId="6" applyFont="1" applyBorder="1"/>
    <xf numFmtId="0" fontId="18" fillId="0" borderId="5" xfId="4" applyFont="1" applyBorder="1" applyAlignment="1" applyProtection="1"/>
    <xf numFmtId="0" fontId="18" fillId="0" borderId="6" xfId="6" applyFont="1" applyBorder="1"/>
    <xf numFmtId="0" fontId="18" fillId="0" borderId="0" xfId="6" applyFont="1"/>
    <xf numFmtId="0" fontId="18" fillId="0" borderId="6" xfId="5" applyFont="1" applyBorder="1"/>
    <xf numFmtId="0" fontId="18" fillId="0" borderId="7" xfId="4" applyFont="1" applyBorder="1" applyAlignment="1" applyProtection="1">
      <alignment horizontal="center"/>
    </xf>
    <xf numFmtId="0" fontId="18" fillId="0" borderId="8" xfId="5" applyFont="1" applyBorder="1" applyAlignment="1">
      <alignment horizontal="left"/>
    </xf>
    <xf numFmtId="0" fontId="18" fillId="0" borderId="8" xfId="5" applyFont="1" applyBorder="1"/>
    <xf numFmtId="0" fontId="18" fillId="0" borderId="9" xfId="4" applyFont="1" applyBorder="1" applyAlignment="1" applyProtection="1"/>
    <xf numFmtId="0" fontId="18" fillId="0" borderId="10" xfId="5" applyFont="1" applyBorder="1"/>
    <xf numFmtId="0" fontId="18" fillId="0" borderId="8" xfId="6" applyFont="1" applyBorder="1"/>
    <xf numFmtId="0" fontId="18" fillId="0" borderId="10" xfId="6" applyFont="1" applyBorder="1"/>
    <xf numFmtId="0" fontId="18" fillId="0" borderId="8" xfId="4" applyFont="1" applyBorder="1" applyAlignment="1" applyProtection="1"/>
    <xf numFmtId="0" fontId="18" fillId="0" borderId="10" xfId="4" applyFont="1" applyBorder="1" applyAlignment="1" applyProtection="1"/>
    <xf numFmtId="0" fontId="18" fillId="0" borderId="11" xfId="4" applyFont="1" applyBorder="1" applyAlignment="1" applyProtection="1">
      <alignment horizontal="center"/>
    </xf>
    <xf numFmtId="0" fontId="18" fillId="0" borderId="12" xfId="5" applyFont="1" applyBorder="1" applyAlignment="1">
      <alignment horizontal="left"/>
    </xf>
    <xf numFmtId="0" fontId="18" fillId="0" borderId="12" xfId="4" applyFont="1" applyBorder="1" applyAlignment="1" applyProtection="1"/>
    <xf numFmtId="0" fontId="18" fillId="0" borderId="13" xfId="4" applyFont="1" applyBorder="1" applyAlignment="1" applyProtection="1"/>
    <xf numFmtId="0" fontId="18" fillId="0" borderId="14" xfId="4" applyFont="1" applyBorder="1" applyAlignment="1" applyProtection="1"/>
    <xf numFmtId="0" fontId="18" fillId="0" borderId="12" xfId="6" applyFont="1" applyBorder="1"/>
    <xf numFmtId="0" fontId="18" fillId="0" borderId="14" xfId="5" applyFont="1" applyBorder="1"/>
    <xf numFmtId="0" fontId="18" fillId="0" borderId="4" xfId="5" applyFont="1" applyBorder="1" applyAlignment="1">
      <alignment horizontal="center"/>
    </xf>
    <xf numFmtId="0" fontId="18" fillId="0" borderId="5" xfId="5" applyFont="1" applyBorder="1"/>
    <xf numFmtId="0" fontId="18" fillId="0" borderId="7" xfId="5" applyFont="1" applyBorder="1" applyAlignment="1">
      <alignment horizontal="center"/>
    </xf>
    <xf numFmtId="0" fontId="18" fillId="0" borderId="12" xfId="5" applyFont="1" applyBorder="1"/>
    <xf numFmtId="0" fontId="18" fillId="0" borderId="11" xfId="5" applyFont="1" applyBorder="1" applyAlignment="1">
      <alignment horizontal="center"/>
    </xf>
    <xf numFmtId="15" fontId="18" fillId="0" borderId="0" xfId="6" applyNumberFormat="1" applyFont="1" applyAlignment="1">
      <alignment horizontal="right"/>
    </xf>
    <xf numFmtId="0" fontId="4" fillId="0" borderId="25" xfId="7" applyFont="1" applyFill="1" applyBorder="1" applyAlignment="1">
      <alignment horizontal="center"/>
    </xf>
    <xf numFmtId="0" fontId="4" fillId="0" borderId="26" xfId="7" applyNumberFormat="1" applyFont="1" applyFill="1" applyBorder="1" applyAlignment="1"/>
    <xf numFmtId="1" fontId="4" fillId="0" borderId="26" xfId="7" applyNumberFormat="1" applyFont="1" applyFill="1" applyBorder="1" applyAlignment="1"/>
    <xf numFmtId="0" fontId="5" fillId="0" borderId="27" xfId="7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7" applyNumberFormat="1" applyFont="1" applyFill="1" applyBorder="1" applyAlignment="1"/>
    <xf numFmtId="0" fontId="5" fillId="0" borderId="0" xfId="7" applyFont="1" applyFill="1" applyBorder="1" applyAlignment="1"/>
    <xf numFmtId="0" fontId="5" fillId="0" borderId="0" xfId="7" applyNumberFormat="1" applyFont="1" applyFill="1" applyAlignment="1"/>
    <xf numFmtId="0" fontId="7" fillId="0" borderId="0" xfId="7" applyFont="1" applyFill="1" applyBorder="1" applyAlignment="1">
      <alignment horizontal="center"/>
    </xf>
    <xf numFmtId="0" fontId="5" fillId="0" borderId="0" xfId="0" applyFont="1"/>
    <xf numFmtId="0" fontId="8" fillId="0" borderId="27" xfId="7" applyFont="1" applyFill="1" applyBorder="1" applyAlignment="1">
      <alignment horizontal="center"/>
    </xf>
    <xf numFmtId="0" fontId="8" fillId="0" borderId="0" xfId="7" applyNumberFormat="1" applyFont="1" applyFill="1" applyBorder="1" applyAlignment="1"/>
    <xf numFmtId="0" fontId="9" fillId="0" borderId="0" xfId="7" applyFont="1" applyFill="1" applyBorder="1" applyAlignment="1"/>
    <xf numFmtId="0" fontId="8" fillId="0" borderId="0" xfId="7" applyFont="1" applyFill="1" applyBorder="1" applyAlignment="1"/>
    <xf numFmtId="0" fontId="11" fillId="0" borderId="28" xfId="2" applyFont="1" applyBorder="1" applyAlignment="1">
      <alignment horizontal="center"/>
    </xf>
    <xf numFmtId="0" fontId="5" fillId="0" borderId="29" xfId="7" applyNumberFormat="1" applyFont="1" applyFill="1" applyBorder="1" applyAlignment="1"/>
    <xf numFmtId="0" fontId="5" fillId="0" borderId="29" xfId="7" applyNumberFormat="1" applyFont="1" applyFill="1" applyBorder="1" applyAlignment="1">
      <alignment horizontal="right"/>
    </xf>
    <xf numFmtId="0" fontId="5" fillId="0" borderId="30" xfId="7" applyNumberFormat="1" applyFont="1" applyFill="1" applyBorder="1" applyAlignment="1">
      <alignment horizontal="right"/>
    </xf>
    <xf numFmtId="0" fontId="5" fillId="0" borderId="31" xfId="7" applyNumberFormat="1" applyFont="1" applyFill="1" applyBorder="1" applyAlignment="1">
      <alignment horizontal="center"/>
    </xf>
    <xf numFmtId="0" fontId="5" fillId="0" borderId="32" xfId="0" applyFont="1" applyBorder="1" applyAlignment="1">
      <alignment horizontal="left"/>
    </xf>
    <xf numFmtId="0" fontId="10" fillId="0" borderId="32" xfId="0" applyFont="1" applyBorder="1"/>
    <xf numFmtId="0" fontId="5" fillId="0" borderId="32" xfId="7" applyNumberFormat="1" applyFont="1" applyFill="1" applyBorder="1" applyAlignment="1"/>
    <xf numFmtId="0" fontId="10" fillId="0" borderId="33" xfId="0" applyFont="1" applyBorder="1"/>
    <xf numFmtId="0" fontId="5" fillId="0" borderId="9" xfId="7" applyNumberFormat="1" applyFont="1" applyFill="1" applyBorder="1" applyAlignment="1"/>
    <xf numFmtId="0" fontId="5" fillId="0" borderId="7" xfId="7" applyNumberFormat="1" applyFont="1" applyFill="1" applyBorder="1" applyAlignment="1">
      <alignment horizontal="center"/>
    </xf>
    <xf numFmtId="0" fontId="5" fillId="0" borderId="8" xfId="7" applyNumberFormat="1" applyFont="1" applyFill="1" applyBorder="1" applyAlignment="1"/>
    <xf numFmtId="0" fontId="5" fillId="0" borderId="11" xfId="7" applyNumberFormat="1" applyFont="1" applyFill="1" applyBorder="1" applyAlignment="1">
      <alignment horizontal="center"/>
    </xf>
    <xf numFmtId="0" fontId="5" fillId="0" borderId="13" xfId="7" applyNumberFormat="1" applyFont="1" applyFill="1" applyBorder="1" applyAlignment="1"/>
    <xf numFmtId="0" fontId="5" fillId="0" borderId="32" xfId="0" applyFont="1" applyBorder="1"/>
    <xf numFmtId="0" fontId="5" fillId="0" borderId="33" xfId="0" applyFont="1" applyBorder="1"/>
    <xf numFmtId="0" fontId="10" fillId="0" borderId="31" xfId="0" applyFont="1" applyBorder="1" applyAlignment="1">
      <alignment horizontal="center"/>
    </xf>
    <xf numFmtId="0" fontId="5" fillId="0" borderId="12" xfId="7" applyNumberFormat="1" applyFont="1" applyFill="1" applyBorder="1" applyAlignment="1"/>
    <xf numFmtId="0" fontId="16" fillId="0" borderId="22" xfId="4" applyFont="1" applyBorder="1" applyAlignment="1" applyProtection="1"/>
    <xf numFmtId="0" fontId="16" fillId="0" borderId="0" xfId="4" applyFont="1" applyBorder="1" applyAlignment="1" applyProtection="1"/>
    <xf numFmtId="0" fontId="16" fillId="0" borderId="0" xfId="5" applyFont="1" applyAlignment="1">
      <alignment horizontal="center"/>
    </xf>
    <xf numFmtId="0" fontId="16" fillId="0" borderId="0" xfId="6" applyFont="1"/>
    <xf numFmtId="0" fontId="6" fillId="0" borderId="0" xfId="1" applyFont="1" applyBorder="1" applyAlignment="1" applyProtection="1">
      <alignment horizontal="left"/>
      <protection locked="0"/>
    </xf>
    <xf numFmtId="0" fontId="18" fillId="0" borderId="0" xfId="6" applyFont="1" applyAlignment="1">
      <alignment horizontal="center"/>
    </xf>
    <xf numFmtId="0" fontId="19" fillId="0" borderId="0" xfId="6" applyFont="1"/>
    <xf numFmtId="0" fontId="20" fillId="0" borderId="0" xfId="6" applyFont="1" applyAlignment="1">
      <alignment horizontal="center"/>
    </xf>
    <xf numFmtId="0" fontId="18" fillId="0" borderId="15" xfId="6" applyFont="1" applyBorder="1"/>
    <xf numFmtId="0" fontId="18" fillId="0" borderId="16" xfId="6" applyFont="1" applyBorder="1"/>
    <xf numFmtId="1" fontId="19" fillId="0" borderId="16" xfId="6" applyNumberFormat="1" applyFont="1" applyBorder="1"/>
    <xf numFmtId="0" fontId="18" fillId="0" borderId="16" xfId="6" applyFont="1" applyBorder="1" applyAlignment="1">
      <alignment horizontal="right"/>
    </xf>
    <xf numFmtId="0" fontId="18" fillId="0" borderId="17" xfId="6" applyFont="1" applyBorder="1" applyAlignment="1">
      <alignment horizontal="right"/>
    </xf>
    <xf numFmtId="0" fontId="17" fillId="0" borderId="0" xfId="5" applyAlignment="1">
      <alignment horizontal="center"/>
    </xf>
    <xf numFmtId="0" fontId="18" fillId="0" borderId="34" xfId="6" applyFont="1" applyBorder="1"/>
    <xf numFmtId="0" fontId="18" fillId="0" borderId="35" xfId="6" applyFont="1" applyBorder="1"/>
    <xf numFmtId="0" fontId="18" fillId="0" borderId="36" xfId="6" applyFont="1" applyBorder="1"/>
    <xf numFmtId="0" fontId="18" fillId="0" borderId="9" xfId="6" applyFont="1" applyBorder="1"/>
    <xf numFmtId="0" fontId="18" fillId="0" borderId="19" xfId="6" applyFont="1" applyBorder="1"/>
    <xf numFmtId="0" fontId="18" fillId="0" borderId="37" xfId="6" applyFont="1" applyBorder="1"/>
    <xf numFmtId="0" fontId="18" fillId="0" borderId="38" xfId="6" applyFont="1" applyBorder="1"/>
    <xf numFmtId="0" fontId="18" fillId="0" borderId="39" xfId="6" applyFont="1" applyBorder="1"/>
    <xf numFmtId="0" fontId="18" fillId="0" borderId="40" xfId="6" applyFont="1" applyBorder="1"/>
    <xf numFmtId="0" fontId="18" fillId="0" borderId="41" xfId="6" applyFont="1" applyBorder="1"/>
    <xf numFmtId="0" fontId="18" fillId="0" borderId="42" xfId="6" applyFont="1" applyBorder="1"/>
    <xf numFmtId="0" fontId="18" fillId="0" borderId="14" xfId="6" applyFont="1" applyBorder="1"/>
    <xf numFmtId="0" fontId="18" fillId="0" borderId="28" xfId="6" applyFont="1" applyBorder="1"/>
    <xf numFmtId="0" fontId="18" fillId="0" borderId="29" xfId="6" applyFont="1" applyBorder="1" applyAlignment="1">
      <alignment horizontal="right"/>
    </xf>
    <xf numFmtId="0" fontId="18" fillId="0" borderId="30" xfId="6" applyFont="1" applyBorder="1" applyAlignment="1">
      <alignment horizontal="right"/>
    </xf>
    <xf numFmtId="0" fontId="18" fillId="0" borderId="18" xfId="6" applyFont="1" applyBorder="1"/>
    <xf numFmtId="0" fontId="23" fillId="0" borderId="0" xfId="6" applyFont="1"/>
    <xf numFmtId="0" fontId="18" fillId="0" borderId="7" xfId="6" applyFont="1" applyBorder="1"/>
    <xf numFmtId="0" fontId="24" fillId="0" borderId="0" xfId="6" applyFont="1"/>
    <xf numFmtId="0" fontId="18" fillId="0" borderId="11" xfId="5" applyFont="1" applyBorder="1" applyAlignment="1">
      <alignment horizontal="left"/>
    </xf>
    <xf numFmtId="0" fontId="18" fillId="4" borderId="0" xfId="6" applyFont="1" applyFill="1"/>
    <xf numFmtId="0" fontId="18" fillId="4" borderId="0" xfId="6" applyFont="1" applyFill="1" applyAlignment="1">
      <alignment horizontal="center"/>
    </xf>
    <xf numFmtId="0" fontId="23" fillId="0" borderId="18" xfId="5" applyFont="1" applyBorder="1"/>
    <xf numFmtId="0" fontId="23" fillId="0" borderId="9" xfId="5" applyFont="1" applyBorder="1"/>
    <xf numFmtId="0" fontId="23" fillId="0" borderId="19" xfId="5" applyFont="1" applyBorder="1"/>
    <xf numFmtId="0" fontId="23" fillId="0" borderId="7" xfId="5" applyFont="1" applyBorder="1"/>
    <xf numFmtId="0" fontId="23" fillId="0" borderId="8" xfId="5" applyFont="1" applyBorder="1"/>
    <xf numFmtId="0" fontId="23" fillId="0" borderId="10" xfId="5" applyFont="1" applyBorder="1"/>
    <xf numFmtId="0" fontId="23" fillId="0" borderId="11" xfId="5" applyFont="1" applyBorder="1"/>
    <xf numFmtId="0" fontId="23" fillId="0" borderId="12" xfId="5" applyFont="1" applyBorder="1"/>
    <xf numFmtId="0" fontId="23" fillId="0" borderId="14" xfId="5" applyFont="1" applyBorder="1"/>
    <xf numFmtId="0" fontId="23" fillId="0" borderId="0" xfId="5" applyFont="1"/>
    <xf numFmtId="15" fontId="18" fillId="0" borderId="0" xfId="6" applyNumberFormat="1" applyFont="1" applyAlignment="1">
      <alignment horizontal="center"/>
    </xf>
    <xf numFmtId="0" fontId="4" fillId="0" borderId="25" xfId="7" applyNumberFormat="1" applyFont="1" applyFill="1" applyBorder="1" applyAlignment="1"/>
    <xf numFmtId="0" fontId="4" fillId="0" borderId="0" xfId="7" applyNumberFormat="1" applyFont="1" applyFill="1" applyBorder="1" applyAlignment="1"/>
    <xf numFmtId="0" fontId="6" fillId="0" borderId="0" xfId="1" applyFont="1" applyFill="1" applyAlignment="1" applyProtection="1">
      <alignment horizontal="left"/>
      <protection locked="0"/>
    </xf>
    <xf numFmtId="0" fontId="5" fillId="0" borderId="43" xfId="2" applyFont="1" applyBorder="1"/>
    <xf numFmtId="0" fontId="5" fillId="0" borderId="44" xfId="2" applyFont="1" applyBorder="1"/>
    <xf numFmtId="1" fontId="11" fillId="0" borderId="44" xfId="2" applyNumberFormat="1" applyFont="1" applyBorder="1"/>
    <xf numFmtId="0" fontId="5" fillId="0" borderId="44" xfId="2" applyFont="1" applyBorder="1" applyAlignment="1">
      <alignment horizontal="right"/>
    </xf>
    <xf numFmtId="0" fontId="5" fillId="0" borderId="45" xfId="2" applyFont="1" applyBorder="1" applyAlignment="1">
      <alignment horizontal="right"/>
    </xf>
    <xf numFmtId="0" fontId="5" fillId="0" borderId="34" xfId="2" applyFont="1" applyBorder="1"/>
    <xf numFmtId="0" fontId="5" fillId="0" borderId="35" xfId="2" applyFont="1" applyBorder="1"/>
    <xf numFmtId="0" fontId="5" fillId="0" borderId="36" xfId="2" applyFont="1" applyBorder="1"/>
    <xf numFmtId="0" fontId="5" fillId="0" borderId="37" xfId="2" applyFont="1" applyBorder="1"/>
    <xf numFmtId="0" fontId="5" fillId="0" borderId="38" xfId="2" applyFont="1" applyBorder="1"/>
    <xf numFmtId="0" fontId="5" fillId="0" borderId="39" xfId="2" applyFont="1" applyBorder="1"/>
    <xf numFmtId="0" fontId="5" fillId="0" borderId="40" xfId="2" applyFont="1" applyBorder="1"/>
    <xf numFmtId="0" fontId="5" fillId="0" borderId="41" xfId="2" applyFont="1" applyBorder="1"/>
    <xf numFmtId="0" fontId="5" fillId="0" borderId="42" xfId="2" applyFont="1" applyBorder="1"/>
    <xf numFmtId="0" fontId="5" fillId="0" borderId="28" xfId="2" applyFont="1" applyBorder="1"/>
    <xf numFmtId="0" fontId="5" fillId="0" borderId="29" xfId="2" applyFont="1" applyBorder="1" applyAlignment="1">
      <alignment horizontal="right"/>
    </xf>
    <xf numFmtId="0" fontId="5" fillId="0" borderId="30" xfId="2" applyFont="1" applyBorder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29" xfId="3" applyFont="1" applyBorder="1"/>
    <xf numFmtId="0" fontId="5" fillId="0" borderId="29" xfId="3" applyFont="1" applyBorder="1" applyAlignment="1">
      <alignment horizontal="right"/>
    </xf>
    <xf numFmtId="0" fontId="5" fillId="0" borderId="30" xfId="3" applyFont="1" applyBorder="1" applyAlignment="1">
      <alignment horizontal="right"/>
    </xf>
    <xf numFmtId="0" fontId="5" fillId="0" borderId="31" xfId="3" applyFont="1" applyBorder="1" applyAlignment="1">
      <alignment horizontal="center"/>
    </xf>
    <xf numFmtId="0" fontId="5" fillId="0" borderId="32" xfId="3" applyFont="1" applyBorder="1"/>
    <xf numFmtId="0" fontId="5" fillId="0" borderId="33" xfId="3" applyFont="1" applyBorder="1"/>
    <xf numFmtId="0" fontId="5" fillId="0" borderId="28" xfId="2" applyFont="1" applyBorder="1" applyAlignment="1">
      <alignment horizontal="center"/>
    </xf>
    <xf numFmtId="0" fontId="5" fillId="0" borderId="29" xfId="2" applyFont="1" applyBorder="1"/>
    <xf numFmtId="0" fontId="25" fillId="0" borderId="8" xfId="0" applyFont="1" applyBorder="1" applyAlignment="1">
      <alignment horizontal="left"/>
    </xf>
    <xf numFmtId="0" fontId="26" fillId="0" borderId="8" xfId="2" applyFont="1" applyBorder="1"/>
    <xf numFmtId="0" fontId="26" fillId="0" borderId="8" xfId="0" applyFont="1" applyBorder="1"/>
    <xf numFmtId="0" fontId="26" fillId="0" borderId="9" xfId="2" applyFont="1" applyBorder="1"/>
    <xf numFmtId="0" fontId="25" fillId="0" borderId="40" xfId="2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0" borderId="46" xfId="0" applyFont="1" applyBorder="1"/>
    <xf numFmtId="0" fontId="11" fillId="0" borderId="0" xfId="2" applyFont="1"/>
    <xf numFmtId="0" fontId="11" fillId="0" borderId="0" xfId="2" applyFont="1" applyAlignment="1">
      <alignment horizontal="center"/>
    </xf>
    <xf numFmtId="0" fontId="5" fillId="0" borderId="47" xfId="2" applyFont="1" applyBorder="1"/>
    <xf numFmtId="0" fontId="5" fillId="0" borderId="48" xfId="2" applyFont="1" applyBorder="1"/>
    <xf numFmtId="164" fontId="5" fillId="0" borderId="8" xfId="2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164" fontId="10" fillId="0" borderId="12" xfId="0" applyNumberFormat="1" applyFont="1" applyBorder="1" applyAlignment="1">
      <alignment horizontal="right"/>
    </xf>
    <xf numFmtId="164" fontId="26" fillId="0" borderId="8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5" fillId="0" borderId="0" xfId="2" applyNumberFormat="1" applyFont="1" applyAlignment="1">
      <alignment horizontal="right"/>
    </xf>
    <xf numFmtId="165" fontId="5" fillId="0" borderId="0" xfId="2" applyNumberFormat="1" applyFont="1"/>
    <xf numFmtId="164" fontId="5" fillId="0" borderId="45" xfId="2" applyNumberFormat="1" applyFont="1" applyBorder="1" applyAlignment="1">
      <alignment horizontal="right"/>
    </xf>
    <xf numFmtId="164" fontId="5" fillId="0" borderId="9" xfId="2" applyNumberFormat="1" applyFont="1" applyBorder="1"/>
    <xf numFmtId="164" fontId="5" fillId="0" borderId="19" xfId="2" applyNumberFormat="1" applyFont="1" applyBorder="1"/>
    <xf numFmtId="164" fontId="5" fillId="0" borderId="10" xfId="2" applyNumberFormat="1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0" fontId="11" fillId="0" borderId="0" xfId="0" applyFont="1"/>
    <xf numFmtId="165" fontId="5" fillId="0" borderId="0" xfId="2" applyNumberFormat="1" applyFont="1" applyAlignment="1">
      <alignment horizontal="center"/>
    </xf>
    <xf numFmtId="165" fontId="11" fillId="0" borderId="0" xfId="2" applyNumberFormat="1" applyFont="1"/>
    <xf numFmtId="165" fontId="5" fillId="0" borderId="7" xfId="2" applyNumberFormat="1" applyFont="1" applyBorder="1"/>
    <xf numFmtId="0" fontId="25" fillId="0" borderId="34" xfId="2" applyFont="1" applyBorder="1"/>
    <xf numFmtId="0" fontId="5" fillId="0" borderId="31" xfId="2" applyFont="1" applyBorder="1" applyAlignment="1">
      <alignment horizontal="center"/>
    </xf>
    <xf numFmtId="0" fontId="5" fillId="0" borderId="32" xfId="2" applyFont="1" applyBorder="1"/>
    <xf numFmtId="0" fontId="5" fillId="0" borderId="49" xfId="2" applyFont="1" applyBorder="1" applyAlignment="1">
      <alignment horizontal="center"/>
    </xf>
    <xf numFmtId="0" fontId="5" fillId="0" borderId="50" xfId="0" applyFont="1" applyBorder="1" applyAlignment="1">
      <alignment horizontal="left"/>
    </xf>
    <xf numFmtId="0" fontId="5" fillId="0" borderId="50" xfId="2" applyFont="1" applyBorder="1"/>
    <xf numFmtId="0" fontId="5" fillId="0" borderId="51" xfId="2" applyFont="1" applyBorder="1"/>
    <xf numFmtId="0" fontId="10" fillId="0" borderId="49" xfId="0" applyFont="1" applyBorder="1" applyAlignment="1">
      <alignment horizontal="center"/>
    </xf>
    <xf numFmtId="0" fontId="5" fillId="0" borderId="52" xfId="2" applyFont="1" applyBorder="1" applyAlignment="1">
      <alignment horizontal="center"/>
    </xf>
    <xf numFmtId="0" fontId="5" fillId="0" borderId="53" xfId="0" applyFont="1" applyBorder="1" applyAlignment="1">
      <alignment horizontal="left"/>
    </xf>
    <xf numFmtId="0" fontId="5" fillId="0" borderId="53" xfId="2" applyFont="1" applyBorder="1"/>
    <xf numFmtId="0" fontId="10" fillId="0" borderId="54" xfId="0" applyFont="1" applyBorder="1" applyAlignment="1">
      <alignment horizontal="center"/>
    </xf>
    <xf numFmtId="0" fontId="5" fillId="0" borderId="55" xfId="0" applyFont="1" applyBorder="1" applyAlignment="1">
      <alignment horizontal="left"/>
    </xf>
    <xf numFmtId="0" fontId="10" fillId="0" borderId="55" xfId="0" applyFont="1" applyBorder="1"/>
    <xf numFmtId="0" fontId="5" fillId="0" borderId="55" xfId="2" applyFont="1" applyBorder="1"/>
    <xf numFmtId="0" fontId="5" fillId="0" borderId="54" xfId="2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left"/>
    </xf>
    <xf numFmtId="0" fontId="10" fillId="0" borderId="57" xfId="0" applyFont="1" applyBorder="1"/>
    <xf numFmtId="0" fontId="5" fillId="0" borderId="57" xfId="2" applyFont="1" applyBorder="1"/>
    <xf numFmtId="0" fontId="5" fillId="0" borderId="56" xfId="2" applyFont="1" applyBorder="1" applyAlignment="1">
      <alignment horizontal="center"/>
    </xf>
    <xf numFmtId="164" fontId="5" fillId="0" borderId="32" xfId="2" applyNumberFormat="1" applyFont="1" applyBorder="1" applyAlignment="1">
      <alignment horizontal="right"/>
    </xf>
    <xf numFmtId="164" fontId="5" fillId="0" borderId="50" xfId="2" applyNumberFormat="1" applyFont="1" applyBorder="1" applyAlignment="1">
      <alignment horizontal="right"/>
    </xf>
    <xf numFmtId="164" fontId="10" fillId="0" borderId="50" xfId="0" applyNumberFormat="1" applyFont="1" applyBorder="1" applyAlignment="1">
      <alignment horizontal="right"/>
    </xf>
    <xf numFmtId="164" fontId="5" fillId="0" borderId="53" xfId="2" applyNumberFormat="1" applyFont="1" applyBorder="1" applyAlignment="1">
      <alignment horizontal="right"/>
    </xf>
    <xf numFmtId="164" fontId="10" fillId="0" borderId="55" xfId="0" applyNumberFormat="1" applyFont="1" applyBorder="1" applyAlignment="1">
      <alignment horizontal="right"/>
    </xf>
    <xf numFmtId="164" fontId="5" fillId="0" borderId="55" xfId="2" applyNumberFormat="1" applyFont="1" applyBorder="1" applyAlignment="1">
      <alignment horizontal="right"/>
    </xf>
    <xf numFmtId="164" fontId="10" fillId="0" borderId="57" xfId="0" applyNumberFormat="1" applyFont="1" applyBorder="1" applyAlignment="1">
      <alignment horizontal="right"/>
    </xf>
    <xf numFmtId="164" fontId="5" fillId="0" borderId="57" xfId="2" applyNumberFormat="1" applyFont="1" applyBorder="1" applyAlignment="1">
      <alignment horizontal="right"/>
    </xf>
    <xf numFmtId="0" fontId="26" fillId="0" borderId="55" xfId="2" applyFont="1" applyBorder="1"/>
    <xf numFmtId="166" fontId="5" fillId="0" borderId="8" xfId="2" applyNumberFormat="1" applyFont="1" applyBorder="1"/>
    <xf numFmtId="166" fontId="5" fillId="0" borderId="12" xfId="2" applyNumberFormat="1" applyFont="1" applyBorder="1"/>
    <xf numFmtId="0" fontId="5" fillId="0" borderId="0" xfId="2" applyNumberFormat="1" applyFont="1"/>
    <xf numFmtId="166" fontId="10" fillId="0" borderId="9" xfId="0" applyNumberFormat="1" applyFont="1" applyBorder="1"/>
    <xf numFmtId="166" fontId="10" fillId="0" borderId="8" xfId="0" applyNumberFormat="1" applyFont="1" applyBorder="1"/>
    <xf numFmtId="166" fontId="10" fillId="0" borderId="12" xfId="0" applyNumberFormat="1" applyFont="1" applyBorder="1"/>
    <xf numFmtId="0" fontId="10" fillId="0" borderId="0" xfId="0" applyNumberFormat="1" applyFont="1"/>
    <xf numFmtId="0" fontId="5" fillId="0" borderId="33" xfId="2" applyFont="1" applyBorder="1"/>
    <xf numFmtId="0" fontId="25" fillId="0" borderId="32" xfId="0" applyFont="1" applyBorder="1" applyAlignment="1">
      <alignment horizontal="left"/>
    </xf>
    <xf numFmtId="0" fontId="10" fillId="0" borderId="52" xfId="0" applyFont="1" applyBorder="1" applyAlignment="1">
      <alignment horizontal="center"/>
    </xf>
    <xf numFmtId="0" fontId="10" fillId="0" borderId="53" xfId="0" applyFont="1" applyBorder="1"/>
    <xf numFmtId="164" fontId="5" fillId="0" borderId="12" xfId="0" applyNumberFormat="1" applyFont="1" applyBorder="1" applyAlignment="1">
      <alignment horizontal="right"/>
    </xf>
    <xf numFmtId="164" fontId="10" fillId="0" borderId="32" xfId="0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164" fontId="10" fillId="0" borderId="53" xfId="0" applyNumberFormat="1" applyFont="1" applyBorder="1" applyAlignment="1">
      <alignment horizontal="right"/>
    </xf>
    <xf numFmtId="164" fontId="26" fillId="0" borderId="32" xfId="0" applyNumberFormat="1" applyFont="1" applyBorder="1" applyAlignment="1">
      <alignment horizontal="right"/>
    </xf>
    <xf numFmtId="0" fontId="26" fillId="0" borderId="50" xfId="0" applyFont="1" applyBorder="1"/>
    <xf numFmtId="0" fontId="27" fillId="0" borderId="32" xfId="2" applyFont="1" applyBorder="1"/>
    <xf numFmtId="0" fontId="26" fillId="0" borderId="50" xfId="2" applyFont="1" applyBorder="1"/>
    <xf numFmtId="0" fontId="25" fillId="0" borderId="53" xfId="0" applyFont="1" applyBorder="1" applyAlignment="1">
      <alignment horizontal="left"/>
    </xf>
    <xf numFmtId="166" fontId="5" fillId="0" borderId="9" xfId="2" applyNumberFormat="1" applyFont="1" applyBorder="1"/>
    <xf numFmtId="166" fontId="5" fillId="0" borderId="8" xfId="0" applyNumberFormat="1" applyFont="1" applyBorder="1"/>
    <xf numFmtId="165" fontId="5" fillId="0" borderId="11" xfId="2" applyNumberFormat="1" applyFont="1" applyBorder="1"/>
    <xf numFmtId="166" fontId="5" fillId="0" borderId="12" xfId="0" applyNumberFormat="1" applyFont="1" applyBorder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" fillId="0" borderId="0" xfId="1"/>
    <xf numFmtId="0" fontId="1" fillId="0" borderId="58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8">
    <cellStyle name="Hyperlink" xfId="1" builtinId="8"/>
    <cellStyle name="Normal" xfId="0" builtinId="0"/>
    <cellStyle name="Normal 2" xfId="4" xr:uid="{7F1E1EE7-2409-4B6F-80B3-422F3A5986D1}"/>
    <cellStyle name="Normal 2 2" xfId="6" xr:uid="{CFC78EC5-FFE5-4E2D-97F4-2A90BC70D390}"/>
    <cellStyle name="Normal 2 2 2" xfId="2" xr:uid="{6A9B0B1C-DEF1-4594-A348-BECCB1F4D7E8}"/>
    <cellStyle name="Normal 2 3" xfId="7" xr:uid="{A60EBFB0-5F27-4C82-A8E9-190167338743}"/>
    <cellStyle name="Normal 3" xfId="5" xr:uid="{937ACA29-889F-4016-99AC-FFB144C4C5DB}"/>
    <cellStyle name="Normal 3 2" xfId="3" xr:uid="{779E2CE1-A8B3-44FD-BA21-BBD2DC5162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C79C3-BFF0-4067-A3EA-4C9047990BA4}">
  <sheetPr>
    <pageSetUpPr fitToPage="1"/>
  </sheetPr>
  <dimension ref="B1:Y29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42" t="s">
        <v>1383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</row>
    <row r="2" spans="2:25" ht="18.75" x14ac:dyDescent="0.3">
      <c r="B2" s="343" t="s">
        <v>1444</v>
      </c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</row>
    <row r="3" spans="2:25" ht="15.75" x14ac:dyDescent="0.25">
      <c r="B3" s="344" t="s">
        <v>1384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</row>
    <row r="5" spans="2:25" x14ac:dyDescent="0.25">
      <c r="B5" s="345" t="s">
        <v>1385</v>
      </c>
      <c r="C5" s="345" t="s">
        <v>1386</v>
      </c>
      <c r="D5" s="345" t="s">
        <v>1387</v>
      </c>
      <c r="E5" s="345" t="s">
        <v>1388</v>
      </c>
      <c r="F5" s="345" t="s">
        <v>1389</v>
      </c>
      <c r="G5" s="345" t="s">
        <v>1390</v>
      </c>
      <c r="H5" s="345" t="s">
        <v>1391</v>
      </c>
      <c r="I5" s="345" t="s">
        <v>1392</v>
      </c>
      <c r="J5" s="345" t="s">
        <v>1393</v>
      </c>
      <c r="K5" s="345" t="s">
        <v>1394</v>
      </c>
      <c r="L5" s="345" t="s">
        <v>1395</v>
      </c>
      <c r="M5" s="346"/>
      <c r="N5" s="347"/>
      <c r="O5" s="345" t="s">
        <v>1396</v>
      </c>
      <c r="P5" s="345" t="s">
        <v>1386</v>
      </c>
      <c r="Q5" s="345" t="s">
        <v>1387</v>
      </c>
      <c r="R5" s="345" t="s">
        <v>1388</v>
      </c>
      <c r="S5" s="345" t="s">
        <v>1389</v>
      </c>
      <c r="T5" s="345" t="s">
        <v>1390</v>
      </c>
      <c r="U5" s="345" t="s">
        <v>1391</v>
      </c>
      <c r="V5" s="347"/>
      <c r="W5" s="347"/>
      <c r="X5" s="347"/>
      <c r="Y5" s="347"/>
    </row>
    <row r="6" spans="2:25" x14ac:dyDescent="0.25">
      <c r="B6" s="347"/>
      <c r="C6" s="345" t="s">
        <v>1397</v>
      </c>
      <c r="D6" s="345" t="s">
        <v>1398</v>
      </c>
      <c r="E6" s="345" t="s">
        <v>1399</v>
      </c>
      <c r="F6" s="345" t="s">
        <v>1400</v>
      </c>
      <c r="G6" s="345" t="s">
        <v>1401</v>
      </c>
      <c r="H6" s="345" t="s">
        <v>1402</v>
      </c>
      <c r="I6" s="345" t="s">
        <v>1403</v>
      </c>
      <c r="J6" s="347"/>
      <c r="K6" s="347"/>
      <c r="L6" s="347"/>
      <c r="M6" s="346"/>
      <c r="N6" s="347"/>
      <c r="O6" s="345" t="s">
        <v>1404</v>
      </c>
      <c r="P6" s="345" t="s">
        <v>1386</v>
      </c>
      <c r="Q6" s="345" t="s">
        <v>1387</v>
      </c>
      <c r="R6" s="347"/>
      <c r="S6" s="347"/>
      <c r="T6" s="347"/>
      <c r="U6" s="347"/>
      <c r="V6" s="347"/>
      <c r="W6" s="347"/>
      <c r="X6" s="347"/>
      <c r="Y6" s="347"/>
    </row>
    <row r="7" spans="2:25" x14ac:dyDescent="0.25">
      <c r="B7" s="345" t="s">
        <v>1405</v>
      </c>
      <c r="C7" s="345" t="s">
        <v>1386</v>
      </c>
      <c r="D7" s="347"/>
      <c r="E7" s="347"/>
      <c r="F7" s="347"/>
      <c r="G7" s="347"/>
      <c r="H7" s="347"/>
      <c r="I7" s="347"/>
      <c r="J7" s="347"/>
      <c r="K7" s="347"/>
      <c r="L7" s="347"/>
      <c r="M7" s="346"/>
      <c r="N7" s="347"/>
      <c r="O7" s="345" t="s">
        <v>1406</v>
      </c>
      <c r="P7" s="345" t="s">
        <v>1386</v>
      </c>
      <c r="Q7" s="345" t="s">
        <v>1387</v>
      </c>
      <c r="R7" s="345" t="s">
        <v>1388</v>
      </c>
      <c r="S7" s="345" t="s">
        <v>1389</v>
      </c>
      <c r="T7" s="345" t="s">
        <v>1390</v>
      </c>
      <c r="U7" s="345" t="s">
        <v>1391</v>
      </c>
      <c r="V7" s="345" t="s">
        <v>1392</v>
      </c>
      <c r="W7" s="345" t="s">
        <v>1393</v>
      </c>
      <c r="X7" s="347"/>
      <c r="Y7" s="347"/>
    </row>
    <row r="8" spans="2:25" x14ac:dyDescent="0.25">
      <c r="B8" s="345" t="s">
        <v>1407</v>
      </c>
      <c r="C8" s="345" t="s">
        <v>1386</v>
      </c>
      <c r="D8" s="345" t="s">
        <v>1387</v>
      </c>
      <c r="E8" s="345" t="s">
        <v>1388</v>
      </c>
      <c r="F8" s="345" t="s">
        <v>1389</v>
      </c>
      <c r="G8" s="345" t="s">
        <v>1390</v>
      </c>
      <c r="H8" s="347"/>
      <c r="I8" s="347"/>
      <c r="J8" s="347"/>
      <c r="K8" s="347"/>
      <c r="L8" s="347"/>
      <c r="M8" s="346"/>
      <c r="N8" s="347"/>
      <c r="O8" s="345" t="s">
        <v>1408</v>
      </c>
      <c r="P8" s="345" t="s">
        <v>1386</v>
      </c>
      <c r="Q8" s="345" t="s">
        <v>1387</v>
      </c>
      <c r="R8" s="347"/>
      <c r="S8" s="347"/>
      <c r="T8" s="347"/>
      <c r="U8" s="347"/>
      <c r="V8" s="347"/>
      <c r="W8" s="347"/>
      <c r="X8" s="347"/>
      <c r="Y8" s="347"/>
    </row>
    <row r="9" spans="2:25" x14ac:dyDescent="0.25">
      <c r="B9" s="345" t="s">
        <v>1409</v>
      </c>
      <c r="C9" s="345" t="s">
        <v>1386</v>
      </c>
      <c r="D9" s="345" t="s">
        <v>1387</v>
      </c>
      <c r="E9" s="345" t="s">
        <v>1388</v>
      </c>
      <c r="F9" s="347"/>
      <c r="G9" s="347"/>
      <c r="H9" s="347"/>
      <c r="I9" s="347"/>
      <c r="J9" s="347"/>
      <c r="K9" s="347"/>
      <c r="L9" s="347"/>
      <c r="M9" s="346"/>
      <c r="N9" s="347"/>
      <c r="O9" s="345" t="s">
        <v>1410</v>
      </c>
      <c r="P9" s="345" t="s">
        <v>1386</v>
      </c>
      <c r="Q9" s="345" t="s">
        <v>1387</v>
      </c>
      <c r="R9" s="345" t="s">
        <v>1388</v>
      </c>
      <c r="S9" s="345" t="s">
        <v>1389</v>
      </c>
      <c r="T9" s="347"/>
      <c r="U9" s="347"/>
      <c r="V9" s="347"/>
      <c r="W9" s="347"/>
      <c r="X9" s="347"/>
      <c r="Y9" s="347"/>
    </row>
    <row r="10" spans="2:25" x14ac:dyDescent="0.25">
      <c r="B10" s="345" t="s">
        <v>1411</v>
      </c>
      <c r="C10" s="345" t="s">
        <v>1386</v>
      </c>
      <c r="D10" s="345" t="s">
        <v>1387</v>
      </c>
      <c r="E10" s="345" t="s">
        <v>1388</v>
      </c>
      <c r="F10" s="347"/>
      <c r="G10" s="347"/>
      <c r="H10" s="347"/>
      <c r="I10" s="347"/>
      <c r="J10" s="347"/>
      <c r="K10" s="347"/>
      <c r="L10" s="347"/>
      <c r="M10" s="346"/>
      <c r="N10" s="347"/>
      <c r="O10" s="345" t="s">
        <v>1412</v>
      </c>
      <c r="P10" s="345" t="s">
        <v>1386</v>
      </c>
      <c r="Q10" s="345" t="s">
        <v>1387</v>
      </c>
      <c r="R10" s="347"/>
      <c r="S10" s="347"/>
      <c r="T10" s="347"/>
      <c r="U10" s="347"/>
      <c r="V10" s="347"/>
      <c r="W10" s="347"/>
      <c r="X10" s="347"/>
      <c r="Y10" s="347"/>
    </row>
    <row r="11" spans="2:25" x14ac:dyDescent="0.25">
      <c r="B11" s="345" t="s">
        <v>1413</v>
      </c>
      <c r="C11" s="345" t="s">
        <v>1386</v>
      </c>
      <c r="D11" s="345" t="s">
        <v>1387</v>
      </c>
      <c r="E11" s="345" t="s">
        <v>1388</v>
      </c>
      <c r="F11" s="345" t="s">
        <v>1389</v>
      </c>
      <c r="G11" s="345" t="s">
        <v>1390</v>
      </c>
      <c r="H11" s="347"/>
      <c r="I11" s="347"/>
      <c r="J11" s="347"/>
      <c r="K11" s="347"/>
      <c r="L11" s="347"/>
      <c r="M11" s="346"/>
      <c r="N11" s="347"/>
      <c r="O11" s="345" t="s">
        <v>1414</v>
      </c>
      <c r="P11" s="345" t="s">
        <v>1386</v>
      </c>
      <c r="Q11" s="347"/>
      <c r="R11" s="347"/>
      <c r="S11" s="347"/>
      <c r="T11" s="347"/>
      <c r="U11" s="347"/>
      <c r="V11" s="347"/>
      <c r="W11" s="347"/>
      <c r="X11" s="347"/>
      <c r="Y11" s="347"/>
    </row>
    <row r="12" spans="2:25" x14ac:dyDescent="0.25">
      <c r="B12" s="345" t="s">
        <v>1415</v>
      </c>
      <c r="C12" s="345" t="s">
        <v>1386</v>
      </c>
      <c r="D12" s="347"/>
      <c r="E12" s="347"/>
      <c r="F12" s="347"/>
      <c r="G12" s="347"/>
      <c r="H12" s="347"/>
      <c r="I12" s="347"/>
      <c r="J12" s="347"/>
      <c r="K12" s="347"/>
      <c r="L12" s="347"/>
      <c r="M12" s="346"/>
      <c r="N12" s="347"/>
      <c r="O12" s="345" t="s">
        <v>1416</v>
      </c>
      <c r="P12" s="345" t="s">
        <v>1386</v>
      </c>
      <c r="Q12" s="347"/>
      <c r="R12" s="347"/>
      <c r="S12" s="347"/>
      <c r="T12" s="347"/>
      <c r="U12" s="347"/>
      <c r="V12" s="347"/>
      <c r="W12" s="347"/>
      <c r="X12" s="347"/>
      <c r="Y12" s="347"/>
    </row>
    <row r="13" spans="2:25" x14ac:dyDescent="0.25">
      <c r="B13" s="345" t="s">
        <v>1417</v>
      </c>
      <c r="C13" s="345" t="s">
        <v>1386</v>
      </c>
      <c r="D13" s="347"/>
      <c r="E13" s="347"/>
      <c r="F13" s="347"/>
      <c r="G13" s="347"/>
      <c r="H13" s="347"/>
      <c r="I13" s="347"/>
      <c r="J13" s="347"/>
      <c r="K13" s="347"/>
      <c r="L13" s="347"/>
      <c r="M13" s="346"/>
      <c r="N13" s="347"/>
      <c r="O13" s="345" t="s">
        <v>1418</v>
      </c>
      <c r="P13" s="345" t="s">
        <v>1386</v>
      </c>
      <c r="Q13" s="347"/>
      <c r="R13" s="347"/>
      <c r="S13" s="347"/>
      <c r="T13" s="347"/>
      <c r="U13" s="347"/>
      <c r="V13" s="347"/>
      <c r="W13" s="347"/>
      <c r="X13" s="347"/>
      <c r="Y13" s="347"/>
    </row>
    <row r="14" spans="2:25" x14ac:dyDescent="0.25">
      <c r="B14" s="345" t="s">
        <v>1419</v>
      </c>
      <c r="C14" s="345" t="s">
        <v>1386</v>
      </c>
      <c r="D14" s="345" t="s">
        <v>1387</v>
      </c>
      <c r="E14" s="347"/>
      <c r="F14" s="347"/>
      <c r="G14" s="347"/>
      <c r="H14" s="347"/>
      <c r="I14" s="347"/>
      <c r="J14" s="347"/>
      <c r="K14" s="347"/>
      <c r="L14" s="347"/>
      <c r="M14" s="346"/>
      <c r="N14" s="347"/>
      <c r="O14" s="345" t="s">
        <v>1420</v>
      </c>
      <c r="P14" s="345" t="s">
        <v>1386</v>
      </c>
      <c r="Q14" s="345" t="s">
        <v>1387</v>
      </c>
      <c r="R14" s="347"/>
      <c r="S14" s="347"/>
      <c r="T14" s="347"/>
      <c r="U14" s="347"/>
      <c r="V14" s="347"/>
      <c r="W14" s="347"/>
      <c r="X14" s="347"/>
      <c r="Y14" s="347"/>
    </row>
    <row r="15" spans="2:25" x14ac:dyDescent="0.25">
      <c r="B15" s="345" t="s">
        <v>1421</v>
      </c>
      <c r="C15" s="345" t="s">
        <v>1386</v>
      </c>
      <c r="D15" s="345" t="s">
        <v>1387</v>
      </c>
      <c r="E15" s="345" t="s">
        <v>1388</v>
      </c>
      <c r="F15" s="345" t="s">
        <v>1389</v>
      </c>
      <c r="G15" s="345" t="s">
        <v>1390</v>
      </c>
      <c r="H15" s="347"/>
      <c r="I15" s="347"/>
      <c r="J15" s="347"/>
      <c r="K15" s="347"/>
      <c r="L15" s="347"/>
      <c r="M15" s="346"/>
      <c r="N15" s="347"/>
      <c r="O15" s="345" t="s">
        <v>1422</v>
      </c>
      <c r="P15" s="345" t="s">
        <v>1386</v>
      </c>
      <c r="Q15" s="347"/>
      <c r="R15" s="347"/>
      <c r="S15" s="347"/>
      <c r="T15" s="347"/>
      <c r="U15" s="347"/>
      <c r="V15" s="347"/>
      <c r="W15" s="347"/>
      <c r="X15" s="347"/>
      <c r="Y15" s="347"/>
    </row>
    <row r="16" spans="2:25" x14ac:dyDescent="0.25">
      <c r="B16" s="345" t="s">
        <v>1423</v>
      </c>
      <c r="C16" s="345" t="s">
        <v>1386</v>
      </c>
      <c r="D16" s="347"/>
      <c r="E16" s="347"/>
      <c r="F16" s="347"/>
      <c r="G16" s="347"/>
      <c r="H16" s="347"/>
      <c r="I16" s="347"/>
      <c r="J16" s="347"/>
      <c r="K16" s="347"/>
      <c r="L16" s="347"/>
      <c r="M16" s="346"/>
      <c r="N16" s="347"/>
      <c r="O16" s="345" t="s">
        <v>1424</v>
      </c>
      <c r="P16" s="345" t="s">
        <v>1386</v>
      </c>
      <c r="Q16" s="345" t="s">
        <v>1387</v>
      </c>
      <c r="R16" s="345" t="s">
        <v>1388</v>
      </c>
      <c r="S16" s="347"/>
      <c r="T16" s="347"/>
      <c r="U16" s="347"/>
      <c r="V16" s="347"/>
      <c r="W16" s="347"/>
      <c r="X16" s="347"/>
      <c r="Y16" s="347"/>
    </row>
    <row r="17" spans="2:25" x14ac:dyDescent="0.25">
      <c r="B17" s="345" t="s">
        <v>1425</v>
      </c>
      <c r="C17" s="345" t="s">
        <v>1386</v>
      </c>
      <c r="D17" s="345" t="s">
        <v>1387</v>
      </c>
      <c r="E17" s="347"/>
      <c r="F17" s="347"/>
      <c r="G17" s="347"/>
      <c r="H17" s="347"/>
      <c r="I17" s="347"/>
      <c r="J17" s="347"/>
      <c r="K17" s="347"/>
      <c r="L17" s="347"/>
      <c r="M17" s="346"/>
      <c r="N17" s="347"/>
      <c r="O17" s="345" t="s">
        <v>1426</v>
      </c>
      <c r="P17" s="345" t="s">
        <v>1386</v>
      </c>
      <c r="Q17" s="345" t="s">
        <v>1387</v>
      </c>
      <c r="R17" s="345" t="s">
        <v>1388</v>
      </c>
      <c r="S17" s="345" t="s">
        <v>1389</v>
      </c>
      <c r="T17" s="345" t="s">
        <v>1390</v>
      </c>
      <c r="U17" s="345" t="s">
        <v>1391</v>
      </c>
      <c r="V17" s="345" t="s">
        <v>1392</v>
      </c>
      <c r="W17" s="345" t="s">
        <v>1393</v>
      </c>
      <c r="X17" s="345" t="s">
        <v>1394</v>
      </c>
      <c r="Y17" s="345" t="s">
        <v>1395</v>
      </c>
    </row>
    <row r="18" spans="2:25" x14ac:dyDescent="0.25">
      <c r="B18" s="345" t="s">
        <v>1427</v>
      </c>
      <c r="C18" s="345" t="s">
        <v>1386</v>
      </c>
      <c r="D18" s="345" t="s">
        <v>1387</v>
      </c>
      <c r="E18" s="347"/>
      <c r="F18" s="347"/>
      <c r="G18" s="347"/>
      <c r="H18" s="347"/>
      <c r="I18" s="347"/>
      <c r="J18" s="347"/>
      <c r="K18" s="347"/>
      <c r="L18" s="347"/>
      <c r="M18" s="346"/>
      <c r="N18" s="347"/>
      <c r="O18" s="347"/>
      <c r="P18" s="345" t="s">
        <v>1397</v>
      </c>
      <c r="Q18" s="345" t="s">
        <v>1398</v>
      </c>
      <c r="R18" s="347"/>
      <c r="S18" s="347"/>
      <c r="T18" s="347"/>
      <c r="U18" s="347"/>
      <c r="V18" s="347"/>
      <c r="W18" s="347"/>
      <c r="X18" s="347"/>
      <c r="Y18" s="347"/>
    </row>
    <row r="19" spans="2:25" x14ac:dyDescent="0.25">
      <c r="B19" s="345" t="s">
        <v>1428</v>
      </c>
      <c r="C19" s="345" t="s">
        <v>1386</v>
      </c>
      <c r="D19" s="345" t="s">
        <v>1387</v>
      </c>
      <c r="E19" s="345" t="s">
        <v>1388</v>
      </c>
      <c r="F19" s="345" t="s">
        <v>1389</v>
      </c>
      <c r="G19" s="345" t="s">
        <v>1390</v>
      </c>
      <c r="H19" s="345" t="s">
        <v>1391</v>
      </c>
      <c r="I19" s="345" t="s">
        <v>1392</v>
      </c>
      <c r="J19" s="347"/>
      <c r="K19" s="347"/>
      <c r="L19" s="347"/>
      <c r="M19" s="346"/>
      <c r="N19" s="347"/>
      <c r="O19" s="345" t="s">
        <v>1429</v>
      </c>
      <c r="P19" s="345" t="s">
        <v>1386</v>
      </c>
      <c r="Q19" s="345" t="s">
        <v>1387</v>
      </c>
      <c r="R19" s="347"/>
      <c r="S19" s="347"/>
      <c r="T19" s="347"/>
      <c r="U19" s="347"/>
      <c r="V19" s="347"/>
      <c r="W19" s="347"/>
      <c r="X19" s="347"/>
      <c r="Y19" s="347"/>
    </row>
    <row r="20" spans="2:25" x14ac:dyDescent="0.25">
      <c r="B20" s="345" t="s">
        <v>1430</v>
      </c>
      <c r="C20" s="345" t="s">
        <v>1386</v>
      </c>
      <c r="D20" s="345" t="s">
        <v>1387</v>
      </c>
      <c r="E20" s="345" t="s">
        <v>1388</v>
      </c>
      <c r="F20" s="345" t="s">
        <v>1389</v>
      </c>
      <c r="G20" s="345" t="s">
        <v>1390</v>
      </c>
      <c r="H20" s="345" t="s">
        <v>1391</v>
      </c>
      <c r="I20" s="345" t="s">
        <v>1392</v>
      </c>
      <c r="J20" s="345" t="s">
        <v>1393</v>
      </c>
      <c r="K20" s="347"/>
      <c r="L20" s="347"/>
      <c r="M20" s="346"/>
      <c r="N20" s="347"/>
      <c r="O20" s="345" t="s">
        <v>1431</v>
      </c>
      <c r="P20" s="345" t="s">
        <v>1386</v>
      </c>
      <c r="Q20" s="345" t="s">
        <v>1387</v>
      </c>
      <c r="R20" s="345" t="s">
        <v>1388</v>
      </c>
      <c r="S20" s="347"/>
      <c r="T20" s="347"/>
      <c r="U20" s="347"/>
      <c r="V20" s="347"/>
      <c r="W20" s="347"/>
      <c r="X20" s="347"/>
      <c r="Y20" s="347"/>
    </row>
    <row r="21" spans="2:25" x14ac:dyDescent="0.25">
      <c r="B21" s="345" t="s">
        <v>1432</v>
      </c>
      <c r="C21" s="345" t="s">
        <v>1386</v>
      </c>
      <c r="D21" s="347"/>
      <c r="E21" s="347"/>
      <c r="F21" s="347"/>
      <c r="G21" s="347"/>
      <c r="H21" s="347"/>
      <c r="I21" s="347"/>
      <c r="J21" s="347"/>
      <c r="K21" s="347"/>
      <c r="L21" s="347"/>
      <c r="M21" s="346"/>
      <c r="N21" s="347"/>
      <c r="O21" s="345" t="s">
        <v>1433</v>
      </c>
      <c r="P21" s="345" t="s">
        <v>1386</v>
      </c>
      <c r="Q21" s="345" t="s">
        <v>1387</v>
      </c>
      <c r="R21" s="345" t="s">
        <v>1388</v>
      </c>
      <c r="S21" s="345" t="s">
        <v>1389</v>
      </c>
      <c r="T21" s="345" t="s">
        <v>1390</v>
      </c>
      <c r="U21" s="345" t="s">
        <v>1391</v>
      </c>
      <c r="V21" s="345" t="s">
        <v>1392</v>
      </c>
      <c r="W21" s="345" t="s">
        <v>1393</v>
      </c>
      <c r="X21" s="345" t="s">
        <v>1394</v>
      </c>
      <c r="Y21" s="345" t="s">
        <v>1395</v>
      </c>
    </row>
    <row r="22" spans="2:25" x14ac:dyDescent="0.25">
      <c r="B22" s="345" t="s">
        <v>1434</v>
      </c>
      <c r="C22" s="345" t="s">
        <v>1386</v>
      </c>
      <c r="D22" s="347"/>
      <c r="E22" s="347"/>
      <c r="F22" s="347"/>
      <c r="G22" s="347"/>
      <c r="H22" s="347"/>
      <c r="I22" s="347"/>
      <c r="J22" s="347"/>
      <c r="K22" s="347"/>
      <c r="L22" s="347"/>
      <c r="M22" s="346"/>
      <c r="N22" s="347"/>
      <c r="O22" s="347"/>
      <c r="P22" s="345" t="s">
        <v>1397</v>
      </c>
      <c r="Q22" s="345" t="s">
        <v>1398</v>
      </c>
      <c r="R22" s="345" t="s">
        <v>1399</v>
      </c>
      <c r="S22" s="345" t="s">
        <v>1400</v>
      </c>
      <c r="T22" s="345" t="s">
        <v>1401</v>
      </c>
      <c r="U22" s="345" t="s">
        <v>1402</v>
      </c>
      <c r="V22" s="345" t="s">
        <v>1403</v>
      </c>
      <c r="W22" s="345" t="s">
        <v>1435</v>
      </c>
      <c r="X22" s="347"/>
      <c r="Y22" s="347"/>
    </row>
    <row r="23" spans="2:25" x14ac:dyDescent="0.25">
      <c r="B23" s="345" t="s">
        <v>1436</v>
      </c>
      <c r="C23" s="345" t="s">
        <v>1386</v>
      </c>
      <c r="D23" s="345" t="s">
        <v>1387</v>
      </c>
      <c r="E23" s="345" t="s">
        <v>1388</v>
      </c>
      <c r="F23" s="345" t="s">
        <v>1389</v>
      </c>
      <c r="G23" s="345" t="s">
        <v>1390</v>
      </c>
      <c r="H23" s="345" t="s">
        <v>1391</v>
      </c>
      <c r="I23" s="345" t="s">
        <v>1392</v>
      </c>
      <c r="J23" s="345" t="s">
        <v>1393</v>
      </c>
      <c r="K23" s="345" t="s">
        <v>1394</v>
      </c>
      <c r="L23" s="345" t="s">
        <v>1395</v>
      </c>
      <c r="M23" s="346"/>
      <c r="N23" s="347"/>
      <c r="O23" s="345" t="s">
        <v>1437</v>
      </c>
      <c r="P23" s="345" t="s">
        <v>1386</v>
      </c>
      <c r="Q23" s="345" t="s">
        <v>1387</v>
      </c>
      <c r="R23" s="345" t="s">
        <v>1388</v>
      </c>
      <c r="S23" s="345" t="s">
        <v>1389</v>
      </c>
      <c r="T23" s="345" t="s">
        <v>1390</v>
      </c>
      <c r="U23" s="347"/>
      <c r="V23" s="347"/>
      <c r="W23" s="347"/>
      <c r="X23" s="347"/>
      <c r="Y23" s="347"/>
    </row>
    <row r="24" spans="2:25" x14ac:dyDescent="0.25">
      <c r="B24" s="347"/>
      <c r="C24" s="345" t="s">
        <v>1397</v>
      </c>
      <c r="D24" s="345" t="s">
        <v>1398</v>
      </c>
      <c r="E24" s="345" t="s">
        <v>1399</v>
      </c>
      <c r="F24" s="345" t="s">
        <v>1400</v>
      </c>
      <c r="G24" s="345" t="s">
        <v>1401</v>
      </c>
      <c r="H24" s="345" t="s">
        <v>1402</v>
      </c>
      <c r="I24" s="345" t="s">
        <v>1403</v>
      </c>
      <c r="J24" s="345" t="s">
        <v>1435</v>
      </c>
      <c r="K24" s="345" t="s">
        <v>1438</v>
      </c>
      <c r="L24" s="347"/>
      <c r="M24" s="346"/>
      <c r="N24" s="347"/>
      <c r="O24" s="345" t="s">
        <v>1439</v>
      </c>
      <c r="P24" s="345" t="s">
        <v>1386</v>
      </c>
      <c r="Q24" s="345" t="s">
        <v>1387</v>
      </c>
      <c r="R24" s="345" t="s">
        <v>1388</v>
      </c>
      <c r="S24" s="347"/>
      <c r="T24" s="347"/>
      <c r="U24" s="347"/>
      <c r="V24" s="347"/>
      <c r="W24" s="347"/>
      <c r="X24" s="347"/>
      <c r="Y24" s="347"/>
    </row>
    <row r="25" spans="2:25" x14ac:dyDescent="0.25">
      <c r="B25" s="345" t="s">
        <v>1440</v>
      </c>
      <c r="C25" s="345" t="s">
        <v>1386</v>
      </c>
      <c r="D25" s="345" t="s">
        <v>1387</v>
      </c>
      <c r="E25" s="345" t="s">
        <v>1388</v>
      </c>
      <c r="F25" s="345" t="s">
        <v>1389</v>
      </c>
      <c r="G25" s="345" t="s">
        <v>1390</v>
      </c>
      <c r="H25" s="347"/>
      <c r="I25" s="347"/>
      <c r="J25" s="347"/>
      <c r="K25" s="347"/>
      <c r="L25" s="347"/>
      <c r="M25" s="346"/>
      <c r="N25" s="347"/>
      <c r="O25" s="345" t="s">
        <v>1441</v>
      </c>
      <c r="P25" s="345" t="s">
        <v>1386</v>
      </c>
      <c r="Q25" s="345" t="s">
        <v>1387</v>
      </c>
      <c r="R25" s="347"/>
      <c r="S25" s="347"/>
      <c r="T25" s="347"/>
      <c r="U25" s="347"/>
      <c r="V25" s="347"/>
      <c r="W25" s="347"/>
      <c r="X25" s="347"/>
      <c r="Y25" s="347"/>
    </row>
    <row r="26" spans="2:25" x14ac:dyDescent="0.25">
      <c r="B26" s="345" t="s">
        <v>1442</v>
      </c>
      <c r="C26" s="345" t="s">
        <v>1386</v>
      </c>
      <c r="D26" s="345" t="s">
        <v>1387</v>
      </c>
      <c r="E26" s="345" t="s">
        <v>1388</v>
      </c>
      <c r="F26" s="345" t="s">
        <v>1389</v>
      </c>
      <c r="G26" s="347"/>
      <c r="H26" s="347"/>
      <c r="I26" s="347"/>
      <c r="J26" s="347"/>
      <c r="K26" s="347"/>
      <c r="L26" s="347"/>
      <c r="M26" s="346"/>
      <c r="N26" s="347"/>
      <c r="O26" s="347"/>
      <c r="P26" s="347"/>
      <c r="Q26" s="347"/>
      <c r="R26" s="347"/>
      <c r="S26" s="347"/>
      <c r="T26" s="347"/>
      <c r="U26" s="347"/>
      <c r="V26" s="347"/>
      <c r="W26" s="347"/>
      <c r="X26" s="347"/>
      <c r="Y26" s="347"/>
    </row>
    <row r="27" spans="2:25" x14ac:dyDescent="0.25">
      <c r="B27" s="347"/>
      <c r="C27" s="347"/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7"/>
      <c r="W27" s="347"/>
      <c r="X27" s="347"/>
      <c r="Y27" s="347"/>
    </row>
    <row r="28" spans="2:25" x14ac:dyDescent="0.25">
      <c r="B28" s="347"/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347"/>
      <c r="V28" s="347"/>
      <c r="W28" s="347"/>
      <c r="X28" s="347"/>
      <c r="Y28" s="347"/>
    </row>
    <row r="29" spans="2:25" x14ac:dyDescent="0.25">
      <c r="B29" s="348" t="s">
        <v>1443</v>
      </c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7"/>
    </row>
  </sheetData>
  <mergeCells count="4">
    <mergeCell ref="B1:Y1"/>
    <mergeCell ref="B2:Y2"/>
    <mergeCell ref="B3:Y3"/>
    <mergeCell ref="B29:X29"/>
  </mergeCells>
  <hyperlinks>
    <hyperlink ref="B5" location="'10m Air Pistol 1'!A2" tooltip="10m Air Pistol" display="10m Air Pistol" xr:uid="{F4B737A9-4814-4C0A-8066-B52A2BD6FC91}"/>
    <hyperlink ref="C5" location="'10m Air Pistol 1'!$B$3" tooltip="10m Air Pistol Division 1" display="D1" xr:uid="{DF0492F3-72F8-4A35-8895-2913FAFB81BC}"/>
    <hyperlink ref="D5" location="'10m Air Pistol 1'!$J$3" tooltip="10m Air Pistol Division 2" display="D2" xr:uid="{6CD1CCCC-AF26-48AF-94E1-160ABC375F91}"/>
    <hyperlink ref="E5" location="'10m Air Pistol 1'!$B$15" tooltip="10m Air Pistol Division 3" display="D3" xr:uid="{949BF37C-8771-4A51-BFE9-644F52CD04AE}"/>
    <hyperlink ref="F5" location="'10m Air Pistol 1'!$J$15" tooltip="10m Air Pistol Division 4" display="D4" xr:uid="{C1CAC9A3-3625-4213-BEF4-B5601D60754C}"/>
    <hyperlink ref="G5" location="'10m Air Pistol 1'!$B$27" tooltip="10m Air Pistol Division 5" display="D5" xr:uid="{57D0C970-0A82-4736-9E45-54CCBB49E004}"/>
    <hyperlink ref="H5" location="'10m Air Pistol 1'!$J$27" tooltip="10m Air Pistol Division 6" display="D6" xr:uid="{69EF9D23-DD91-40DB-9DBD-4ADED1DB8CAF}"/>
    <hyperlink ref="I5" location="'10m Air Pistol 1'!$B$39" tooltip="10m Air Pistol Division 7" display="D7" xr:uid="{8C19DDA9-E0B4-4A2A-BB83-56447BE9918F}"/>
    <hyperlink ref="J5" location="'10m Air Pistol 1'!$J$39" tooltip="10m Air Pistol Division 8" display="D8" xr:uid="{58FF7BDC-BB13-44FC-9C46-FCBC0E7CA49B}"/>
    <hyperlink ref="K5" location="'10m Air Pistol 1'!$B$51" tooltip="10m Air Pistol Division 9" display="D9" xr:uid="{B66126BF-DD7A-4EB4-A2D4-88B2B2960A7B}"/>
    <hyperlink ref="L5" location="'10m Air Pistol 1'!$J$51" tooltip="10m Air Pistol Division 10" display="D10" xr:uid="{67F1E794-6EA5-4FED-AEFA-B1F3ABBF6995}"/>
    <hyperlink ref="C6" location="'10m Air Pistol 2'!$B$3" tooltip="10m Air Pistol Division 11" display="D11" xr:uid="{73D136ED-82B9-41DB-9899-AC8AD5ECFF47}"/>
    <hyperlink ref="D6" location="'10m Air Pistol 2'!$J$3" tooltip="10m Air Pistol Division 12" display="D12" xr:uid="{3F648BC0-88E1-49CB-822F-5EAAA40CDDFD}"/>
    <hyperlink ref="E6" location="'10m Air Pistol 2'!$B$15" tooltip="10m Air Pistol Division 13" display="D13" xr:uid="{17E52F5C-A69E-4122-91E7-6E90CDBFEDC8}"/>
    <hyperlink ref="F6" location="'10m Air Pistol 2'!$J$15" tooltip="10m Air Pistol Division 14" display="D14" xr:uid="{E8F93940-9E05-49BB-96F0-027058FDF6FA}"/>
    <hyperlink ref="G6" location="'10m Air Pistol 2'!$B$27" tooltip="10m Air Pistol Division 15" display="D15" xr:uid="{FEF1C842-2984-48B9-A090-89242227DC37}"/>
    <hyperlink ref="H6" location="'10m Air Pistol 2'!$J$27" tooltip="10m Air Pistol Division 16" display="D16" xr:uid="{CD0E3380-3AB8-46EF-8F4A-FBABDEFCE9E2}"/>
    <hyperlink ref="I6" location="'10m Air Pistol 2'!$B$39" tooltip="10m Air Pistol Division 17" display="D17" xr:uid="{9EAC43E1-79F4-402B-A11D-58CB2CBCF42F}"/>
    <hyperlink ref="B7" location="'10m Air Pistol Jun'!A2" tooltip="10m Air Pistol Jun" display="10m Air Pistol Jun" xr:uid="{48B00E7B-C15C-4974-9BD5-88CBAD7D3739}"/>
    <hyperlink ref="C7" location="'10m Air Pistol Jun'!$B$3" tooltip="10m Air Pistol Jun Division 1" display="D1" xr:uid="{A149539A-2A5A-4CBC-8977-8353FB06856F}"/>
    <hyperlink ref="B8" location="'10m Air Pistol Sen'!A2" tooltip="10m Air Pistol Sen" display="10m Air Pistol Sen" xr:uid="{25531E75-06DB-4E87-8A8D-6302872CB336}"/>
    <hyperlink ref="C8" location="'10m Air Pistol Sen'!$B$3" tooltip="10m Air Pistol Sen Division 1" display="D1" xr:uid="{FBD17B5D-8088-48C8-98F9-39F27EF069BF}"/>
    <hyperlink ref="D8" location="'10m Air Pistol Sen'!$B$14" tooltip="10m Air Pistol Sen Division 2" display="D2" xr:uid="{32EBD52D-5E49-4290-B17A-04377F2EC401}"/>
    <hyperlink ref="E8" location="'10m Air Pistol Sen'!$B$25" tooltip="10m Air Pistol Sen Division 3" display="D3" xr:uid="{A983B9B4-9461-4C57-B782-423802D241FC}"/>
    <hyperlink ref="F8" location="'10m Air Pistol Sen'!$B$36" tooltip="10m Air Pistol Sen Division 4" display="D4" xr:uid="{A0A030D1-61B3-4E32-BDDF-FE4CEFC41178}"/>
    <hyperlink ref="G8" location="'10m Air Pistol Sen'!$B$47" tooltip="10m Air Pistol Sen Division 5" display="D5" xr:uid="{8964B49B-97C3-4C04-BA99-00635BEEB7CF}"/>
    <hyperlink ref="B9" location="'10m Air Pistol Team 1'!A2" tooltip="10m Air Pistol Team" display="10m Air Pistol Team" xr:uid="{F96C10E9-8A5F-4067-A3D2-0EC5FD12BFC8}"/>
    <hyperlink ref="C9" location="'10m Air Pistol Team 1'!$A$3" tooltip="10m Air Pistol Team Division 1" display="D1" xr:uid="{C31D6AC6-8AC8-44D4-95D4-9FA55C067461}"/>
    <hyperlink ref="D9" location="'10m Air Pistol Team 1'!$A$29" tooltip="10m Air Pistol Team Division 2" display="D2" xr:uid="{43E06284-4932-434F-8C6B-0FD9677BB5BB}"/>
    <hyperlink ref="E9" location="'10m Air Pistol Team 2'!$A$3" tooltip="10m Air Pistol Team Division 3" display="D3" xr:uid="{475FE060-F75A-4930-B2CB-B3C77DD73434}"/>
    <hyperlink ref="B10" location="'10m Air Pistol (Supp rest)'!A2" tooltip="10m Air Pistol (Supp rest)" display="10m Air Pistol (Supp rest)" xr:uid="{F6470448-09B2-44AB-A809-4947C5E28CE0}"/>
    <hyperlink ref="C10" location="'10m Air Pistol (Supp rest)'!$B$3" tooltip="10m Air Pistol (Supp rest) Division 1" display="D1" xr:uid="{A5EBC2F0-C2D3-44D7-B9E7-D9F961A26E33}"/>
    <hyperlink ref="D10" location="'10m Air Pistol (Supp rest)'!$B$14" tooltip="10m Air Pistol (Supp rest) Division 2" display="D2" xr:uid="{55A2052E-C215-4514-B44C-59469B29283D}"/>
    <hyperlink ref="E10" location="'10m Air Pistol (Supp rest)'!$B$25" tooltip="10m Air Pistol (Supp rest) Division 3" display="D3" xr:uid="{84EB1B79-12DF-4914-92C4-3C50F55DF15B}"/>
    <hyperlink ref="B11" location="'10m Air Rifle'!A2" tooltip="10m Air Rifle" display="10m Air Rifle" xr:uid="{2273D66B-105F-40AA-86FB-E70AD7743B30}"/>
    <hyperlink ref="C11" location="'10m Air Rifle'!$B$3" tooltip="10m Air Rifle Division 1" display="D1" xr:uid="{E7CDEEB9-A11C-47A9-8005-37AB2C1BD584}"/>
    <hyperlink ref="D11" location="'10m Air Rifle'!$B$14" tooltip="10m Air Rifle Division 2" display="D2" xr:uid="{93FCA2F6-2A14-4E52-82A9-C5A6CA499785}"/>
    <hyperlink ref="E11" location="'10m Air Rifle'!$B$26" tooltip="10m Air Rifle Division 3" display="D3" xr:uid="{FBB7E442-9C93-4B30-821C-66BA1A4FC445}"/>
    <hyperlink ref="F11" location="'10m Air Rifle'!$B$37" tooltip="10m Air Rifle Division 4" display="D4" xr:uid="{8EB6D1D9-FF1A-4B21-9568-CEAD4CAF944F}"/>
    <hyperlink ref="G11" location="'10m Air Rifle'!$B$48" tooltip="10m Air Rifle Division 5" display="D5" xr:uid="{C653FC16-4029-43B8-A464-5894F4FB1B5C}"/>
    <hyperlink ref="B12" location="'10m Air Rifle Jun'!A2" tooltip="10m Air Rifle Jun" display="10m Air Rifle Jun" xr:uid="{D6B68F38-1A35-4375-AAF8-39C6B8F3199C}"/>
    <hyperlink ref="C12" location="'10m Air Rifle Jun'!$B$3" tooltip="10m Air Rifle Jun Division 1" display="D1" xr:uid="{BDDCBAB1-F683-4F44-A202-679380759D05}"/>
    <hyperlink ref="B13" location="'10m Air Rifle Sen'!A2" tooltip="10m Air Rifle Sen" display="10m Air Rifle Sen" xr:uid="{37466FAD-1FC1-44C3-8522-B68140546289}"/>
    <hyperlink ref="C13" location="'10m Air Rifle Sen'!$B$3" tooltip="10m Air Rifle Sen Division 1" display="D1" xr:uid="{158A1221-BDBE-4547-8168-0264A0419767}"/>
    <hyperlink ref="B14" location="'10m Air Rifle (Supp rest)'!A2" tooltip="10m Air Rifle (Supp rest)" display="10m Air Rifle (Supp rest)" xr:uid="{324C6ED9-9BF0-451D-924F-43BFE3202C0E}"/>
    <hyperlink ref="C14" location="'10m Air Rifle (Supp rest)'!$B$3" tooltip="10m Air Rifle (Supp rest) Division 1" display="D1" xr:uid="{06D1E1D2-A28D-4873-AFA2-A5EE80C60A14}"/>
    <hyperlink ref="D14" location="'10m Air Rifle (Supp rest)'!$B$12" tooltip="10m Air Rifle (Supp rest) Division 2" display="D2" xr:uid="{F61A555A-7C1C-40C1-BE4D-B8F5452E7A4F}"/>
    <hyperlink ref="B15" location="'20Yd Pistol'!A2" tooltip="20Yd Pistol" display="20Yd Pistol" xr:uid="{21B7438E-507D-4B96-A3C5-7E95D2CD758B}"/>
    <hyperlink ref="C15" location="'20Yd Pistol'!$B$3" tooltip="20Yd Pistol Division 1" display="D1" xr:uid="{8BBF77C2-A2A6-41B7-94B2-B22E012F9B63}"/>
    <hyperlink ref="D15" location="'20Yd Pistol'!$B$15" tooltip="20Yd Pistol Division 2" display="D2" xr:uid="{7AFE8AB8-A6B3-4773-9064-F5EDEB18A5FE}"/>
    <hyperlink ref="E15" location="'20Yd Pistol'!$B$26" tooltip="20Yd Pistol Division 3" display="D3" xr:uid="{51C8B4AA-3FC3-4D0B-BA6C-8AD8A1711791}"/>
    <hyperlink ref="F15" location="'20Yd Pistol'!$B$36" tooltip="20Yd Pistol Division 4" display="D4" xr:uid="{6B82D272-0A6D-4509-91D3-8F2896959320}"/>
    <hyperlink ref="G15" location="'20Yd Pistol'!$B$47" tooltip="20Yd Pistol Division 5" display="D5" xr:uid="{34687C19-00C3-4A31-9A3C-42BBD44EBBD1}"/>
    <hyperlink ref="B16" location="'20Yd Pistol Sen'!A2" tooltip="20Yd Pistol Sen" display="20Yd Pistol Sen" xr:uid="{4B9C25D0-F930-4C35-865C-1693BC3589BD}"/>
    <hyperlink ref="C16" location="'20Yd Pistol Sen'!$B$3" tooltip="20Yd Pistol Sen Division 1" display="D1" xr:uid="{9A46190F-1A1F-4937-8953-579B69770C57}"/>
    <hyperlink ref="B17" location="'6Yd Air Pistol'!A2" tooltip="6Yd Air Pistol" display="6Yd Air Pistol" xr:uid="{92041840-05AA-46DF-BD47-16D11127935C}"/>
    <hyperlink ref="C17" location="'6Yd Air Pistol'!$B$3" tooltip="6Yd Air Pistol Division 1" display="D1" xr:uid="{359DE691-DFE4-4B45-90EA-A48ADBF53C30}"/>
    <hyperlink ref="D17" location="'6Yd Air Pistol'!$B$13" tooltip="6Yd Air Pistol Division 2" display="D2" xr:uid="{D43E22B0-3DC7-4617-B324-B84827605507}"/>
    <hyperlink ref="B18" location="'Bench 100yd'!A2" tooltip="Bench 100yd" display="Bench 100yd" xr:uid="{A5BCBDBB-05AC-400A-9568-24A1E6699149}"/>
    <hyperlink ref="C18" location="'Bench 100yd'!$B$3" tooltip="Bench 100yd Division 1" display="D1" xr:uid="{6CA01F90-33DE-4B24-8E69-32D54BD89BC8}"/>
    <hyperlink ref="D18" location="'Bench 100yd'!$B$16" tooltip="Bench 100yd Division 2" display="D2" xr:uid="{34794170-4409-43A6-8F5F-8D69BE19DFE7}"/>
    <hyperlink ref="B19" location="'Bench 50m 1'!A2" tooltip="Bench 50m" display="Bench 50m" xr:uid="{BC0A079F-834B-4384-80E8-FDE0CFF273E7}"/>
    <hyperlink ref="C19" location="'Bench 50m 1'!$B$3" tooltip="Bench 50m Division 1" display="D1" xr:uid="{2BCEBBFE-A676-4178-8256-36DCE5440C56}"/>
    <hyperlink ref="D19" location="'Bench 50m 1'!$B$14" tooltip="Bench 50m Division 2" display="D2" xr:uid="{66F62C6B-DCB6-4775-A38F-158440BCFBBA}"/>
    <hyperlink ref="E19" location="'Bench 50m 1'!$B$25" tooltip="Bench 50m Division 3" display="D3" xr:uid="{B5E47736-CE3C-40EF-BAF1-BA67EF1A8E3D}"/>
    <hyperlink ref="F19" location="'Bench 50m 1'!$B$36" tooltip="Bench 50m Division 4" display="D4" xr:uid="{CB9F6953-ACF7-404B-A622-51148C35485E}"/>
    <hyperlink ref="G19" location="'Bench 50m 1'!$B$47" tooltip="Bench 50m Division 5" display="D5" xr:uid="{0F20173C-3BEB-42C1-BCC8-63EDBDF93F60}"/>
    <hyperlink ref="H19" location="'Bench 50m 2'!$B$3" tooltip="Bench 50m Division 6" display="D6" xr:uid="{802AE30C-8079-4582-A5D3-888649430EB8}"/>
    <hyperlink ref="I19" location="'Bench 50m 2'!$B$14" tooltip="Bench 50m Division 7" display="D7" xr:uid="{49601E5B-2035-4DD0-8E7C-7CB355D77885}"/>
    <hyperlink ref="B20" location="'Bench SR (Air) 1'!A2" tooltip="Bench SR (Air)" display="Bench SR (Air)" xr:uid="{83954AEF-CF71-4DAE-B736-BF8014331C61}"/>
    <hyperlink ref="C20" location="'Bench SR (Air) 1'!$B$3" tooltip="Bench SR (Air) Division 1" display="D1" xr:uid="{BC66925E-173D-4BA2-8678-4055FBC82259}"/>
    <hyperlink ref="D20" location="'Bench SR (Air) 1'!$B$15" tooltip="Bench SR (Air) Division 2" display="D2" xr:uid="{4D08C70D-35C5-42D9-B57B-61BDDD468B02}"/>
    <hyperlink ref="E20" location="'Bench SR (Air) 1'!$B$27" tooltip="Bench SR (Air) Division 3" display="D3" xr:uid="{7FBE55EF-6D59-4D24-8FF7-AFAC39EF0705}"/>
    <hyperlink ref="F20" location="'Bench SR (Air) 1'!$B$39" tooltip="Bench SR (Air) Division 4" display="D4" xr:uid="{F788234C-E245-4526-B986-9B82A267CC5A}"/>
    <hyperlink ref="G20" location="'Bench SR (Air) 1'!$B$51" tooltip="Bench SR (Air) Division 5" display="D5" xr:uid="{DC2F864F-5173-4DC7-A651-787DF536838A}"/>
    <hyperlink ref="H20" location="'Bench SR (Air) 2'!$B$3" tooltip="Bench SR (Air) Division 6" display="D6" xr:uid="{DF266318-B16D-4BC8-A3C9-382C9F4D752D}"/>
    <hyperlink ref="I20" location="'Bench SR (Air) 2'!$B$15" tooltip="Bench SR (Air) Division 7" display="D7" xr:uid="{25713D55-4379-411E-8902-2B5616B5607B}"/>
    <hyperlink ref="J20" location="'Bench SR (Air) 2'!$B$27" tooltip="Bench SR (Air) Division 8" display="D8" xr:uid="{D31E0011-9C33-4E9B-AFF6-4F0CA780A295}"/>
    <hyperlink ref="B21" location="'Bench SR (Air) Sen'!A2" tooltip="Bench SR (Air) Sen" display="Bench SR (Air) Sen" xr:uid="{CA93240B-83F3-42E5-8A5B-5F453455A3DF}"/>
    <hyperlink ref="C21" location="'Bench SR (Air) Sen'!$B$3" tooltip="Bench SR (Air) Sen Division 1" display="D1" xr:uid="{453BC463-F23B-4EFF-B721-C53C570C9421}"/>
    <hyperlink ref="B22" location="'Bench SR (Air) Team'!A2" tooltip="Bench SR (Air) Team" display="Bench SR (Air) Team" xr:uid="{4674E90C-F86D-4F7B-A89A-64D711DCF220}"/>
    <hyperlink ref="C22" location="'Bench SR (Air) Team'!$A$3" tooltip="Bench SR (Air) Team Division 1" display="D1" xr:uid="{13BC7AA6-9F99-419A-A16F-507B154A54DA}"/>
    <hyperlink ref="B23" location="'Bench SR (Rim) 1'!A2" tooltip="Bench SR (Rim)" display="Bench SR (Rim)" xr:uid="{DA9E0241-D682-4AA3-B37B-DC47428EAFCD}"/>
    <hyperlink ref="C23" location="'Bench SR (Rim) 1'!$B$3" tooltip="Bench SR (Rim) Division 1" display="D1" xr:uid="{C70410F7-88B2-4B36-9DC0-D438CC784A78}"/>
    <hyperlink ref="D23" location="'Bench SR (Rim) 1'!$B$15" tooltip="Bench SR (Rim) Division 2" display="D2" xr:uid="{A8B2A963-DDDF-4780-A351-72B062DEC62B}"/>
    <hyperlink ref="E23" location="'Bench SR (Rim) 1'!$B$27" tooltip="Bench SR (Rim) Division 3" display="D3" xr:uid="{6D8A0B5F-1DCD-44E9-98FB-915F49757B30}"/>
    <hyperlink ref="F23" location="'Bench SR (Rim) 1'!$B$39" tooltip="Bench SR (Rim) Division 4" display="D4" xr:uid="{3D33B91D-90A2-4EDF-8A99-7D3DCEFB2D67}"/>
    <hyperlink ref="G23" location="'Bench SR (Rim) 1'!$B$51" tooltip="Bench SR (Rim) Division 5" display="D5" xr:uid="{DAF49803-95F5-47CE-B3E1-127CD38A3C0B}"/>
    <hyperlink ref="H23" location="'Bench SR (Rim) 2'!$B$3" tooltip="Bench SR (Rim) Division 6" display="D6" xr:uid="{FA70BD26-0AB4-4628-97B3-01C1B4D726E6}"/>
    <hyperlink ref="I23" location="'Bench SR (Rim) 2'!$B$15" tooltip="Bench SR (Rim) Division 7" display="D7" xr:uid="{E272EABB-AE73-457D-9B10-93BD55D49FE9}"/>
    <hyperlink ref="J23" location="'Bench SR (Rim) 2'!$B$27" tooltip="Bench SR (Rim) Division 8" display="D8" xr:uid="{0743F8AD-9955-4F56-A690-A2EBB8BE6CBF}"/>
    <hyperlink ref="K23" location="'Bench SR (Rim) 2'!$B$39" tooltip="Bench SR (Rim) Division 9" display="D9" xr:uid="{43DB3D8A-24F1-4FD2-8AFB-D606ECE6BF27}"/>
    <hyperlink ref="L23" location="'Bench SR (Rim) 2'!$B$51" tooltip="Bench SR (Rim) Division 10" display="D10" xr:uid="{37F59CA6-D097-4A10-8AD1-ADE199309A65}"/>
    <hyperlink ref="C24" location="'Bench SR (Rim) 3'!$B$3" tooltip="Bench SR (Rim) Division 11" display="D11" xr:uid="{5A21486E-DC0D-4605-BFAC-C51125979FE6}"/>
    <hyperlink ref="D24" location="'Bench SR (Rim) 3'!$B$15" tooltip="Bench SR (Rim) Division 12" display="D12" xr:uid="{9C24AC96-9C14-4862-87FD-3E2CBD683A9B}"/>
    <hyperlink ref="E24" location="'Bench SR (Rim) 3'!$B$27" tooltip="Bench SR (Rim) Division 13" display="D13" xr:uid="{375272E8-CE2C-4E5D-8480-D2D7E522ABCD}"/>
    <hyperlink ref="F24" location="'Bench SR (Rim) 3'!$B$39" tooltip="Bench SR (Rim) Division 14" display="D14" xr:uid="{14EF296E-F997-4422-A8AE-6FCD48DFAB5D}"/>
    <hyperlink ref="G24" location="'Bench SR (Rim) 3'!$B$51" tooltip="Bench SR (Rim) Division 15" display="D15" xr:uid="{94C01EAE-D1FB-4DDE-9F3C-5D65054BD635}"/>
    <hyperlink ref="H24" location="'Bench SR (Rim) 4'!$B$3" tooltip="Bench SR (Rim) Division 16" display="D16" xr:uid="{399AE232-90A7-4DCF-8F4A-11F77AB38AB3}"/>
    <hyperlink ref="I24" location="'Bench SR (Rim) 4'!$B$14" tooltip="Bench SR (Rim) Division 17" display="D17" xr:uid="{FB778BC2-F123-431E-A9C8-96A59258954B}"/>
    <hyperlink ref="J24" location="'Bench SR (Rim) 4'!$B$25" tooltip="Bench SR (Rim) Division 18" display="D18" xr:uid="{F520B34C-820B-4623-A879-09D47A3224F1}"/>
    <hyperlink ref="K24" location="'Bench SR (Rim) 4'!$B$36" tooltip="Bench SR (Rim) Division 19" display="D19" xr:uid="{DD974F3D-008A-494D-A73C-38774530BAB5}"/>
    <hyperlink ref="B25" location="'Bench SR (Rim) Sen'!A2" tooltip="Bench SR (Rim) Sen" display="Bench SR (Rim) Sen" xr:uid="{0D6BA4F2-EA35-4097-8DF5-5C597D1B0492}"/>
    <hyperlink ref="C25" location="'Bench SR (Rim) Sen'!$B$3" tooltip="Bench SR (Rim) Sen Division 1" display="D1" xr:uid="{E70A52D6-A77B-4E97-8C4F-1A548F465C50}"/>
    <hyperlink ref="D25" location="'Bench SR (Rim) Sen'!$B$14" tooltip="Bench SR (Rim) Sen Division 2" display="D2" xr:uid="{2256D483-1DAF-4A79-BAC4-D3F1B021A9BA}"/>
    <hyperlink ref="E25" location="'Bench SR (Rim) Sen'!$B$25" tooltip="Bench SR (Rim) Sen Division 3" display="D3" xr:uid="{25E978AF-9D41-4D0D-824A-E7AD7FBB2927}"/>
    <hyperlink ref="F25" location="'Bench SR (Rim) Sen'!$B$36" tooltip="Bench SR (Rim) Sen Division 4" display="D4" xr:uid="{9C060B22-CA9C-4B44-8337-639F72930EF9}"/>
    <hyperlink ref="G25" location="'Bench SR (Rim) Sen'!$B$46" tooltip="Bench SR (Rim) Sen Division 5" display="D5" xr:uid="{C6992C57-5D2F-431B-8DA8-7ABF4BF64EC4}"/>
    <hyperlink ref="B26" location="'Bench SR (Rim) Team 1'!A2" tooltip="Bench SR (Rim) Team" display="Bench SR (Rim) Team" xr:uid="{B443E454-2A08-419B-A1CC-5F973AE16246}"/>
    <hyperlink ref="C26" location="'Bench SR (Rim) Team 1'!$A$3" tooltip="Bench SR (Rim) Team Division 1" display="D1" xr:uid="{49F9D80D-9FD4-4717-A31E-C4F3F180A06A}"/>
    <hyperlink ref="D26" location="'Bench SR (Rim) Team 1'!$A$29" tooltip="Bench SR (Rim) Team Division 2" display="D2" xr:uid="{3C490C21-01A1-4CE4-84D5-63CD155DABE2}"/>
    <hyperlink ref="E26" location="'Bench SR (Rim) Team 2'!$A$3" tooltip="Bench SR (Rim) Team Division 3" display="D3" xr:uid="{72E89159-8D9F-4908-A9D2-E929D9C2BC5A}"/>
    <hyperlink ref="F26" location="'Bench SR (Rim) Team 2'!$A$29" tooltip="Bench SR (Rim) Team Division 4" display="D4" xr:uid="{E1B7784D-5C7F-4631-B423-42D781E529DE}"/>
    <hyperlink ref="O5" location="'Gallery Rifle Any'!A2" tooltip="Gallery Rifle Any" display="Gallery Rifle Any" xr:uid="{319D740D-3BEA-4789-A259-D73928B0D2DB}"/>
    <hyperlink ref="P5" location="'Gallery Rifle Any'!$B$3" tooltip="Gallery Rifle Any Division 1" display="D1" xr:uid="{C6214F74-35D3-4E3B-B1AA-2181954BC818}"/>
    <hyperlink ref="Q5" location="'Gallery Rifle Any'!$L$3" tooltip="Gallery Rifle Any Division 2" display="D2" xr:uid="{12493241-ED7A-4D42-9271-C585C6E73EE8}"/>
    <hyperlink ref="R5" location="'Gallery Rifle Any'!$B$14" tooltip="Gallery Rifle Any Division 3" display="D3" xr:uid="{67A5EDCA-575B-4BD2-8B18-DECC1033395B}"/>
    <hyperlink ref="S5" location="'Gallery Rifle Any'!$L$14" tooltip="Gallery Rifle Any Division 4" display="D4" xr:uid="{5DA4413B-145D-4259-8B44-B17AAD0669CA}"/>
    <hyperlink ref="T5" location="'Gallery Rifle Any'!$B$25" tooltip="Gallery Rifle Any Division 5" display="D5" xr:uid="{28A2A719-50A2-449D-B407-6D32D55701D6}"/>
    <hyperlink ref="U5" location="'Gallery Rifle Any'!$L$25" tooltip="Gallery Rifle Any Division 6" display="D6" xr:uid="{81F78C12-D726-4259-9635-50FB95740911}"/>
    <hyperlink ref="O6" location="'Gallery Rifle Any Sen'!A2" tooltip="Gallery Rifle Any Sen" display="Gallery Rifle Any Sen" xr:uid="{8E465842-1598-47A1-9618-E41ED4964334}"/>
    <hyperlink ref="P6" location="'Gallery Rifle Any Sen'!$B$3" tooltip="Gallery Rifle Any Sen Division 1" display="D1" xr:uid="{9608C4E3-E394-4A5B-8052-BD49BFC493A9}"/>
    <hyperlink ref="Q6" location="'Gallery Rifle Any Sen'!$B$14" tooltip="Gallery Rifle Any Sen Division 2" display="D2" xr:uid="{CE9F463D-0AF1-4C58-A1B2-DE91548E8863}"/>
    <hyperlink ref="O7" location="'Gallery Rifle Iron'!A2" tooltip="Gallery Rifle Iron" display="Gallery Rifle Iron" xr:uid="{21499244-2455-4185-A6CB-E8290782C5B6}"/>
    <hyperlink ref="P7" location="'Gallery Rifle Iron'!$B$3" tooltip="Gallery Rifle Iron Division 1" display="D1" xr:uid="{3B13B60D-D8B5-4D0E-9649-606A1E3524E1}"/>
    <hyperlink ref="Q7" location="'Gallery Rifle Iron'!$L$3" tooltip="Gallery Rifle Iron Division 2" display="D2" xr:uid="{EC1B606C-B8E3-42C8-B01E-65E0CB10EB6A}"/>
    <hyperlink ref="R7" location="'Gallery Rifle Iron'!$B$15" tooltip="Gallery Rifle Iron Division 3" display="D3" xr:uid="{5B20DC56-11F6-4EE0-B0ED-44C10ACFD2C0}"/>
    <hyperlink ref="S7" location="'Gallery Rifle Iron'!$L$15" tooltip="Gallery Rifle Iron Division 4" display="D4" xr:uid="{B7FE72FF-C111-4DE6-8D1E-82C201866C49}"/>
    <hyperlink ref="T7" location="'Gallery Rifle Iron'!$B$27" tooltip="Gallery Rifle Iron Division 5" display="D5" xr:uid="{DB434B10-7D6E-42B3-9D64-DD06566A617E}"/>
    <hyperlink ref="U7" location="'Gallery Rifle Iron'!$L$27" tooltip="Gallery Rifle Iron Division 6" display="D6" xr:uid="{5C965DCF-2767-4432-B0E2-F24195A9D8F3}"/>
    <hyperlink ref="V7" location="'Gallery Rifle Iron'!$B$39" tooltip="Gallery Rifle Iron Division 7" display="D7" xr:uid="{37B264F1-804F-40CE-AB6B-28620F7C95E8}"/>
    <hyperlink ref="W7" location="'Gallery Rifle Iron'!$L$39" tooltip="Gallery Rifle Iron Division 8" display="D8" xr:uid="{BC3E0B2A-332D-4FA6-BCEA-BE58E7000F48}"/>
    <hyperlink ref="O8" location="'Gallery Rifle Iron Sen'!A2" tooltip="Gallery Rifle Iron Sen" display="Gallery Rifle Iron Sen" xr:uid="{4F79748F-B37B-439A-A715-6A2F45D24954}"/>
    <hyperlink ref="P8" location="'Gallery Rifle Iron Sen'!$B$3" tooltip="Gallery Rifle Iron Sen Division 1" display="D1" xr:uid="{DF419D72-ADF7-4589-A744-B1A57DD3B357}"/>
    <hyperlink ref="Q8" location="'Gallery Rifle Iron Sen'!$B$16" tooltip="Gallery Rifle Iron Sen Division 2" display="D2" xr:uid="{3A8D5CB9-4AD2-4E48-B176-F7DA5F22D61A}"/>
    <hyperlink ref="O9" location="'Long Barrelled Pistol'!A2" tooltip="Long Barrelled Pistol" display="Long Barrelled Pistol" xr:uid="{9C61614F-E61B-46DE-A012-9F04B2BC113C}"/>
    <hyperlink ref="P9" location="'Long Barrelled Pistol'!$B$3" tooltip="Long Barrelled Pistol Division 1" display="D1" xr:uid="{5828212C-9890-4447-9BA6-B955CF8BEA35}"/>
    <hyperlink ref="Q9" location="'Long Barrelled Pistol'!$B$15" tooltip="Long Barrelled Pistol Division 2" display="D2" xr:uid="{2A3DA3E5-424C-480E-AA1A-F746A0E5EBED}"/>
    <hyperlink ref="R9" location="'Long Barrelled Pistol'!$B$27" tooltip="Long Barrelled Pistol Division 3" display="D3" xr:uid="{0F0E74B9-A1A4-49BE-9B4C-559CA85AE2FD}"/>
    <hyperlink ref="S9" location="'Long Barrelled Pistol'!$B$38" tooltip="Long Barrelled Pistol Division 4" display="D4" xr:uid="{247041D0-96FB-4588-80B6-B0D5BBC56860}"/>
    <hyperlink ref="O10" location="'Long Barrelled Pistol Sen'!A2" tooltip="Long Barrelled Pistol Sen" display="Long Barrelled Pistol Sen" xr:uid="{693A8B68-3B84-4ABC-8997-2B3D9DC728EB}"/>
    <hyperlink ref="P10" location="'Long Barrelled Pistol Sen'!$B$3" tooltip="Long Barrelled Pistol Sen Division 1" display="D1" xr:uid="{3F251BD8-AF1B-4869-AF96-B1A147A54E10}"/>
    <hyperlink ref="Q10" location="'Long Barrelled Pistol Sen'!$B$12" tooltip="Long Barrelled Pistol Sen Division 2" display="D2" xr:uid="{EC46C0E9-CDF0-4F60-8A95-FE3ED436D3DE}"/>
    <hyperlink ref="O11" location="'Muzzle-loading Nitro'!A2" tooltip="Muzzle-loading Nitro" display="Muzzle-loading Nitro" xr:uid="{DC12E16B-6A64-4433-8CBE-C387A283F886}"/>
    <hyperlink ref="P11" location="'Muzzle-loading Nitro'!$B$3" tooltip="Muzzle-loading Nitro Division 1" display="D1" xr:uid="{BAB9A4BF-A561-496A-8E7F-11D25D084908}"/>
    <hyperlink ref="O12" location="'Muzzle-loading Pistol'!A2" tooltip="Muzzle-loading Pistol" display="Muzzle-loading Pistol" xr:uid="{D4E4BDA4-C2E9-437D-90D7-0C73C044CB50}"/>
    <hyperlink ref="P12" location="'Muzzle-loading Pistol'!$B$3" tooltip="Muzzle-loading Pistol Division 1" display="D1" xr:uid="{59383D2E-AB0F-40DC-B5B6-394E368CA1EA}"/>
    <hyperlink ref="O13" location="'Muzzle-loading Pistol Sen'!A2" tooltip="Muzzle-loading Pistol Sen" display="Muzzle-loading Pistol Sen" xr:uid="{972302A6-2AFF-4D20-A0AD-392C626A5184}"/>
    <hyperlink ref="P13" location="'Muzzle-loading Pistol Sen'!$B$3" tooltip="Muzzle-loading Pistol Sen Division 1" display="D1" xr:uid="{B16BE632-35D3-4441-A8C3-A58D7EFC3981}"/>
    <hyperlink ref="O14" location="'Muzzle-loading Revolver'!A2" tooltip="Muzzle-loading Revolver" display="Muzzle-loading Revolver" xr:uid="{9CBCD37B-B98E-4C91-93E2-0D11EF860811}"/>
    <hyperlink ref="P14" location="'Muzzle-loading Revolver'!$B$3" tooltip="Muzzle-loading Revolver Division 1" display="D1" xr:uid="{2859FFA4-3E21-4E31-8B17-ADD0A6D8E28F}"/>
    <hyperlink ref="Q14" location="'Muzzle-loading Revolver'!$B$15" tooltip="Muzzle-loading Revolver Division 2" display="D2" xr:uid="{362E78CD-81B0-4CC2-B71C-4B1AD5318727}"/>
    <hyperlink ref="O15" location="'Rapid Fire Air Pistol'!A2" tooltip="Rapid Fire Air Pistol" display="Rapid Fire Air Pistol" xr:uid="{BCF1D32A-5849-4F52-B792-2DC12A8D1A4A}"/>
    <hyperlink ref="P15" location="'Rapid Fire Air Pistol'!$B$3" tooltip="Rapid Fire Air Pistol Division 1" display="D1" xr:uid="{14AFB9E8-8F99-4EBF-9A08-7079A2C24513}"/>
    <hyperlink ref="O16" location="'Rapid Fire Rifle'!A2" tooltip="Rapid Fire Rifle" display="Rapid Fire Rifle" xr:uid="{0B24B128-2DF7-4A46-8E26-9A1129C05714}"/>
    <hyperlink ref="P16" location="'Rapid Fire Rifle'!$B$3" tooltip="Rapid Fire Rifle Division 1" display="D1" xr:uid="{E9745E24-FE67-44A9-8C31-5D8435EDABC1}"/>
    <hyperlink ref="Q16" location="'Rapid Fire Rifle'!$B$13" tooltip="Rapid Fire Rifle Division 2" display="D2" xr:uid="{FC073C99-31CC-4E18-84AA-7A71B8EF2E0D}"/>
    <hyperlink ref="R16" location="'Rapid Fire Rifle'!$B$23" tooltip="Rapid Fire Rifle Division 3" display="D3" xr:uid="{EB12557A-E455-4B43-B739-1BF66CD58C8E}"/>
    <hyperlink ref="O17" location="'Short Range Rifle 1'!A2" tooltip="Short Range Rifle" display="Short Range Rifle" xr:uid="{5DA7B6B9-1E82-4752-AB78-F9F2AE28515F}"/>
    <hyperlink ref="P17" location="'Short Range Rifle 1'!$B$3" tooltip="Short Range Rifle Division 1" display="D1" xr:uid="{81CBD6B1-C138-4C40-983D-D0033866FA43}"/>
    <hyperlink ref="Q17" location="'Short Range Rifle 1'!$J$3" tooltip="Short Range Rifle Division 2" display="D2" xr:uid="{3A977A4E-74FA-4EA6-AA12-042C0417FD8D}"/>
    <hyperlink ref="R17" location="'Short Range Rifle 1'!$B$15" tooltip="Short Range Rifle Division 3" display="D3" xr:uid="{238050F6-4F6E-4A8E-91F3-E18D9845FC2A}"/>
    <hyperlink ref="S17" location="'Short Range Rifle 1'!$J$15" tooltip="Short Range Rifle Division 4" display="D4" xr:uid="{AAEB550D-8E0D-4CA6-A31D-2D15A543596B}"/>
    <hyperlink ref="T17" location="'Short Range Rifle 1'!$B$27" tooltip="Short Range Rifle Division 5" display="D5" xr:uid="{CB92D8C9-3142-470A-ACE8-0B80B58F89C1}"/>
    <hyperlink ref="U17" location="'Short Range Rifle 1'!$J$27" tooltip="Short Range Rifle Division 6" display="D6" xr:uid="{257968DA-6155-4658-9CC7-5D9E08D2BCE9}"/>
    <hyperlink ref="V17" location="'Short Range Rifle 1'!$B$39" tooltip="Short Range Rifle Division 7" display="D7" xr:uid="{84D821B2-8B16-459C-B09D-6AFA4A544D79}"/>
    <hyperlink ref="W17" location="'Short Range Rifle 1'!$J$39" tooltip="Short Range Rifle Division 8" display="D8" xr:uid="{92E9321D-7A85-41D1-8ABE-BFD453AF7385}"/>
    <hyperlink ref="X17" location="'Short Range Rifle 1'!$B$51" tooltip="Short Range Rifle Division 9" display="D9" xr:uid="{AFB17450-0E6F-4F38-ABBB-8C484773899A}"/>
    <hyperlink ref="Y17" location="'Short Range Rifle 1'!$J$51" tooltip="Short Range Rifle Division 10" display="D10" xr:uid="{E94B170E-727A-4C17-85FE-F227EB1E7EC8}"/>
    <hyperlink ref="P18" location="'Short Range Rifle 2'!$B$3" tooltip="Short Range Rifle Division 11" display="D11" xr:uid="{09BAB6A3-C13F-4B94-864F-E33ACD40A6F3}"/>
    <hyperlink ref="Q18" location="'Short Range Rifle 2'!$J$3" tooltip="Short Range Rifle Division 12" display="D12" xr:uid="{629B904C-A7A1-4EFD-A844-CAE83F94FBB5}"/>
    <hyperlink ref="O19" location="'Short Range Rifle Sen'!A2" tooltip="Short Range Rifle Sen" display="Short Range Rifle Sen" xr:uid="{770B3505-868B-4D9E-A939-625678B24E62}"/>
    <hyperlink ref="P19" location="'Short Range Rifle Sen'!$B$3" tooltip="Short Range Rifle Sen Division 1" display="D1" xr:uid="{A3D49B0C-0B36-4F94-8018-59B6DBAC583E}"/>
    <hyperlink ref="Q19" location="'Short Range Rifle Sen'!$B$16" tooltip="Short Range Rifle Sen Division 2" display="D2" xr:uid="{79971650-C80E-420D-9D9C-FACD0FCF7DC0}"/>
    <hyperlink ref="O20" location="'Short Range Rifle Team 1'!A2" tooltip="Short Range Rifle Team" display="Short Range Rifle Team" xr:uid="{D262C74A-1C44-4556-A1D9-E21740310883}"/>
    <hyperlink ref="P20" location="'Short Range Rifle Team 1'!$A$3" tooltip="Short Range Rifle Team Division 1" display="D1" xr:uid="{AB2DC3CA-AA40-48C5-8711-332DA7442EFE}"/>
    <hyperlink ref="Q20" location="'Short Range Rifle Team 1'!$A$29" tooltip="Short Range Rifle Team Division 2" display="D2" xr:uid="{2238F86C-9575-495A-8222-03C6099A71D1}"/>
    <hyperlink ref="R20" location="'Short Range Rifle Team 2'!$A$3" tooltip="Short Range Rifle Team Division 3" display="D3" xr:uid="{5E56EDE6-FED0-493B-9ADC-392AFA4F46AE}"/>
    <hyperlink ref="O21" location="'Sport Rifle 1'!A2" tooltip="Sport Rifle" display="Sport Rifle" xr:uid="{A16EC748-A39C-4D51-9C47-223203BEEFD9}"/>
    <hyperlink ref="P21" location="'Sport Rifle 1'!$B$3" tooltip="Sport Rifle Division 1" display="D1" xr:uid="{2E9844E9-8B40-4422-8164-1A86E876084E}"/>
    <hyperlink ref="Q21" location="'Sport Rifle 1'!$J$3" tooltip="Sport Rifle Division 2" display="D2" xr:uid="{B5C81CD1-CB88-47EA-8624-F2B0E252CDC6}"/>
    <hyperlink ref="R21" location="'Sport Rifle 1'!$B$15" tooltip="Sport Rifle Division 3" display="D3" xr:uid="{DE977B7C-FC84-4AF4-A336-F76094763096}"/>
    <hyperlink ref="S21" location="'Sport Rifle 1'!$J$15" tooltip="Sport Rifle Division 4" display="D4" xr:uid="{C534ED2A-FB57-4795-88B9-EC99F5C046E0}"/>
    <hyperlink ref="T21" location="'Sport Rifle 1'!$B$27" tooltip="Sport Rifle Division 5" display="D5" xr:uid="{72747C33-6F70-4E3E-B8EF-EA1053532C03}"/>
    <hyperlink ref="U21" location="'Sport Rifle 1'!$J$27" tooltip="Sport Rifle Division 6" display="D6" xr:uid="{95F9FC15-89F1-4A4C-B428-A4E697964593}"/>
    <hyperlink ref="V21" location="'Sport Rifle 1'!$B$39" tooltip="Sport Rifle Division 7" display="D7" xr:uid="{D9F5A2A0-3D81-43E1-A56E-596FE71D05F1}"/>
    <hyperlink ref="W21" location="'Sport Rifle 1'!$J$39" tooltip="Sport Rifle Division 8" display="D8" xr:uid="{AA4922C3-8807-49E4-858C-9961589D40BE}"/>
    <hyperlink ref="X21" location="'Sport Rifle 1'!$B$51" tooltip="Sport Rifle Division 9" display="D9" xr:uid="{EE484418-EA8A-491A-A09C-5FC4E0B14DF2}"/>
    <hyperlink ref="Y21" location="'Sport Rifle 1'!$J$51" tooltip="Sport Rifle Division 10" display="D10" xr:uid="{61672863-75FE-4C7D-AC63-EE17E4BEB6EA}"/>
    <hyperlink ref="P22" location="'Sport Rifle 2'!$B$3" tooltip="Sport Rifle Division 11" display="D11" xr:uid="{DC5C9CFE-D59C-48D6-BE06-F2BB58E9F6F3}"/>
    <hyperlink ref="Q22" location="'Sport Rifle 2'!$J$3" tooltip="Sport Rifle Division 12" display="D12" xr:uid="{F827C766-F2DA-4010-BD67-B851D97EFBAC}"/>
    <hyperlink ref="R22" location="'Sport Rifle 2'!$B$15" tooltip="Sport Rifle Division 13" display="D13" xr:uid="{6970F4EE-8F7F-4662-AE24-B45E003E5B0E}"/>
    <hyperlink ref="S22" location="'Sport Rifle 2'!$J$15" tooltip="Sport Rifle Division 14" display="D14" xr:uid="{1BD9BE01-5243-4173-86AC-42F325EA178C}"/>
    <hyperlink ref="T22" location="'Sport Rifle 2'!$B$28" tooltip="Sport Rifle Division 15" display="D15" xr:uid="{B82B19B4-1D49-4265-84A0-7979E0B112CE}"/>
    <hyperlink ref="U22" location="'Sport Rifle 2'!$J$28" tooltip="Sport Rifle Division 16" display="D16" xr:uid="{BB4C800D-4757-47EB-8F26-30B9D606D885}"/>
    <hyperlink ref="V22" location="'Sport Rifle 2'!$B$39" tooltip="Sport Rifle Division 17" display="D17" xr:uid="{7D92E3F8-17E5-4F00-A9DB-2B7181C3F918}"/>
    <hyperlink ref="W22" location="'Sport Rifle 2'!$J$39" tooltip="Sport Rifle Division 18" display="D18" xr:uid="{7AA98C4A-5A60-4F70-8483-089069385DDB}"/>
    <hyperlink ref="O23" location="'Sport Rifle Sen'!A2" tooltip="Sport Rifle Sen" display="Sport Rifle Sen" xr:uid="{12F7D8BD-8B48-4C68-934A-B5E182469580}"/>
    <hyperlink ref="P23" location="'Sport Rifle Sen'!$B$3" tooltip="Sport Rifle Sen Division 1" display="D1" xr:uid="{AA9F80CD-E154-4CC3-BFE6-C96196815147}"/>
    <hyperlink ref="Q23" location="'Sport Rifle Sen'!$B$14" tooltip="Sport Rifle Sen Division 2" display="D2" xr:uid="{1C9E48CF-D796-4925-BDB9-DD3E7F52153B}"/>
    <hyperlink ref="R23" location="'Sport Rifle Sen'!$B$25" tooltip="Sport Rifle Sen Division 3" display="D3" xr:uid="{E73E5989-9979-41D1-A2A0-B1F638CDA000}"/>
    <hyperlink ref="S23" location="'Sport Rifle Sen'!$B$36" tooltip="Sport Rifle Sen Division 4" display="D4" xr:uid="{F202D33F-E5D9-4CBC-8AE1-9EE91BA17109}"/>
    <hyperlink ref="T23" location="'Sport Rifle Sen'!$B$47" tooltip="Sport Rifle Sen Division 5" display="D5" xr:uid="{44436770-9A53-46F8-89E2-EBD87D0C266F}"/>
    <hyperlink ref="O24" location="'Sport Rifle Team 1'!A2" tooltip="Sport Rifle Team" display="Sport Rifle Team" xr:uid="{0A3D5A33-47B9-4123-B942-BB936A6DC379}"/>
    <hyperlink ref="P24" location="'Sport Rifle Team 1'!$A$3" tooltip="Sport Rifle Team Division 1" display="D1" xr:uid="{DA4AF896-6E8D-49ED-9C23-EA0815BAF4EE}"/>
    <hyperlink ref="Q24" location="'Sport Rifle Team 1'!$A$29" tooltip="Sport Rifle Team Division 2" display="D2" xr:uid="{51063013-6515-495A-B184-DC8926F1366D}"/>
    <hyperlink ref="R24" location="'Sport Rifle Team 2'!$A$3" tooltip="Sport Rifle Team Division 3" display="D3" xr:uid="{C95E9B8A-308A-4A46-AE76-807E981A0B72}"/>
    <hyperlink ref="O25" location="'SR Standard Pistol'!A2" tooltip="SR Standard Pistol" display="SR Standard Pistol" xr:uid="{D2698CFC-5C42-4E27-97E7-5A2DB94D9E7B}"/>
    <hyperlink ref="P25" location="'SR Standard Pistol'!$B$3" tooltip="SR Standard Pistol Division 1" display="D1" xr:uid="{17A6EFAD-8A9A-4184-B8FD-B2B8646F79F8}"/>
    <hyperlink ref="Q25" location="'SR Standard Pistol'!$B$13" tooltip="SR Standard Pistol Division 2" display="D2" xr:uid="{E994B9FF-8AC0-48B4-AC2A-BCA03D5607F0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8575F-0567-445F-B709-E1E4D2347FAB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1271</v>
      </c>
      <c r="C1" s="2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1272</v>
      </c>
    </row>
    <row r="3" spans="1:9" ht="15.75" customHeight="1" x14ac:dyDescent="0.3">
      <c r="A3" s="8"/>
      <c r="B3" s="9" t="s">
        <v>4</v>
      </c>
      <c r="C3" s="6" t="s">
        <v>1312</v>
      </c>
      <c r="E3" s="10" t="s">
        <v>1318</v>
      </c>
      <c r="F3" s="9"/>
      <c r="G3" s="9"/>
      <c r="H3" s="36"/>
      <c r="I3" s="36"/>
    </row>
    <row r="4" spans="1:9" ht="15.75" customHeight="1" x14ac:dyDescent="0.3">
      <c r="A4" s="255"/>
      <c r="B4" s="256" t="s">
        <v>10</v>
      </c>
      <c r="C4" s="256" t="s">
        <v>11</v>
      </c>
      <c r="D4" s="243" t="s">
        <v>12</v>
      </c>
      <c r="E4" s="243" t="s">
        <v>13</v>
      </c>
      <c r="F4" s="243" t="s">
        <v>14</v>
      </c>
      <c r="G4" s="244" t="s">
        <v>15</v>
      </c>
      <c r="H4" s="36"/>
      <c r="I4" s="36"/>
    </row>
    <row r="5" spans="1:9" ht="15.75" customHeight="1" x14ac:dyDescent="0.3">
      <c r="A5" s="327">
        <v>6</v>
      </c>
      <c r="B5" s="297" t="s">
        <v>1279</v>
      </c>
      <c r="C5" s="297" t="s">
        <v>92</v>
      </c>
      <c r="D5" s="328">
        <v>184</v>
      </c>
      <c r="E5" s="298">
        <v>6</v>
      </c>
      <c r="F5" s="166">
        <v>1596</v>
      </c>
      <c r="G5" s="168">
        <v>45</v>
      </c>
      <c r="H5" s="36"/>
      <c r="I5" s="36"/>
    </row>
    <row r="6" spans="1:9" ht="15.75" customHeight="1" x14ac:dyDescent="0.3">
      <c r="A6" s="303">
        <v>5</v>
      </c>
      <c r="B6" s="300" t="s">
        <v>1277</v>
      </c>
      <c r="C6" s="300" t="s">
        <v>37</v>
      </c>
      <c r="D6" s="301">
        <v>179</v>
      </c>
      <c r="E6" s="302">
        <v>5</v>
      </c>
      <c r="F6" s="41">
        <v>1601</v>
      </c>
      <c r="G6" s="42">
        <v>40</v>
      </c>
      <c r="H6" s="36"/>
      <c r="I6" s="36"/>
    </row>
    <row r="7" spans="1:9" ht="15.75" customHeight="1" x14ac:dyDescent="0.3">
      <c r="A7" s="299">
        <v>2</v>
      </c>
      <c r="B7" s="300" t="s">
        <v>507</v>
      </c>
      <c r="C7" s="300" t="s">
        <v>25</v>
      </c>
      <c r="D7" s="301" t="s">
        <v>47</v>
      </c>
      <c r="E7" s="302">
        <v>0</v>
      </c>
      <c r="F7" s="41">
        <v>1416</v>
      </c>
      <c r="G7" s="42">
        <v>35</v>
      </c>
      <c r="H7" s="36"/>
      <c r="I7" s="36"/>
    </row>
    <row r="8" spans="1:9" ht="15.75" customHeight="1" x14ac:dyDescent="0.3">
      <c r="A8" s="303">
        <v>1</v>
      </c>
      <c r="B8" s="300" t="s">
        <v>1283</v>
      </c>
      <c r="C8" s="300" t="s">
        <v>92</v>
      </c>
      <c r="D8" s="302">
        <v>178</v>
      </c>
      <c r="E8" s="302">
        <v>4</v>
      </c>
      <c r="F8" s="26">
        <v>1080</v>
      </c>
      <c r="G8" s="27">
        <v>27</v>
      </c>
      <c r="H8" s="36"/>
      <c r="I8" s="36"/>
    </row>
    <row r="9" spans="1:9" ht="15.75" customHeight="1" x14ac:dyDescent="0.3">
      <c r="A9" s="299">
        <v>4</v>
      </c>
      <c r="B9" s="300" t="s">
        <v>1284</v>
      </c>
      <c r="C9" s="300" t="s">
        <v>25</v>
      </c>
      <c r="D9" s="301" t="s">
        <v>47</v>
      </c>
      <c r="E9" s="302">
        <v>0</v>
      </c>
      <c r="F9" s="41">
        <v>1334</v>
      </c>
      <c r="G9" s="42">
        <v>21</v>
      </c>
      <c r="H9" s="36"/>
      <c r="I9" s="36"/>
    </row>
    <row r="10" spans="1:9" ht="15.75" customHeight="1" x14ac:dyDescent="0.3">
      <c r="A10" s="308">
        <v>3</v>
      </c>
      <c r="B10" s="305" t="s">
        <v>1289</v>
      </c>
      <c r="C10" s="305" t="s">
        <v>37</v>
      </c>
      <c r="D10" s="306">
        <v>155</v>
      </c>
      <c r="E10" s="307">
        <v>3</v>
      </c>
      <c r="F10" s="43">
        <v>1458</v>
      </c>
      <c r="G10" s="44">
        <v>17</v>
      </c>
      <c r="H10" s="36"/>
      <c r="I10" s="36"/>
    </row>
    <row r="11" spans="1:9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</row>
    <row r="12" spans="1:9" ht="15.75" customHeight="1" x14ac:dyDescent="0.3">
      <c r="A12" s="36"/>
      <c r="B12" s="6" t="s">
        <v>260</v>
      </c>
      <c r="F12" s="35" t="s">
        <v>167</v>
      </c>
      <c r="H12" s="36"/>
      <c r="I12" s="36"/>
    </row>
    <row r="13" spans="1:9" ht="15.75" customHeight="1" x14ac:dyDescent="0.3">
      <c r="A13" s="36"/>
      <c r="B13" s="6" t="s">
        <v>168</v>
      </c>
      <c r="H13" s="36"/>
      <c r="I13" s="36"/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</sheetData>
  <sheetProtection selectLockedCells="1" selectUnlockedCells="1"/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á" xr:uid="{1CBA9A92-D17E-4DC3-9EB5-151AD8A4F0E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1E59-30AD-42B0-BA99-66559923BAD7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1271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1272</v>
      </c>
    </row>
    <row r="3" spans="1:9" ht="15.75" customHeight="1" x14ac:dyDescent="0.3">
      <c r="A3" s="8"/>
      <c r="B3" s="9" t="s">
        <v>4</v>
      </c>
      <c r="C3" s="6" t="s">
        <v>173</v>
      </c>
      <c r="E3" s="10" t="s">
        <v>1319</v>
      </c>
      <c r="F3" s="9"/>
      <c r="G3" s="9"/>
      <c r="H3" s="36"/>
      <c r="I3" s="36"/>
    </row>
    <row r="4" spans="1:9" ht="15.75" customHeight="1" x14ac:dyDescent="0.3">
      <c r="A4" s="255"/>
      <c r="B4" s="256" t="s">
        <v>10</v>
      </c>
      <c r="C4" s="256" t="s">
        <v>11</v>
      </c>
      <c r="D4" s="243" t="s">
        <v>12</v>
      </c>
      <c r="E4" s="243" t="s">
        <v>13</v>
      </c>
      <c r="F4" s="243" t="s">
        <v>14</v>
      </c>
      <c r="G4" s="244" t="s">
        <v>15</v>
      </c>
      <c r="H4" s="36"/>
      <c r="I4" s="36"/>
    </row>
    <row r="5" spans="1:9" ht="15.75" customHeight="1" x14ac:dyDescent="0.3">
      <c r="A5" s="327">
        <v>8</v>
      </c>
      <c r="B5" s="297" t="s">
        <v>1278</v>
      </c>
      <c r="C5" s="297" t="s">
        <v>56</v>
      </c>
      <c r="D5" s="328">
        <v>187</v>
      </c>
      <c r="E5" s="298">
        <v>8</v>
      </c>
      <c r="F5" s="166">
        <v>1713</v>
      </c>
      <c r="G5" s="168">
        <v>78</v>
      </c>
      <c r="H5" s="36"/>
      <c r="I5" s="36"/>
    </row>
    <row r="6" spans="1:9" ht="15.75" customHeight="1" x14ac:dyDescent="0.3">
      <c r="A6" s="303">
        <v>3</v>
      </c>
      <c r="B6" s="300" t="s">
        <v>1276</v>
      </c>
      <c r="C6" s="300" t="s">
        <v>28</v>
      </c>
      <c r="D6" s="301">
        <v>188</v>
      </c>
      <c r="E6" s="302">
        <v>9</v>
      </c>
      <c r="F6" s="41">
        <v>1714</v>
      </c>
      <c r="G6" s="42">
        <v>76</v>
      </c>
      <c r="H6" s="36"/>
      <c r="I6" s="36"/>
    </row>
    <row r="7" spans="1:9" ht="15.75" customHeight="1" x14ac:dyDescent="0.3">
      <c r="A7" s="303">
        <v>1</v>
      </c>
      <c r="B7" s="300" t="s">
        <v>1281</v>
      </c>
      <c r="C7" s="300" t="s">
        <v>106</v>
      </c>
      <c r="D7" s="302">
        <v>161</v>
      </c>
      <c r="E7" s="302">
        <v>7</v>
      </c>
      <c r="F7" s="26">
        <v>1427</v>
      </c>
      <c r="G7" s="27">
        <v>56</v>
      </c>
      <c r="H7" s="36"/>
      <c r="I7" s="36"/>
    </row>
    <row r="8" spans="1:9" ht="15.75" customHeight="1" x14ac:dyDescent="0.3">
      <c r="A8" s="303">
        <v>5</v>
      </c>
      <c r="B8" s="300" t="s">
        <v>108</v>
      </c>
      <c r="C8" s="300" t="s">
        <v>37</v>
      </c>
      <c r="D8" s="301">
        <v>150</v>
      </c>
      <c r="E8" s="302">
        <v>5</v>
      </c>
      <c r="F8" s="41">
        <v>1342</v>
      </c>
      <c r="G8" s="42">
        <v>45</v>
      </c>
      <c r="H8" s="36"/>
      <c r="I8" s="36"/>
    </row>
    <row r="9" spans="1:9" ht="15.75" customHeight="1" x14ac:dyDescent="0.3">
      <c r="A9" s="299">
        <v>2</v>
      </c>
      <c r="B9" s="300" t="s">
        <v>1291</v>
      </c>
      <c r="C9" s="300" t="s">
        <v>34</v>
      </c>
      <c r="D9" s="301">
        <v>153</v>
      </c>
      <c r="E9" s="302">
        <v>6</v>
      </c>
      <c r="F9" s="41">
        <v>1219</v>
      </c>
      <c r="G9" s="42">
        <v>45</v>
      </c>
      <c r="H9" s="36"/>
      <c r="I9" s="36"/>
    </row>
    <row r="10" spans="1:9" ht="15.75" customHeight="1" x14ac:dyDescent="0.3">
      <c r="A10" s="303">
        <v>7</v>
      </c>
      <c r="B10" s="300" t="s">
        <v>203</v>
      </c>
      <c r="C10" s="300" t="s">
        <v>126</v>
      </c>
      <c r="D10" s="301" t="s">
        <v>139</v>
      </c>
      <c r="E10" s="302">
        <v>0</v>
      </c>
      <c r="F10" s="41">
        <v>1181</v>
      </c>
      <c r="G10" s="42">
        <v>36</v>
      </c>
      <c r="H10" s="36"/>
      <c r="I10" s="36"/>
    </row>
    <row r="11" spans="1:9" ht="15.75" customHeight="1" x14ac:dyDescent="0.3">
      <c r="A11" s="303">
        <v>9</v>
      </c>
      <c r="B11" s="300" t="s">
        <v>240</v>
      </c>
      <c r="C11" s="300" t="s">
        <v>23</v>
      </c>
      <c r="D11" s="301">
        <v>140</v>
      </c>
      <c r="E11" s="302">
        <v>3</v>
      </c>
      <c r="F11" s="41">
        <v>1270</v>
      </c>
      <c r="G11" s="42">
        <v>29</v>
      </c>
      <c r="H11" s="36"/>
      <c r="I11" s="36"/>
    </row>
    <row r="12" spans="1:9" ht="15.75" customHeight="1" x14ac:dyDescent="0.3">
      <c r="A12" s="299">
        <v>4</v>
      </c>
      <c r="B12" s="300" t="s">
        <v>1296</v>
      </c>
      <c r="C12" s="300" t="s">
        <v>25</v>
      </c>
      <c r="D12" s="301">
        <v>113</v>
      </c>
      <c r="E12" s="302">
        <v>2</v>
      </c>
      <c r="F12" s="41">
        <v>1202</v>
      </c>
      <c r="G12" s="42">
        <v>22</v>
      </c>
      <c r="H12" s="36"/>
      <c r="I12" s="36"/>
    </row>
    <row r="13" spans="1:9" ht="15.75" customHeight="1" x14ac:dyDescent="0.3">
      <c r="A13" s="304">
        <v>6</v>
      </c>
      <c r="B13" s="305" t="s">
        <v>249</v>
      </c>
      <c r="C13" s="305" t="s">
        <v>37</v>
      </c>
      <c r="D13" s="306">
        <v>147</v>
      </c>
      <c r="E13" s="307">
        <v>4</v>
      </c>
      <c r="F13" s="43">
        <v>1206</v>
      </c>
      <c r="G13" s="44">
        <v>19</v>
      </c>
      <c r="H13" s="36"/>
      <c r="I13" s="36"/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6" t="s">
        <v>260</v>
      </c>
      <c r="F15" s="35" t="s">
        <v>167</v>
      </c>
      <c r="H15" s="36"/>
      <c r="I15" s="36"/>
    </row>
    <row r="16" spans="1:9" ht="15.75" customHeight="1" x14ac:dyDescent="0.3">
      <c r="A16" s="36"/>
      <c r="B16" s="6" t="s">
        <v>168</v>
      </c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</sheetData>
  <sheetProtection selectLockedCells="1" selectUnlockedCells="1"/>
  <sortState xmlns:xlrd2="http://schemas.microsoft.com/office/spreadsheetml/2017/richdata2" ref="A5:G13">
    <sortCondition descending="1" ref="G5"/>
    <sortCondition descending="1" ref="F5"/>
  </sortState>
  <hyperlinks>
    <hyperlink ref="B2" location="'Index'!A3" tooltip="Go to the Index sheet" display="á" xr:uid="{B5BA1632-EDDD-4FF1-B1C1-2CD42C5001A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D64DB-3017-4142-B8A1-1C49159877C4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1306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1272</v>
      </c>
    </row>
    <row r="3" spans="1:9" ht="15.75" customHeight="1" x14ac:dyDescent="0.3">
      <c r="A3" s="8"/>
      <c r="B3" s="9" t="s">
        <v>4</v>
      </c>
      <c r="C3" s="6" t="s">
        <v>1307</v>
      </c>
      <c r="E3" s="10" t="s">
        <v>1320</v>
      </c>
      <c r="F3" s="9"/>
      <c r="G3" s="9"/>
      <c r="I3" s="6"/>
    </row>
    <row r="4" spans="1:9" ht="15.75" customHeight="1" x14ac:dyDescent="0.3">
      <c r="A4" s="255"/>
      <c r="B4" s="256" t="s">
        <v>10</v>
      </c>
      <c r="C4" s="256" t="s">
        <v>11</v>
      </c>
      <c r="D4" s="243" t="s">
        <v>12</v>
      </c>
      <c r="E4" s="243" t="s">
        <v>13</v>
      </c>
      <c r="F4" s="243" t="s">
        <v>14</v>
      </c>
      <c r="G4" s="244" t="s">
        <v>15</v>
      </c>
      <c r="I4" s="6"/>
    </row>
    <row r="5" spans="1:9" ht="15.75" customHeight="1" x14ac:dyDescent="0.3">
      <c r="A5" s="289">
        <v>2</v>
      </c>
      <c r="B5" s="165" t="s">
        <v>108</v>
      </c>
      <c r="C5" s="165" t="s">
        <v>37</v>
      </c>
      <c r="D5" s="290">
        <v>191</v>
      </c>
      <c r="E5" s="290">
        <v>6</v>
      </c>
      <c r="F5" s="290">
        <v>1682</v>
      </c>
      <c r="G5" s="325">
        <v>49</v>
      </c>
      <c r="I5" s="6"/>
    </row>
    <row r="6" spans="1:9" ht="15.75" customHeight="1" x14ac:dyDescent="0.3">
      <c r="A6" s="21">
        <v>3</v>
      </c>
      <c r="B6" s="22" t="s">
        <v>1308</v>
      </c>
      <c r="C6" s="22" t="s">
        <v>37</v>
      </c>
      <c r="D6" s="23">
        <v>177</v>
      </c>
      <c r="E6" s="24">
        <v>2</v>
      </c>
      <c r="F6" s="23">
        <v>1643</v>
      </c>
      <c r="G6" s="25">
        <v>42</v>
      </c>
      <c r="I6" s="6"/>
    </row>
    <row r="7" spans="1:9" ht="15.75" customHeight="1" x14ac:dyDescent="0.3">
      <c r="A7" s="21">
        <v>6</v>
      </c>
      <c r="B7" s="22" t="s">
        <v>1309</v>
      </c>
      <c r="C7" s="22" t="s">
        <v>42</v>
      </c>
      <c r="D7" s="23">
        <v>188</v>
      </c>
      <c r="E7" s="24">
        <v>5</v>
      </c>
      <c r="F7" s="23">
        <v>1630</v>
      </c>
      <c r="G7" s="25">
        <v>38</v>
      </c>
    </row>
    <row r="8" spans="1:9" ht="15.75" customHeight="1" x14ac:dyDescent="0.3">
      <c r="A8" s="21">
        <v>4</v>
      </c>
      <c r="B8" s="22" t="s">
        <v>756</v>
      </c>
      <c r="C8" s="22" t="s">
        <v>126</v>
      </c>
      <c r="D8" s="23">
        <v>179</v>
      </c>
      <c r="E8" s="24">
        <v>3</v>
      </c>
      <c r="F8" s="23">
        <v>1616</v>
      </c>
      <c r="G8" s="25">
        <v>32</v>
      </c>
    </row>
    <row r="9" spans="1:9" ht="15.75" customHeight="1" x14ac:dyDescent="0.3">
      <c r="A9" s="21">
        <v>1</v>
      </c>
      <c r="B9" s="22" t="s">
        <v>334</v>
      </c>
      <c r="C9" s="22" t="s">
        <v>78</v>
      </c>
      <c r="D9" s="23">
        <v>183</v>
      </c>
      <c r="E9" s="24">
        <v>4</v>
      </c>
      <c r="F9" s="26">
        <v>1397</v>
      </c>
      <c r="G9" s="27">
        <v>23</v>
      </c>
      <c r="I9" s="6"/>
    </row>
    <row r="10" spans="1:9" ht="15.75" customHeight="1" x14ac:dyDescent="0.3">
      <c r="A10" s="291">
        <v>5</v>
      </c>
      <c r="B10" s="292" t="s">
        <v>213</v>
      </c>
      <c r="C10" s="292" t="s">
        <v>185</v>
      </c>
      <c r="D10" s="293" t="s">
        <v>47</v>
      </c>
      <c r="E10" s="294">
        <v>0</v>
      </c>
      <c r="F10" s="30">
        <v>834</v>
      </c>
      <c r="G10" s="32">
        <v>7</v>
      </c>
      <c r="I10" s="6"/>
    </row>
    <row r="11" spans="1:9" ht="15.75" customHeight="1" x14ac:dyDescent="0.3">
      <c r="A11" s="6"/>
      <c r="I11" s="6"/>
    </row>
    <row r="12" spans="1:9" ht="15.75" customHeight="1" x14ac:dyDescent="0.3">
      <c r="A12" s="8"/>
      <c r="B12" s="9" t="s">
        <v>7</v>
      </c>
      <c r="C12" s="6" t="s">
        <v>1310</v>
      </c>
      <c r="E12" s="10" t="s">
        <v>1321</v>
      </c>
      <c r="F12" s="9"/>
      <c r="G12" s="9"/>
      <c r="I12" s="6"/>
    </row>
    <row r="13" spans="1:9" ht="15.75" customHeight="1" x14ac:dyDescent="0.3">
      <c r="A13" s="255"/>
      <c r="B13" s="256" t="s">
        <v>10</v>
      </c>
      <c r="C13" s="256" t="s">
        <v>11</v>
      </c>
      <c r="D13" s="243" t="s">
        <v>12</v>
      </c>
      <c r="E13" s="243" t="s">
        <v>13</v>
      </c>
      <c r="F13" s="243" t="s">
        <v>14</v>
      </c>
      <c r="G13" s="244" t="s">
        <v>15</v>
      </c>
    </row>
    <row r="14" spans="1:9" ht="15.75" customHeight="1" x14ac:dyDescent="0.3">
      <c r="A14" s="289">
        <v>2</v>
      </c>
      <c r="B14" s="165" t="s">
        <v>314</v>
      </c>
      <c r="C14" s="165" t="s">
        <v>315</v>
      </c>
      <c r="D14" s="290">
        <v>168</v>
      </c>
      <c r="E14" s="290">
        <v>5</v>
      </c>
      <c r="F14" s="290">
        <v>1540</v>
      </c>
      <c r="G14" s="325">
        <v>43</v>
      </c>
    </row>
    <row r="15" spans="1:9" ht="15.75" customHeight="1" x14ac:dyDescent="0.3">
      <c r="A15" s="21">
        <v>5</v>
      </c>
      <c r="B15" s="22" t="s">
        <v>243</v>
      </c>
      <c r="C15" s="22" t="s">
        <v>37</v>
      </c>
      <c r="D15" s="23">
        <v>179</v>
      </c>
      <c r="E15" s="24">
        <v>6</v>
      </c>
      <c r="F15" s="23">
        <v>1371</v>
      </c>
      <c r="G15" s="25">
        <v>42</v>
      </c>
    </row>
    <row r="16" spans="1:9" ht="15.75" customHeight="1" x14ac:dyDescent="0.3">
      <c r="A16" s="21">
        <v>1</v>
      </c>
      <c r="B16" s="22" t="s">
        <v>332</v>
      </c>
      <c r="C16" s="22" t="s">
        <v>78</v>
      </c>
      <c r="D16" s="23">
        <v>157</v>
      </c>
      <c r="E16" s="24">
        <v>4</v>
      </c>
      <c r="F16" s="26">
        <v>1393</v>
      </c>
      <c r="G16" s="27">
        <v>27</v>
      </c>
    </row>
    <row r="17" spans="1:7" ht="15.75" customHeight="1" x14ac:dyDescent="0.3">
      <c r="A17" s="21">
        <v>3</v>
      </c>
      <c r="B17" s="22" t="s">
        <v>1311</v>
      </c>
      <c r="C17" s="22" t="s">
        <v>185</v>
      </c>
      <c r="D17" s="23" t="s">
        <v>47</v>
      </c>
      <c r="E17" s="24">
        <v>0</v>
      </c>
      <c r="F17" s="23">
        <v>997</v>
      </c>
      <c r="G17" s="25">
        <v>26</v>
      </c>
    </row>
    <row r="18" spans="1:7" ht="15.75" customHeight="1" x14ac:dyDescent="0.3">
      <c r="A18" s="21">
        <v>6</v>
      </c>
      <c r="B18" s="22" t="s">
        <v>335</v>
      </c>
      <c r="C18" s="22" t="s">
        <v>74</v>
      </c>
      <c r="D18" s="23" t="s">
        <v>47</v>
      </c>
      <c r="E18" s="24">
        <v>0</v>
      </c>
      <c r="F18" s="23">
        <v>701</v>
      </c>
      <c r="G18" s="25">
        <v>19</v>
      </c>
    </row>
    <row r="19" spans="1:7" ht="15.75" customHeight="1" x14ac:dyDescent="0.3">
      <c r="A19" s="291">
        <v>4</v>
      </c>
      <c r="B19" s="292" t="s">
        <v>164</v>
      </c>
      <c r="C19" s="292" t="s">
        <v>37</v>
      </c>
      <c r="D19" s="293" t="s">
        <v>139</v>
      </c>
      <c r="E19" s="294">
        <v>0</v>
      </c>
      <c r="F19" s="30">
        <v>325</v>
      </c>
      <c r="G19" s="32">
        <v>5</v>
      </c>
    </row>
    <row r="20" spans="1:7" ht="15.75" customHeight="1" x14ac:dyDescent="0.3"/>
    <row r="21" spans="1:7" ht="15.75" customHeight="1" x14ac:dyDescent="0.3">
      <c r="B21" s="6" t="s">
        <v>1305</v>
      </c>
      <c r="F21" s="35" t="s">
        <v>167</v>
      </c>
    </row>
    <row r="22" spans="1:7" ht="15.75" customHeight="1" x14ac:dyDescent="0.3">
      <c r="B22" s="6" t="s">
        <v>168</v>
      </c>
    </row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14:G19">
    <sortCondition descending="1" ref="G14"/>
    <sortCondition descending="1" ref="F14"/>
  </sortState>
  <hyperlinks>
    <hyperlink ref="B2" location="'Index'!A3" tooltip="Go to the Index sheet" display="á" xr:uid="{56748B32-FB6C-429A-8903-C3E60B13130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ADFB2-657C-45F4-958F-4FF3AB8875B3}">
  <sheetPr>
    <tabColor rgb="FFFFFF00"/>
    <pageSetUpPr fitToPage="1"/>
  </sheetPr>
  <dimension ref="A1:J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10" ht="18" x14ac:dyDescent="0.35">
      <c r="A1" s="1"/>
      <c r="B1" s="2" t="s">
        <v>347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  <c r="I2" s="48" t="s">
        <v>348</v>
      </c>
    </row>
    <row r="3" spans="1:10" ht="15.75" customHeight="1" x14ac:dyDescent="0.3">
      <c r="A3" s="8"/>
      <c r="B3" s="9" t="s">
        <v>4</v>
      </c>
      <c r="C3" s="6" t="s">
        <v>349</v>
      </c>
      <c r="E3" s="10" t="s">
        <v>350</v>
      </c>
      <c r="F3" s="9"/>
      <c r="G3" s="9"/>
      <c r="H3" s="9"/>
      <c r="I3" s="9"/>
      <c r="J3" s="8"/>
    </row>
    <row r="4" spans="1:10" ht="15.75" customHeight="1" x14ac:dyDescent="0.3">
      <c r="A4" s="72">
        <v>2</v>
      </c>
      <c r="B4" s="12" t="s">
        <v>10</v>
      </c>
      <c r="C4" s="73" t="s">
        <v>11</v>
      </c>
      <c r="D4" s="50"/>
      <c r="E4" s="75"/>
      <c r="F4" s="13" t="s">
        <v>12</v>
      </c>
      <c r="G4" s="13" t="s">
        <v>13</v>
      </c>
      <c r="H4" s="13" t="s">
        <v>14</v>
      </c>
      <c r="I4" s="14" t="s">
        <v>15</v>
      </c>
    </row>
    <row r="5" spans="1:10" ht="15.75" customHeight="1" x14ac:dyDescent="0.3">
      <c r="A5" s="15">
        <v>5</v>
      </c>
      <c r="B5" s="16" t="s">
        <v>24</v>
      </c>
      <c r="C5" s="16" t="s">
        <v>25</v>
      </c>
      <c r="D5" s="17">
        <v>96</v>
      </c>
      <c r="E5" s="17">
        <v>93</v>
      </c>
      <c r="F5" s="17">
        <f t="shared" ref="F5:F13" si="0">SUM(D5:E5)</f>
        <v>189</v>
      </c>
      <c r="G5" s="17">
        <v>9</v>
      </c>
      <c r="H5" s="17">
        <v>1690</v>
      </c>
      <c r="I5" s="20">
        <v>77</v>
      </c>
    </row>
    <row r="6" spans="1:10" ht="15.75" customHeight="1" x14ac:dyDescent="0.3">
      <c r="A6" s="21">
        <v>8</v>
      </c>
      <c r="B6" s="22" t="s">
        <v>351</v>
      </c>
      <c r="C6" s="22" t="s">
        <v>352</v>
      </c>
      <c r="D6" s="23">
        <v>94</v>
      </c>
      <c r="E6" s="23">
        <v>88</v>
      </c>
      <c r="F6" s="23">
        <f t="shared" si="0"/>
        <v>182</v>
      </c>
      <c r="G6" s="24">
        <v>8</v>
      </c>
      <c r="H6" s="23">
        <v>1600</v>
      </c>
      <c r="I6" s="25">
        <v>65</v>
      </c>
    </row>
    <row r="7" spans="1:10" ht="15.75" customHeight="1" x14ac:dyDescent="0.3">
      <c r="A7" s="21">
        <v>4</v>
      </c>
      <c r="B7" s="22" t="s">
        <v>35</v>
      </c>
      <c r="C7" s="22" t="s">
        <v>23</v>
      </c>
      <c r="D7" s="23">
        <v>95</v>
      </c>
      <c r="E7" s="23">
        <v>85</v>
      </c>
      <c r="F7" s="23">
        <f t="shared" si="0"/>
        <v>180</v>
      </c>
      <c r="G7" s="24">
        <v>7</v>
      </c>
      <c r="H7" s="23">
        <v>1269</v>
      </c>
      <c r="I7" s="25">
        <v>52</v>
      </c>
      <c r="J7" s="76"/>
    </row>
    <row r="8" spans="1:10" ht="15.75" customHeight="1" x14ac:dyDescent="0.3">
      <c r="A8" s="21">
        <v>6</v>
      </c>
      <c r="B8" s="22" t="s">
        <v>43</v>
      </c>
      <c r="C8" s="22" t="s">
        <v>44</v>
      </c>
      <c r="D8" s="23">
        <v>79</v>
      </c>
      <c r="E8" s="23">
        <v>86</v>
      </c>
      <c r="F8" s="23">
        <f t="shared" si="0"/>
        <v>165</v>
      </c>
      <c r="G8" s="24">
        <v>3</v>
      </c>
      <c r="H8" s="23">
        <v>1556</v>
      </c>
      <c r="I8" s="25">
        <v>48</v>
      </c>
    </row>
    <row r="9" spans="1:10" ht="15.75" customHeight="1" x14ac:dyDescent="0.3">
      <c r="A9" s="21">
        <v>2</v>
      </c>
      <c r="B9" s="22" t="s">
        <v>353</v>
      </c>
      <c r="C9" s="22" t="s">
        <v>95</v>
      </c>
      <c r="D9" s="23">
        <v>86</v>
      </c>
      <c r="E9" s="23">
        <v>91</v>
      </c>
      <c r="F9" s="23">
        <f t="shared" si="0"/>
        <v>177</v>
      </c>
      <c r="G9" s="24">
        <v>5</v>
      </c>
      <c r="H9" s="23">
        <v>1568</v>
      </c>
      <c r="I9" s="25">
        <v>47</v>
      </c>
    </row>
    <row r="10" spans="1:10" ht="15.75" customHeight="1" x14ac:dyDescent="0.3">
      <c r="A10" s="21">
        <v>9</v>
      </c>
      <c r="B10" s="22" t="s">
        <v>354</v>
      </c>
      <c r="C10" s="22" t="s">
        <v>322</v>
      </c>
      <c r="D10" s="23">
        <v>90</v>
      </c>
      <c r="E10" s="23">
        <v>88</v>
      </c>
      <c r="F10" s="23">
        <f t="shared" si="0"/>
        <v>178</v>
      </c>
      <c r="G10" s="24">
        <v>6</v>
      </c>
      <c r="H10" s="23">
        <v>1221</v>
      </c>
      <c r="I10" s="25">
        <v>39</v>
      </c>
    </row>
    <row r="11" spans="1:10" ht="15.75" customHeight="1" x14ac:dyDescent="0.3">
      <c r="A11" s="21">
        <v>3</v>
      </c>
      <c r="B11" s="22" t="s">
        <v>107</v>
      </c>
      <c r="C11" s="22" t="s">
        <v>74</v>
      </c>
      <c r="D11" s="23">
        <v>86</v>
      </c>
      <c r="E11" s="23">
        <v>88</v>
      </c>
      <c r="F11" s="23">
        <f t="shared" si="0"/>
        <v>174</v>
      </c>
      <c r="G11" s="24">
        <v>4</v>
      </c>
      <c r="H11" s="23">
        <v>1324</v>
      </c>
      <c r="I11" s="25">
        <v>34</v>
      </c>
    </row>
    <row r="12" spans="1:10" ht="15.75" customHeight="1" x14ac:dyDescent="0.3">
      <c r="A12" s="21">
        <v>7</v>
      </c>
      <c r="B12" s="22" t="s">
        <v>355</v>
      </c>
      <c r="C12" s="22" t="s">
        <v>65</v>
      </c>
      <c r="D12" s="23">
        <v>77</v>
      </c>
      <c r="E12" s="23">
        <v>85</v>
      </c>
      <c r="F12" s="23">
        <f t="shared" si="0"/>
        <v>162</v>
      </c>
      <c r="G12" s="24">
        <v>2</v>
      </c>
      <c r="H12" s="23">
        <v>1284</v>
      </c>
      <c r="I12" s="25">
        <v>19</v>
      </c>
    </row>
    <row r="13" spans="1:10" ht="15.75" customHeight="1" x14ac:dyDescent="0.3">
      <c r="A13" s="28">
        <v>1</v>
      </c>
      <c r="B13" s="29" t="s">
        <v>356</v>
      </c>
      <c r="C13" s="29" t="s">
        <v>95</v>
      </c>
      <c r="D13" s="30" t="s">
        <v>47</v>
      </c>
      <c r="E13" s="30"/>
      <c r="F13" s="30">
        <f t="shared" si="0"/>
        <v>0</v>
      </c>
      <c r="G13" s="31">
        <v>0</v>
      </c>
      <c r="H13" s="33">
        <v>668</v>
      </c>
      <c r="I13" s="34">
        <v>17</v>
      </c>
    </row>
    <row r="14" spans="1:10" ht="15.75" customHeight="1" x14ac:dyDescent="0.3"/>
    <row r="15" spans="1:10" ht="15.75" customHeight="1" x14ac:dyDescent="0.3">
      <c r="A15" s="8"/>
      <c r="B15" s="9" t="s">
        <v>7</v>
      </c>
      <c r="C15" s="6" t="s">
        <v>117</v>
      </c>
      <c r="E15" s="10" t="s">
        <v>357</v>
      </c>
      <c r="F15" s="9"/>
      <c r="G15" s="9"/>
      <c r="H15" s="9"/>
      <c r="I15" s="9"/>
    </row>
    <row r="16" spans="1:10" ht="15.75" customHeight="1" x14ac:dyDescent="0.3">
      <c r="A16" s="72">
        <v>2</v>
      </c>
      <c r="B16" s="12" t="s">
        <v>10</v>
      </c>
      <c r="C16" s="73" t="s">
        <v>11</v>
      </c>
      <c r="D16" s="50"/>
      <c r="E16" s="75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5</v>
      </c>
      <c r="B17" s="16" t="s">
        <v>358</v>
      </c>
      <c r="C17" s="16" t="s">
        <v>352</v>
      </c>
      <c r="D17" s="17">
        <v>83</v>
      </c>
      <c r="E17" s="17">
        <v>84</v>
      </c>
      <c r="F17" s="17">
        <f t="shared" ref="F17:F24" si="1">SUM(D17:E17)</f>
        <v>167</v>
      </c>
      <c r="G17" s="17">
        <v>7</v>
      </c>
      <c r="H17" s="17">
        <v>1470</v>
      </c>
      <c r="I17" s="20">
        <v>56</v>
      </c>
    </row>
    <row r="18" spans="1:9" x14ac:dyDescent="0.3">
      <c r="A18" s="21">
        <v>2</v>
      </c>
      <c r="B18" s="22" t="s">
        <v>179</v>
      </c>
      <c r="C18" s="22" t="s">
        <v>95</v>
      </c>
      <c r="D18" s="23">
        <v>81</v>
      </c>
      <c r="E18" s="23">
        <v>74</v>
      </c>
      <c r="F18" s="23">
        <f t="shared" si="1"/>
        <v>155</v>
      </c>
      <c r="G18" s="24">
        <v>3</v>
      </c>
      <c r="H18" s="23">
        <v>1470</v>
      </c>
      <c r="I18" s="25">
        <v>55</v>
      </c>
    </row>
    <row r="19" spans="1:9" ht="15.75" customHeight="1" x14ac:dyDescent="0.3">
      <c r="A19" s="21">
        <v>3</v>
      </c>
      <c r="B19" s="22" t="s">
        <v>57</v>
      </c>
      <c r="C19" s="22" t="s">
        <v>58</v>
      </c>
      <c r="D19" s="23">
        <v>86</v>
      </c>
      <c r="E19" s="23">
        <v>87</v>
      </c>
      <c r="F19" s="23">
        <f t="shared" si="1"/>
        <v>173</v>
      </c>
      <c r="G19" s="24">
        <v>8</v>
      </c>
      <c r="H19" s="23">
        <v>1423</v>
      </c>
      <c r="I19" s="25">
        <v>54</v>
      </c>
    </row>
    <row r="20" spans="1:9" ht="15.75" customHeight="1" x14ac:dyDescent="0.3">
      <c r="A20" s="21">
        <v>1</v>
      </c>
      <c r="B20" s="22" t="s">
        <v>101</v>
      </c>
      <c r="C20" s="22" t="s">
        <v>102</v>
      </c>
      <c r="D20" s="23">
        <v>80</v>
      </c>
      <c r="E20" s="23">
        <v>84</v>
      </c>
      <c r="F20" s="23">
        <f t="shared" si="1"/>
        <v>164</v>
      </c>
      <c r="G20" s="24">
        <v>6</v>
      </c>
      <c r="H20" s="26">
        <v>1373</v>
      </c>
      <c r="I20" s="27">
        <v>45</v>
      </c>
    </row>
    <row r="21" spans="1:9" ht="15.75" customHeight="1" x14ac:dyDescent="0.3">
      <c r="A21" s="21">
        <v>6</v>
      </c>
      <c r="B21" s="22" t="s">
        <v>359</v>
      </c>
      <c r="C21" s="22" t="s">
        <v>25</v>
      </c>
      <c r="D21" s="23">
        <v>81</v>
      </c>
      <c r="E21" s="23">
        <v>75</v>
      </c>
      <c r="F21" s="23">
        <f t="shared" si="1"/>
        <v>156</v>
      </c>
      <c r="G21" s="24">
        <v>4</v>
      </c>
      <c r="H21" s="23">
        <v>1400</v>
      </c>
      <c r="I21" s="25">
        <v>44</v>
      </c>
    </row>
    <row r="22" spans="1:9" ht="15.75" customHeight="1" x14ac:dyDescent="0.3">
      <c r="A22" s="21">
        <v>4</v>
      </c>
      <c r="B22" s="22" t="s">
        <v>360</v>
      </c>
      <c r="C22" s="22" t="s">
        <v>352</v>
      </c>
      <c r="D22" s="23">
        <v>81</v>
      </c>
      <c r="E22" s="23">
        <v>81</v>
      </c>
      <c r="F22" s="23">
        <f t="shared" si="1"/>
        <v>162</v>
      </c>
      <c r="G22" s="24">
        <v>5</v>
      </c>
      <c r="H22" s="23">
        <v>1365</v>
      </c>
      <c r="I22" s="25">
        <v>42</v>
      </c>
    </row>
    <row r="23" spans="1:9" ht="15.75" customHeight="1" x14ac:dyDescent="0.3">
      <c r="A23" s="21">
        <v>7</v>
      </c>
      <c r="B23" s="22" t="s">
        <v>361</v>
      </c>
      <c r="C23" s="22" t="s">
        <v>352</v>
      </c>
      <c r="D23" s="23">
        <v>71</v>
      </c>
      <c r="E23" s="23">
        <v>82</v>
      </c>
      <c r="F23" s="23">
        <f t="shared" si="1"/>
        <v>153</v>
      </c>
      <c r="G23" s="24">
        <v>2</v>
      </c>
      <c r="H23" s="23">
        <v>1306</v>
      </c>
      <c r="I23" s="25">
        <v>25</v>
      </c>
    </row>
    <row r="24" spans="1:9" ht="15.75" customHeight="1" x14ac:dyDescent="0.3">
      <c r="A24" s="28">
        <v>8</v>
      </c>
      <c r="B24" s="29" t="s">
        <v>362</v>
      </c>
      <c r="C24" s="29" t="s">
        <v>130</v>
      </c>
      <c r="D24" s="30" t="s">
        <v>47</v>
      </c>
      <c r="E24" s="30"/>
      <c r="F24" s="30">
        <f t="shared" si="1"/>
        <v>0</v>
      </c>
      <c r="G24" s="31">
        <v>0</v>
      </c>
      <c r="H24" s="30">
        <v>0</v>
      </c>
      <c r="I24" s="32">
        <v>0</v>
      </c>
    </row>
    <row r="25" spans="1:9" ht="15.75" customHeight="1" x14ac:dyDescent="0.3"/>
    <row r="26" spans="1:9" ht="15.75" customHeight="1" x14ac:dyDescent="0.3">
      <c r="A26" s="8"/>
      <c r="B26" s="9" t="s">
        <v>49</v>
      </c>
      <c r="C26" s="6" t="s">
        <v>363</v>
      </c>
      <c r="E26" s="10" t="s">
        <v>364</v>
      </c>
      <c r="F26" s="9"/>
      <c r="G26" s="9"/>
      <c r="H26" s="9"/>
      <c r="I26" s="9"/>
    </row>
    <row r="27" spans="1:9" ht="15.75" customHeight="1" x14ac:dyDescent="0.3">
      <c r="A27" s="72">
        <v>2</v>
      </c>
      <c r="B27" s="12" t="s">
        <v>10</v>
      </c>
      <c r="C27" s="73" t="s">
        <v>11</v>
      </c>
      <c r="D27" s="50"/>
      <c r="E27" s="75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9" ht="15.75" customHeight="1" x14ac:dyDescent="0.3">
      <c r="A28" s="15">
        <v>3</v>
      </c>
      <c r="B28" s="16" t="s">
        <v>365</v>
      </c>
      <c r="C28" s="16" t="s">
        <v>352</v>
      </c>
      <c r="D28" s="17">
        <v>76</v>
      </c>
      <c r="E28" s="17">
        <v>85</v>
      </c>
      <c r="F28" s="17">
        <f t="shared" ref="F28:F34" si="2">SUM(D28:E28)</f>
        <v>161</v>
      </c>
      <c r="G28" s="17">
        <v>5</v>
      </c>
      <c r="H28" s="17">
        <v>1503</v>
      </c>
      <c r="I28" s="20">
        <v>58</v>
      </c>
    </row>
    <row r="29" spans="1:9" ht="15.75" customHeight="1" x14ac:dyDescent="0.3">
      <c r="A29" s="21">
        <v>4</v>
      </c>
      <c r="B29" s="22" t="s">
        <v>94</v>
      </c>
      <c r="C29" s="22" t="s">
        <v>95</v>
      </c>
      <c r="D29" s="23">
        <v>90</v>
      </c>
      <c r="E29" s="23">
        <v>79</v>
      </c>
      <c r="F29" s="23">
        <f t="shared" si="2"/>
        <v>169</v>
      </c>
      <c r="G29" s="24">
        <v>6</v>
      </c>
      <c r="H29" s="23">
        <v>1498</v>
      </c>
      <c r="I29" s="25">
        <v>50</v>
      </c>
    </row>
    <row r="30" spans="1:9" ht="15.75" customHeight="1" x14ac:dyDescent="0.3">
      <c r="A30" s="21">
        <v>2</v>
      </c>
      <c r="B30" s="22" t="s">
        <v>366</v>
      </c>
      <c r="C30" s="22" t="s">
        <v>322</v>
      </c>
      <c r="D30" s="23">
        <v>88</v>
      </c>
      <c r="E30" s="23">
        <v>88</v>
      </c>
      <c r="F30" s="23">
        <f t="shared" si="2"/>
        <v>176</v>
      </c>
      <c r="G30" s="24">
        <v>7</v>
      </c>
      <c r="H30" s="23">
        <v>1293</v>
      </c>
      <c r="I30" s="25">
        <v>39</v>
      </c>
    </row>
    <row r="31" spans="1:9" ht="15.75" customHeight="1" x14ac:dyDescent="0.3">
      <c r="A31" s="21">
        <v>5</v>
      </c>
      <c r="B31" s="22" t="s">
        <v>367</v>
      </c>
      <c r="C31" s="22" t="s">
        <v>65</v>
      </c>
      <c r="D31" s="23">
        <v>87</v>
      </c>
      <c r="E31" s="23">
        <v>73</v>
      </c>
      <c r="F31" s="23">
        <f t="shared" si="2"/>
        <v>160</v>
      </c>
      <c r="G31" s="24">
        <v>4</v>
      </c>
      <c r="H31" s="23">
        <v>1399</v>
      </c>
      <c r="I31" s="25">
        <v>32</v>
      </c>
    </row>
    <row r="32" spans="1:9" ht="15.75" customHeight="1" x14ac:dyDescent="0.3">
      <c r="A32" s="21">
        <v>7</v>
      </c>
      <c r="B32" s="22" t="s">
        <v>150</v>
      </c>
      <c r="C32" s="22" t="s">
        <v>23</v>
      </c>
      <c r="D32" s="23">
        <v>77</v>
      </c>
      <c r="E32" s="23">
        <v>76</v>
      </c>
      <c r="F32" s="23">
        <f t="shared" si="2"/>
        <v>153</v>
      </c>
      <c r="G32" s="24">
        <v>2</v>
      </c>
      <c r="H32" s="23">
        <v>1387</v>
      </c>
      <c r="I32" s="25">
        <v>28</v>
      </c>
    </row>
    <row r="33" spans="1:9" ht="15.75" customHeight="1" x14ac:dyDescent="0.3">
      <c r="A33" s="21">
        <v>1</v>
      </c>
      <c r="B33" s="22" t="s">
        <v>368</v>
      </c>
      <c r="C33" s="22" t="s">
        <v>322</v>
      </c>
      <c r="D33" s="23">
        <v>71</v>
      </c>
      <c r="E33" s="23">
        <v>65</v>
      </c>
      <c r="F33" s="23">
        <f t="shared" si="2"/>
        <v>136</v>
      </c>
      <c r="G33" s="24">
        <v>1</v>
      </c>
      <c r="H33" s="26">
        <v>1377</v>
      </c>
      <c r="I33" s="27">
        <v>26</v>
      </c>
    </row>
    <row r="34" spans="1:9" ht="15.75" customHeight="1" x14ac:dyDescent="0.3">
      <c r="A34" s="28">
        <v>6</v>
      </c>
      <c r="B34" s="29" t="s">
        <v>183</v>
      </c>
      <c r="C34" s="29" t="s">
        <v>102</v>
      </c>
      <c r="D34" s="30">
        <v>85</v>
      </c>
      <c r="E34" s="30">
        <v>73</v>
      </c>
      <c r="F34" s="30">
        <f t="shared" si="2"/>
        <v>158</v>
      </c>
      <c r="G34" s="31">
        <v>3</v>
      </c>
      <c r="H34" s="30">
        <v>1350</v>
      </c>
      <c r="I34" s="32">
        <v>22</v>
      </c>
    </row>
    <row r="35" spans="1:9" ht="15.75" customHeight="1" x14ac:dyDescent="0.3"/>
    <row r="36" spans="1:9" ht="15.75" customHeight="1" x14ac:dyDescent="0.3">
      <c r="A36" s="8"/>
      <c r="B36" s="9" t="s">
        <v>52</v>
      </c>
      <c r="C36" s="6" t="s">
        <v>369</v>
      </c>
      <c r="E36" s="10" t="s">
        <v>370</v>
      </c>
      <c r="F36" s="9"/>
      <c r="G36" s="9"/>
      <c r="H36" s="9"/>
      <c r="I36" s="9"/>
    </row>
    <row r="37" spans="1:9" ht="15.75" customHeight="1" x14ac:dyDescent="0.3">
      <c r="A37" s="72">
        <v>2</v>
      </c>
      <c r="B37" s="12" t="s">
        <v>10</v>
      </c>
      <c r="C37" s="73" t="s">
        <v>11</v>
      </c>
      <c r="D37" s="50"/>
      <c r="E37" s="75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6</v>
      </c>
      <c r="B38" s="16" t="s">
        <v>371</v>
      </c>
      <c r="C38" s="16" t="s">
        <v>322</v>
      </c>
      <c r="D38" s="17">
        <v>60</v>
      </c>
      <c r="E38" s="17">
        <v>58</v>
      </c>
      <c r="F38" s="17">
        <f t="shared" ref="F38:F45" si="3">SUM(D38:E38)</f>
        <v>118</v>
      </c>
      <c r="G38" s="17">
        <v>2</v>
      </c>
      <c r="H38" s="17">
        <v>1258</v>
      </c>
      <c r="I38" s="20">
        <v>51</v>
      </c>
    </row>
    <row r="39" spans="1:9" ht="15.75" customHeight="1" x14ac:dyDescent="0.3">
      <c r="A39" s="21">
        <v>5</v>
      </c>
      <c r="B39" s="22" t="s">
        <v>219</v>
      </c>
      <c r="C39" s="22" t="s">
        <v>126</v>
      </c>
      <c r="D39" s="23">
        <v>75</v>
      </c>
      <c r="E39" s="23">
        <v>82</v>
      </c>
      <c r="F39" s="23">
        <f t="shared" si="3"/>
        <v>157</v>
      </c>
      <c r="G39" s="24">
        <v>7</v>
      </c>
      <c r="H39" s="23">
        <v>1252</v>
      </c>
      <c r="I39" s="25">
        <v>49</v>
      </c>
    </row>
    <row r="40" spans="1:9" ht="15.75" customHeight="1" x14ac:dyDescent="0.3">
      <c r="A40" s="21">
        <v>3</v>
      </c>
      <c r="B40" s="22" t="s">
        <v>70</v>
      </c>
      <c r="C40" s="22" t="s">
        <v>58</v>
      </c>
      <c r="D40" s="23">
        <v>88</v>
      </c>
      <c r="E40" s="23">
        <v>51</v>
      </c>
      <c r="F40" s="23">
        <f t="shared" si="3"/>
        <v>139</v>
      </c>
      <c r="G40" s="24">
        <v>4</v>
      </c>
      <c r="H40" s="23">
        <v>1245</v>
      </c>
      <c r="I40" s="25">
        <v>44</v>
      </c>
    </row>
    <row r="41" spans="1:9" ht="15.75" customHeight="1" x14ac:dyDescent="0.3">
      <c r="A41" s="21">
        <v>1</v>
      </c>
      <c r="B41" s="22" t="s">
        <v>148</v>
      </c>
      <c r="C41" s="22" t="s">
        <v>149</v>
      </c>
      <c r="D41" s="23">
        <v>61</v>
      </c>
      <c r="E41" s="23">
        <v>77</v>
      </c>
      <c r="F41" s="23">
        <f t="shared" si="3"/>
        <v>138</v>
      </c>
      <c r="G41" s="24">
        <v>3</v>
      </c>
      <c r="H41" s="26">
        <v>1228</v>
      </c>
      <c r="I41" s="27">
        <v>41</v>
      </c>
    </row>
    <row r="42" spans="1:9" ht="15.75" customHeight="1" x14ac:dyDescent="0.3">
      <c r="A42" s="21">
        <v>8</v>
      </c>
      <c r="B42" s="22" t="s">
        <v>331</v>
      </c>
      <c r="C42" s="22" t="s">
        <v>322</v>
      </c>
      <c r="D42" s="23">
        <v>79</v>
      </c>
      <c r="E42" s="23">
        <v>71</v>
      </c>
      <c r="F42" s="23">
        <f t="shared" si="3"/>
        <v>150</v>
      </c>
      <c r="G42" s="24">
        <v>5</v>
      </c>
      <c r="H42" s="23">
        <v>1118</v>
      </c>
      <c r="I42" s="25">
        <v>39</v>
      </c>
    </row>
    <row r="43" spans="1:9" ht="15.75" customHeight="1" x14ac:dyDescent="0.3">
      <c r="A43" s="21">
        <v>7</v>
      </c>
      <c r="B43" s="22" t="s">
        <v>372</v>
      </c>
      <c r="C43" s="22" t="s">
        <v>322</v>
      </c>
      <c r="D43" s="23">
        <v>80</v>
      </c>
      <c r="E43" s="23">
        <v>73</v>
      </c>
      <c r="F43" s="23">
        <f t="shared" si="3"/>
        <v>153</v>
      </c>
      <c r="G43" s="24">
        <v>6</v>
      </c>
      <c r="H43" s="23">
        <v>1211</v>
      </c>
      <c r="I43" s="25">
        <v>38</v>
      </c>
    </row>
    <row r="44" spans="1:9" ht="15.75" customHeight="1" x14ac:dyDescent="0.3">
      <c r="A44" s="21">
        <v>4</v>
      </c>
      <c r="B44" s="22" t="s">
        <v>324</v>
      </c>
      <c r="C44" s="22" t="s">
        <v>322</v>
      </c>
      <c r="D44" s="23">
        <v>79</v>
      </c>
      <c r="E44" s="23">
        <v>80</v>
      </c>
      <c r="F44" s="23">
        <f t="shared" si="3"/>
        <v>159</v>
      </c>
      <c r="G44" s="24">
        <v>8</v>
      </c>
      <c r="H44" s="23">
        <v>1098</v>
      </c>
      <c r="I44" s="25">
        <v>38</v>
      </c>
    </row>
    <row r="45" spans="1:9" ht="15.75" customHeight="1" x14ac:dyDescent="0.3">
      <c r="A45" s="28">
        <v>2</v>
      </c>
      <c r="B45" s="77" t="s">
        <v>373</v>
      </c>
      <c r="C45" s="29" t="s">
        <v>44</v>
      </c>
      <c r="D45" s="30">
        <v>56</v>
      </c>
      <c r="E45" s="30">
        <v>50</v>
      </c>
      <c r="F45" s="30">
        <f t="shared" si="3"/>
        <v>106</v>
      </c>
      <c r="G45" s="31">
        <v>1</v>
      </c>
      <c r="H45" s="30">
        <v>1141</v>
      </c>
      <c r="I45" s="32">
        <v>28</v>
      </c>
    </row>
    <row r="46" spans="1:9" ht="15.75" customHeight="1" x14ac:dyDescent="0.3"/>
    <row r="47" spans="1:9" ht="15.75" customHeight="1" x14ac:dyDescent="0.3">
      <c r="A47" s="8"/>
      <c r="B47" s="9" t="s">
        <v>83</v>
      </c>
      <c r="C47" s="6" t="s">
        <v>374</v>
      </c>
      <c r="E47" s="10" t="s">
        <v>375</v>
      </c>
      <c r="F47" s="9"/>
      <c r="G47" s="9"/>
      <c r="H47" s="9"/>
      <c r="I47" s="9"/>
    </row>
    <row r="48" spans="1:9" ht="15.75" customHeight="1" x14ac:dyDescent="0.3">
      <c r="A48" s="72">
        <v>2</v>
      </c>
      <c r="B48" s="12" t="s">
        <v>10</v>
      </c>
      <c r="C48" s="73" t="s">
        <v>11</v>
      </c>
      <c r="D48" s="50"/>
      <c r="E48" s="75"/>
      <c r="F48" s="13" t="s">
        <v>12</v>
      </c>
      <c r="G48" s="13" t="s">
        <v>13</v>
      </c>
      <c r="H48" s="13" t="s">
        <v>14</v>
      </c>
      <c r="I48" s="14" t="s">
        <v>15</v>
      </c>
    </row>
    <row r="49" spans="1:10" ht="15.75" customHeight="1" x14ac:dyDescent="0.3">
      <c r="A49" s="15">
        <v>7</v>
      </c>
      <c r="B49" s="16" t="s">
        <v>376</v>
      </c>
      <c r="C49" s="16" t="s">
        <v>37</v>
      </c>
      <c r="D49" s="17">
        <v>83</v>
      </c>
      <c r="E49" s="17">
        <v>87</v>
      </c>
      <c r="F49" s="17">
        <f>SUM(D49:E49)-20</f>
        <v>150</v>
      </c>
      <c r="G49" s="17">
        <v>7</v>
      </c>
      <c r="H49" s="17">
        <v>1327</v>
      </c>
      <c r="I49" s="20">
        <v>61</v>
      </c>
    </row>
    <row r="50" spans="1:10" ht="15.75" customHeight="1" x14ac:dyDescent="0.3">
      <c r="A50" s="21">
        <v>1</v>
      </c>
      <c r="B50" s="22" t="s">
        <v>377</v>
      </c>
      <c r="C50" s="22" t="s">
        <v>322</v>
      </c>
      <c r="D50" s="23">
        <v>54</v>
      </c>
      <c r="E50" s="23">
        <v>58</v>
      </c>
      <c r="F50" s="23">
        <f t="shared" ref="F50:F55" si="4">SUM(D50:E50)</f>
        <v>112</v>
      </c>
      <c r="G50" s="24">
        <v>4</v>
      </c>
      <c r="H50" s="26">
        <v>1153</v>
      </c>
      <c r="I50" s="27">
        <v>47</v>
      </c>
      <c r="J50" s="48" t="s">
        <v>378</v>
      </c>
    </row>
    <row r="51" spans="1:10" ht="15.75" customHeight="1" x14ac:dyDescent="0.3">
      <c r="A51" s="21">
        <v>6</v>
      </c>
      <c r="B51" s="22" t="s">
        <v>321</v>
      </c>
      <c r="C51" s="22" t="s">
        <v>322</v>
      </c>
      <c r="D51" s="23">
        <v>65</v>
      </c>
      <c r="E51" s="23">
        <v>61</v>
      </c>
      <c r="F51" s="23">
        <f t="shared" si="4"/>
        <v>126</v>
      </c>
      <c r="G51" s="24">
        <v>5</v>
      </c>
      <c r="H51" s="23">
        <v>1184</v>
      </c>
      <c r="I51" s="25">
        <v>45</v>
      </c>
    </row>
    <row r="52" spans="1:10" ht="15.75" customHeight="1" x14ac:dyDescent="0.3">
      <c r="A52" s="21">
        <v>3</v>
      </c>
      <c r="B52" s="22" t="s">
        <v>379</v>
      </c>
      <c r="C52" s="22" t="s">
        <v>380</v>
      </c>
      <c r="D52" s="23">
        <v>73</v>
      </c>
      <c r="E52" s="23">
        <v>62</v>
      </c>
      <c r="F52" s="23">
        <f t="shared" si="4"/>
        <v>135</v>
      </c>
      <c r="G52" s="24">
        <v>6</v>
      </c>
      <c r="H52" s="23">
        <v>966</v>
      </c>
      <c r="I52" s="25">
        <v>35</v>
      </c>
    </row>
    <row r="53" spans="1:10" ht="15.75" customHeight="1" x14ac:dyDescent="0.3">
      <c r="A53" s="21">
        <v>5</v>
      </c>
      <c r="B53" s="22" t="s">
        <v>381</v>
      </c>
      <c r="C53" s="22" t="s">
        <v>380</v>
      </c>
      <c r="D53" s="23">
        <v>46</v>
      </c>
      <c r="E53" s="23">
        <v>63</v>
      </c>
      <c r="F53" s="23">
        <f t="shared" si="4"/>
        <v>109</v>
      </c>
      <c r="G53" s="24">
        <v>3</v>
      </c>
      <c r="H53" s="23">
        <v>695</v>
      </c>
      <c r="I53" s="25">
        <v>22</v>
      </c>
    </row>
    <row r="54" spans="1:10" ht="15.75" customHeight="1" x14ac:dyDescent="0.3">
      <c r="A54" s="21">
        <v>2</v>
      </c>
      <c r="B54" s="22" t="s">
        <v>382</v>
      </c>
      <c r="C54" s="22" t="s">
        <v>380</v>
      </c>
      <c r="D54" s="23">
        <v>11</v>
      </c>
      <c r="E54" s="23">
        <v>4</v>
      </c>
      <c r="F54" s="23">
        <f t="shared" si="4"/>
        <v>15</v>
      </c>
      <c r="G54" s="24">
        <v>2</v>
      </c>
      <c r="H54" s="23">
        <v>634</v>
      </c>
      <c r="I54" s="25">
        <v>20</v>
      </c>
    </row>
    <row r="55" spans="1:10" ht="15.75" customHeight="1" x14ac:dyDescent="0.3">
      <c r="A55" s="28">
        <v>4</v>
      </c>
      <c r="B55" s="29" t="s">
        <v>383</v>
      </c>
      <c r="C55" s="29" t="s">
        <v>322</v>
      </c>
      <c r="D55" s="30" t="s">
        <v>47</v>
      </c>
      <c r="E55" s="30"/>
      <c r="F55" s="30">
        <f t="shared" si="4"/>
        <v>0</v>
      </c>
      <c r="G55" s="31">
        <v>0</v>
      </c>
      <c r="H55" s="30">
        <v>528</v>
      </c>
      <c r="I55" s="32">
        <v>17</v>
      </c>
    </row>
    <row r="56" spans="1:10" ht="15.75" customHeight="1" x14ac:dyDescent="0.3"/>
    <row r="57" spans="1:10" ht="15.75" customHeight="1" x14ac:dyDescent="0.3">
      <c r="B57" s="6" t="s">
        <v>384</v>
      </c>
      <c r="F57" s="35" t="s">
        <v>167</v>
      </c>
    </row>
    <row r="58" spans="1:10" ht="15.75" customHeight="1" x14ac:dyDescent="0.3">
      <c r="B58" s="6" t="s">
        <v>168</v>
      </c>
    </row>
    <row r="59" spans="1:10" ht="15.75" customHeight="1" x14ac:dyDescent="0.3"/>
    <row r="60" spans="1:10" ht="15.75" customHeight="1" x14ac:dyDescent="0.3"/>
    <row r="61" spans="1:10" ht="15.75" customHeight="1" x14ac:dyDescent="0.3"/>
    <row r="62" spans="1:10" ht="15.75" customHeight="1" x14ac:dyDescent="0.3"/>
    <row r="63" spans="1:10" ht="15.75" customHeight="1" x14ac:dyDescent="0.3"/>
  </sheetData>
  <hyperlinks>
    <hyperlink ref="B2" location="'Index'!A3" tooltip="Go to the Index sheet" display="á" xr:uid="{F16662E3-F8E8-43C7-B137-FF71ACF0D3E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63AC-462D-404D-8B02-C7A83D8CEC52}">
  <sheetPr>
    <tabColor rgb="FFFFFF00"/>
    <pageSetUpPr fitToPage="1"/>
  </sheetPr>
  <dimension ref="A1:I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347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48" t="s">
        <v>348</v>
      </c>
    </row>
    <row r="3" spans="1:9" ht="15.75" customHeight="1" x14ac:dyDescent="0.3">
      <c r="A3" s="8"/>
      <c r="B3" s="9" t="s">
        <v>4</v>
      </c>
      <c r="C3" s="6" t="s">
        <v>385</v>
      </c>
      <c r="E3" s="10" t="s">
        <v>386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50" t="s">
        <v>387</v>
      </c>
      <c r="E4" s="75" t="s">
        <v>387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7</v>
      </c>
      <c r="B5" s="16" t="s">
        <v>24</v>
      </c>
      <c r="C5" s="16" t="s">
        <v>25</v>
      </c>
      <c r="D5" s="38">
        <v>96</v>
      </c>
      <c r="E5" s="38">
        <v>93</v>
      </c>
      <c r="F5" s="17">
        <v>189</v>
      </c>
      <c r="G5" s="17">
        <v>9</v>
      </c>
      <c r="H5" s="38">
        <v>1690</v>
      </c>
      <c r="I5" s="39">
        <v>81</v>
      </c>
    </row>
    <row r="6" spans="1:9" ht="15.75" customHeight="1" x14ac:dyDescent="0.3">
      <c r="A6" s="40">
        <v>6</v>
      </c>
      <c r="B6" s="22" t="s">
        <v>353</v>
      </c>
      <c r="C6" s="22" t="s">
        <v>95</v>
      </c>
      <c r="D6" s="41">
        <v>86</v>
      </c>
      <c r="E6" s="41">
        <v>91</v>
      </c>
      <c r="F6" s="23">
        <v>177</v>
      </c>
      <c r="G6" s="23">
        <v>8</v>
      </c>
      <c r="H6" s="41">
        <v>1568</v>
      </c>
      <c r="I6" s="42">
        <v>63</v>
      </c>
    </row>
    <row r="7" spans="1:9" ht="15.75" customHeight="1" x14ac:dyDescent="0.3">
      <c r="A7" s="40">
        <v>8</v>
      </c>
      <c r="B7" s="22" t="s">
        <v>43</v>
      </c>
      <c r="C7" s="22" t="s">
        <v>44</v>
      </c>
      <c r="D7" s="41">
        <v>79</v>
      </c>
      <c r="E7" s="41">
        <v>86</v>
      </c>
      <c r="F7" s="23">
        <v>165</v>
      </c>
      <c r="G7" s="23">
        <v>6</v>
      </c>
      <c r="H7" s="41">
        <v>1556</v>
      </c>
      <c r="I7" s="42">
        <v>62</v>
      </c>
    </row>
    <row r="8" spans="1:9" ht="15.75" customHeight="1" x14ac:dyDescent="0.3">
      <c r="A8" s="21">
        <v>5</v>
      </c>
      <c r="B8" s="22" t="s">
        <v>94</v>
      </c>
      <c r="C8" s="22" t="s">
        <v>95</v>
      </c>
      <c r="D8" s="41">
        <v>90</v>
      </c>
      <c r="E8" s="41">
        <v>79</v>
      </c>
      <c r="F8" s="23">
        <v>169</v>
      </c>
      <c r="G8" s="23">
        <v>7</v>
      </c>
      <c r="H8" s="41">
        <v>1498</v>
      </c>
      <c r="I8" s="42">
        <v>54</v>
      </c>
    </row>
    <row r="9" spans="1:9" ht="15.75" customHeight="1" x14ac:dyDescent="0.3">
      <c r="A9" s="21">
        <v>1</v>
      </c>
      <c r="B9" s="22" t="s">
        <v>179</v>
      </c>
      <c r="C9" s="22" t="s">
        <v>95</v>
      </c>
      <c r="D9" s="23">
        <v>81</v>
      </c>
      <c r="E9" s="23">
        <v>74</v>
      </c>
      <c r="F9" s="23">
        <v>155</v>
      </c>
      <c r="G9" s="23">
        <v>3</v>
      </c>
      <c r="H9" s="26">
        <v>1470</v>
      </c>
      <c r="I9" s="27">
        <v>46</v>
      </c>
    </row>
    <row r="10" spans="1:9" ht="15.75" customHeight="1" x14ac:dyDescent="0.3">
      <c r="A10" s="21">
        <v>3</v>
      </c>
      <c r="B10" s="22" t="s">
        <v>359</v>
      </c>
      <c r="C10" s="22" t="s">
        <v>25</v>
      </c>
      <c r="D10" s="41">
        <v>81</v>
      </c>
      <c r="E10" s="41">
        <v>75</v>
      </c>
      <c r="F10" s="23">
        <v>156</v>
      </c>
      <c r="G10" s="23">
        <v>4</v>
      </c>
      <c r="H10" s="41">
        <v>1400</v>
      </c>
      <c r="I10" s="42">
        <v>36</v>
      </c>
    </row>
    <row r="11" spans="1:9" ht="15.75" customHeight="1" x14ac:dyDescent="0.3">
      <c r="A11" s="21">
        <v>9</v>
      </c>
      <c r="B11" s="22" t="s">
        <v>150</v>
      </c>
      <c r="C11" s="22" t="s">
        <v>23</v>
      </c>
      <c r="D11" s="41">
        <v>77</v>
      </c>
      <c r="E11" s="41">
        <v>76</v>
      </c>
      <c r="F11" s="23">
        <v>153</v>
      </c>
      <c r="G11" s="23">
        <v>2</v>
      </c>
      <c r="H11" s="41">
        <v>1387</v>
      </c>
      <c r="I11" s="42">
        <v>31</v>
      </c>
    </row>
    <row r="12" spans="1:9" ht="15.75" customHeight="1" x14ac:dyDescent="0.3">
      <c r="A12" s="40">
        <v>4</v>
      </c>
      <c r="B12" s="22" t="s">
        <v>219</v>
      </c>
      <c r="C12" s="22" t="s">
        <v>126</v>
      </c>
      <c r="D12" s="41">
        <v>75</v>
      </c>
      <c r="E12" s="41">
        <v>82</v>
      </c>
      <c r="F12" s="23">
        <v>157</v>
      </c>
      <c r="G12" s="23">
        <v>5</v>
      </c>
      <c r="H12" s="41">
        <v>1252</v>
      </c>
      <c r="I12" s="42">
        <v>19</v>
      </c>
    </row>
    <row r="13" spans="1:9" ht="15.75" customHeight="1" x14ac:dyDescent="0.3">
      <c r="A13" s="45">
        <v>2</v>
      </c>
      <c r="B13" s="29" t="s">
        <v>373</v>
      </c>
      <c r="C13" s="29" t="s">
        <v>44</v>
      </c>
      <c r="D13" s="43">
        <v>56</v>
      </c>
      <c r="E13" s="43">
        <v>50</v>
      </c>
      <c r="F13" s="30">
        <v>106</v>
      </c>
      <c r="G13" s="30">
        <v>1</v>
      </c>
      <c r="H13" s="43">
        <v>1141</v>
      </c>
      <c r="I13" s="44">
        <v>14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6" t="s">
        <v>260</v>
      </c>
      <c r="F15" s="35" t="s">
        <v>167</v>
      </c>
      <c r="H15" s="36"/>
      <c r="I15" s="36"/>
    </row>
    <row r="16" spans="1:9" ht="15.75" customHeight="1" x14ac:dyDescent="0.3">
      <c r="A16" s="36"/>
      <c r="B16" s="6" t="s">
        <v>168</v>
      </c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</sheetData>
  <sheetProtection selectLockedCells="1" selectUnlockedCells="1"/>
  <hyperlinks>
    <hyperlink ref="B2" location="'Index'!A3" tooltip="Go to the Index sheet" display="á" xr:uid="{5A178277-521A-477F-8A24-3895707784C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0EB4-2359-4A61-97F6-2978C06F7640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388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4" t="s">
        <v>389</v>
      </c>
      <c r="B2" s="5" t="s">
        <v>2</v>
      </c>
      <c r="I2" s="48" t="s">
        <v>3</v>
      </c>
    </row>
    <row r="3" spans="1:9" ht="15.75" customHeight="1" x14ac:dyDescent="0.3">
      <c r="A3" s="8"/>
      <c r="B3" s="9" t="s">
        <v>4</v>
      </c>
      <c r="C3" s="6" t="s">
        <v>390</v>
      </c>
      <c r="E3" s="10" t="s">
        <v>391</v>
      </c>
      <c r="F3" s="9"/>
      <c r="G3" s="9"/>
      <c r="H3" s="9"/>
      <c r="I3" s="9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9" ht="15.75" customHeight="1" x14ac:dyDescent="0.3">
      <c r="A5" s="15">
        <v>2</v>
      </c>
      <c r="B5" s="16" t="s">
        <v>146</v>
      </c>
      <c r="C5" s="16" t="s">
        <v>37</v>
      </c>
      <c r="D5" s="17">
        <v>186</v>
      </c>
      <c r="E5" s="17">
        <v>7</v>
      </c>
      <c r="F5" s="17">
        <v>1591</v>
      </c>
      <c r="G5" s="20">
        <v>56</v>
      </c>
    </row>
    <row r="6" spans="1:9" ht="15.75" customHeight="1" x14ac:dyDescent="0.3">
      <c r="A6" s="21">
        <v>3</v>
      </c>
      <c r="B6" s="22" t="s">
        <v>38</v>
      </c>
      <c r="C6" s="22" t="s">
        <v>21</v>
      </c>
      <c r="D6" s="23">
        <v>175</v>
      </c>
      <c r="E6" s="24">
        <v>6</v>
      </c>
      <c r="F6" s="23">
        <v>1545</v>
      </c>
      <c r="G6" s="25">
        <v>48</v>
      </c>
    </row>
    <row r="7" spans="1:9" ht="15.75" customHeight="1" x14ac:dyDescent="0.3">
      <c r="A7" s="21">
        <v>5</v>
      </c>
      <c r="B7" s="22" t="s">
        <v>29</v>
      </c>
      <c r="C7" s="22" t="s">
        <v>30</v>
      </c>
      <c r="D7" s="23">
        <v>173</v>
      </c>
      <c r="E7" s="24">
        <v>5</v>
      </c>
      <c r="F7" s="23">
        <v>1538</v>
      </c>
      <c r="G7" s="25">
        <v>44</v>
      </c>
    </row>
    <row r="8" spans="1:9" ht="15.75" customHeight="1" x14ac:dyDescent="0.3">
      <c r="A8" s="21">
        <v>4</v>
      </c>
      <c r="B8" s="22" t="s">
        <v>124</v>
      </c>
      <c r="C8" s="22" t="s">
        <v>82</v>
      </c>
      <c r="D8" s="23">
        <v>170</v>
      </c>
      <c r="E8" s="24">
        <v>4</v>
      </c>
      <c r="F8" s="23">
        <v>1513</v>
      </c>
      <c r="G8" s="25">
        <v>37</v>
      </c>
    </row>
    <row r="9" spans="1:9" ht="15.75" customHeight="1" x14ac:dyDescent="0.3">
      <c r="A9" s="21">
        <v>6</v>
      </c>
      <c r="B9" s="22" t="s">
        <v>203</v>
      </c>
      <c r="C9" s="22" t="s">
        <v>126</v>
      </c>
      <c r="D9" s="23">
        <v>163</v>
      </c>
      <c r="E9" s="24">
        <v>3</v>
      </c>
      <c r="F9" s="23">
        <v>1494</v>
      </c>
      <c r="G9" s="25">
        <v>36</v>
      </c>
    </row>
    <row r="10" spans="1:9" ht="15.75" customHeight="1" x14ac:dyDescent="0.3">
      <c r="A10" s="21">
        <v>1</v>
      </c>
      <c r="B10" s="22" t="s">
        <v>133</v>
      </c>
      <c r="C10" s="22" t="s">
        <v>37</v>
      </c>
      <c r="D10" s="23">
        <v>161</v>
      </c>
      <c r="E10" s="24">
        <v>2</v>
      </c>
      <c r="F10" s="26">
        <v>1491</v>
      </c>
      <c r="G10" s="27">
        <v>30</v>
      </c>
    </row>
    <row r="11" spans="1:9" ht="15.75" customHeight="1" x14ac:dyDescent="0.3">
      <c r="A11" s="28">
        <v>7</v>
      </c>
      <c r="B11" s="29" t="s">
        <v>392</v>
      </c>
      <c r="C11" s="29" t="s">
        <v>393</v>
      </c>
      <c r="D11" s="30">
        <v>138</v>
      </c>
      <c r="E11" s="31">
        <v>1</v>
      </c>
      <c r="F11" s="30">
        <v>852</v>
      </c>
      <c r="G11" s="32">
        <v>7</v>
      </c>
    </row>
    <row r="12" spans="1:9" ht="15.75" customHeight="1" x14ac:dyDescent="0.3"/>
    <row r="13" spans="1:9" ht="15.75" customHeight="1" x14ac:dyDescent="0.3">
      <c r="A13" s="8"/>
      <c r="B13" s="9" t="s">
        <v>7</v>
      </c>
      <c r="C13" s="6" t="s">
        <v>394</v>
      </c>
      <c r="E13" s="10" t="s">
        <v>395</v>
      </c>
      <c r="F13" s="9"/>
      <c r="G13" s="9"/>
    </row>
    <row r="14" spans="1:9" ht="15.75" customHeight="1" x14ac:dyDescent="0.3">
      <c r="A14" s="11"/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</row>
    <row r="15" spans="1:9" ht="15.75" customHeight="1" x14ac:dyDescent="0.3">
      <c r="A15" s="15">
        <v>6</v>
      </c>
      <c r="B15" s="16" t="s">
        <v>108</v>
      </c>
      <c r="C15" s="16" t="s">
        <v>37</v>
      </c>
      <c r="D15" s="17">
        <v>167</v>
      </c>
      <c r="E15" s="17">
        <v>7</v>
      </c>
      <c r="F15" s="17">
        <v>1487</v>
      </c>
      <c r="G15" s="20">
        <v>58</v>
      </c>
    </row>
    <row r="16" spans="1:9" ht="15.75" customHeight="1" x14ac:dyDescent="0.3">
      <c r="A16" s="21">
        <v>4</v>
      </c>
      <c r="B16" s="22" t="s">
        <v>219</v>
      </c>
      <c r="C16" s="22" t="s">
        <v>126</v>
      </c>
      <c r="D16" s="23">
        <v>132</v>
      </c>
      <c r="E16" s="24">
        <v>2</v>
      </c>
      <c r="F16" s="23">
        <v>1428</v>
      </c>
      <c r="G16" s="25">
        <v>49</v>
      </c>
    </row>
    <row r="17" spans="1:9" ht="15.75" customHeight="1" x14ac:dyDescent="0.3">
      <c r="A17" s="21">
        <v>3</v>
      </c>
      <c r="B17" s="22" t="s">
        <v>396</v>
      </c>
      <c r="C17" s="22" t="s">
        <v>32</v>
      </c>
      <c r="D17" s="23">
        <v>161</v>
      </c>
      <c r="E17" s="24">
        <v>6</v>
      </c>
      <c r="F17" s="23">
        <v>1424</v>
      </c>
      <c r="G17" s="25">
        <v>46</v>
      </c>
    </row>
    <row r="18" spans="1:9" ht="15.75" customHeight="1" x14ac:dyDescent="0.3">
      <c r="A18" s="21">
        <v>1</v>
      </c>
      <c r="B18" s="22" t="s">
        <v>214</v>
      </c>
      <c r="C18" s="22" t="s">
        <v>21</v>
      </c>
      <c r="D18" s="23">
        <v>123</v>
      </c>
      <c r="E18" s="24">
        <v>1</v>
      </c>
      <c r="F18" s="26">
        <v>1332</v>
      </c>
      <c r="G18" s="27">
        <v>31</v>
      </c>
    </row>
    <row r="19" spans="1:9" ht="15.75" customHeight="1" x14ac:dyDescent="0.3">
      <c r="A19" s="21">
        <v>7</v>
      </c>
      <c r="B19" s="22" t="s">
        <v>397</v>
      </c>
      <c r="C19" s="22" t="s">
        <v>393</v>
      </c>
      <c r="D19" s="23">
        <v>148</v>
      </c>
      <c r="E19" s="24">
        <v>4</v>
      </c>
      <c r="F19" s="23">
        <v>1341</v>
      </c>
      <c r="G19" s="25">
        <v>29</v>
      </c>
    </row>
    <row r="20" spans="1:9" ht="15.75" customHeight="1" x14ac:dyDescent="0.3">
      <c r="A20" s="21">
        <v>5</v>
      </c>
      <c r="B20" s="22" t="s">
        <v>398</v>
      </c>
      <c r="C20" s="22" t="s">
        <v>30</v>
      </c>
      <c r="D20" s="23">
        <v>136</v>
      </c>
      <c r="E20" s="24">
        <v>3</v>
      </c>
      <c r="F20" s="23">
        <v>1306</v>
      </c>
      <c r="G20" s="25">
        <v>24</v>
      </c>
    </row>
    <row r="21" spans="1:9" ht="15.75" customHeight="1" x14ac:dyDescent="0.3">
      <c r="A21" s="28">
        <v>2</v>
      </c>
      <c r="B21" s="29" t="s">
        <v>243</v>
      </c>
      <c r="C21" s="29" t="s">
        <v>37</v>
      </c>
      <c r="D21" s="30">
        <v>156</v>
      </c>
      <c r="E21" s="31">
        <v>5</v>
      </c>
      <c r="F21" s="30">
        <v>1152</v>
      </c>
      <c r="G21" s="32">
        <v>21</v>
      </c>
    </row>
    <row r="22" spans="1:9" ht="15.75" customHeight="1" x14ac:dyDescent="0.3"/>
    <row r="23" spans="1:9" ht="15.75" customHeight="1" x14ac:dyDescent="0.3">
      <c r="B23" s="6" t="s">
        <v>166</v>
      </c>
      <c r="F23" s="35" t="s">
        <v>167</v>
      </c>
    </row>
    <row r="24" spans="1:9" ht="15.75" customHeight="1" x14ac:dyDescent="0.3">
      <c r="B24" s="6" t="s">
        <v>168</v>
      </c>
    </row>
    <row r="25" spans="1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1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1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1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1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1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1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E698C7F7-B271-4277-848B-38FB0F1035A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4BB13-8754-43E7-8DD1-42BAD5094EDD}">
  <sheetPr>
    <tabColor rgb="FFC00000"/>
    <pageSetUpPr fitToPage="1"/>
  </sheetPr>
  <dimension ref="A1:K384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style="6" customWidth="1"/>
    <col min="11" max="11" width="2.7109375" style="4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11" ht="18" x14ac:dyDescent="0.35">
      <c r="A1" s="1"/>
      <c r="B1" s="2" t="s">
        <v>968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A2" s="264"/>
      <c r="B2" s="5" t="s">
        <v>2</v>
      </c>
      <c r="I2" s="265" t="s">
        <v>969</v>
      </c>
      <c r="K2" s="266">
        <v>1</v>
      </c>
    </row>
    <row r="3" spans="1:11" ht="15.75" customHeight="1" x14ac:dyDescent="0.3">
      <c r="A3" s="8"/>
      <c r="B3" s="9" t="s">
        <v>4</v>
      </c>
      <c r="C3" s="6" t="s">
        <v>970</v>
      </c>
      <c r="E3" s="10" t="s">
        <v>1322</v>
      </c>
      <c r="F3" s="9"/>
      <c r="G3" s="9"/>
      <c r="H3" s="9"/>
      <c r="I3" s="9"/>
      <c r="J3" s="9"/>
      <c r="K3" s="6"/>
    </row>
    <row r="4" spans="1:11" ht="15.75" customHeight="1" x14ac:dyDescent="0.3">
      <c r="A4" s="160">
        <v>2</v>
      </c>
      <c r="B4" s="256" t="s">
        <v>10</v>
      </c>
      <c r="C4" s="267" t="s">
        <v>11</v>
      </c>
      <c r="D4" s="229"/>
      <c r="E4" s="268"/>
      <c r="F4" s="243" t="s">
        <v>12</v>
      </c>
      <c r="G4" s="243" t="s">
        <v>13</v>
      </c>
      <c r="H4" s="243" t="s">
        <v>14</v>
      </c>
      <c r="I4" s="244" t="s">
        <v>15</v>
      </c>
      <c r="K4" s="6"/>
    </row>
    <row r="5" spans="1:11" ht="15.75" customHeight="1" x14ac:dyDescent="0.3">
      <c r="A5" s="289">
        <v>3</v>
      </c>
      <c r="B5" s="165" t="s">
        <v>973</v>
      </c>
      <c r="C5" s="165" t="s">
        <v>217</v>
      </c>
      <c r="D5" s="309">
        <v>100.002</v>
      </c>
      <c r="E5" s="309">
        <v>100.001</v>
      </c>
      <c r="F5" s="309">
        <f>SUM(D5:E5)</f>
        <v>200.00299999999999</v>
      </c>
      <c r="G5" s="290">
        <v>10</v>
      </c>
      <c r="H5" s="309">
        <v>1783.0410000000002</v>
      </c>
      <c r="I5" s="325">
        <v>82</v>
      </c>
      <c r="K5" s="6"/>
    </row>
    <row r="6" spans="1:11" ht="15.75" customHeight="1" x14ac:dyDescent="0.3">
      <c r="A6" s="21">
        <v>6</v>
      </c>
      <c r="B6" s="22" t="s">
        <v>753</v>
      </c>
      <c r="C6" s="22" t="s">
        <v>975</v>
      </c>
      <c r="D6" s="269">
        <v>97.001999999999995</v>
      </c>
      <c r="E6" s="269">
        <v>91</v>
      </c>
      <c r="F6" s="269">
        <f>SUM(D6:E6)</f>
        <v>188.00200000000001</v>
      </c>
      <c r="G6" s="24">
        <v>2</v>
      </c>
      <c r="H6" s="269">
        <v>1762.0329999999999</v>
      </c>
      <c r="I6" s="25">
        <v>68</v>
      </c>
      <c r="K6" s="6"/>
    </row>
    <row r="7" spans="1:11" ht="15.75" customHeight="1" x14ac:dyDescent="0.3">
      <c r="A7" s="21">
        <v>8</v>
      </c>
      <c r="B7" s="22" t="s">
        <v>976</v>
      </c>
      <c r="C7" s="22" t="s">
        <v>659</v>
      </c>
      <c r="D7" s="269">
        <v>98.001999999999995</v>
      </c>
      <c r="E7" s="269">
        <v>98</v>
      </c>
      <c r="F7" s="269">
        <f>SUM(D7:E7)</f>
        <v>196.00200000000001</v>
      </c>
      <c r="G7" s="24">
        <v>8</v>
      </c>
      <c r="H7" s="269">
        <v>1762.0340000000001</v>
      </c>
      <c r="I7" s="25">
        <v>67</v>
      </c>
      <c r="J7" s="76"/>
      <c r="K7" s="6"/>
    </row>
    <row r="8" spans="1:11" ht="15.75" customHeight="1" x14ac:dyDescent="0.3">
      <c r="A8" s="21">
        <v>10</v>
      </c>
      <c r="B8" s="22" t="s">
        <v>429</v>
      </c>
      <c r="C8" s="22" t="s">
        <v>430</v>
      </c>
      <c r="D8" s="269">
        <v>99.004000000000005</v>
      </c>
      <c r="E8" s="269">
        <v>98.001000000000005</v>
      </c>
      <c r="F8" s="269">
        <f>SUM(D8:E8)</f>
        <v>197.005</v>
      </c>
      <c r="G8" s="24">
        <v>9</v>
      </c>
      <c r="H8" s="269">
        <v>1383.0319999999997</v>
      </c>
      <c r="I8" s="25">
        <v>60</v>
      </c>
    </row>
    <row r="9" spans="1:11" ht="15.75" customHeight="1" x14ac:dyDescent="0.3">
      <c r="A9" s="21">
        <v>5</v>
      </c>
      <c r="B9" s="22" t="s">
        <v>621</v>
      </c>
      <c r="C9" s="22" t="s">
        <v>40</v>
      </c>
      <c r="D9" s="269">
        <v>97.001000000000005</v>
      </c>
      <c r="E9" s="269">
        <v>96.001000000000005</v>
      </c>
      <c r="F9" s="269">
        <f>SUM(D9:E9)</f>
        <v>193.00200000000001</v>
      </c>
      <c r="G9" s="24">
        <v>7</v>
      </c>
      <c r="H9" s="269">
        <v>1731.0249999999999</v>
      </c>
      <c r="I9" s="25">
        <v>53</v>
      </c>
    </row>
    <row r="10" spans="1:11" ht="15.75" customHeight="1" x14ac:dyDescent="0.3">
      <c r="A10" s="21">
        <v>4</v>
      </c>
      <c r="B10" s="22" t="s">
        <v>974</v>
      </c>
      <c r="C10" s="22" t="s">
        <v>40</v>
      </c>
      <c r="D10" s="269">
        <v>96.001000000000005</v>
      </c>
      <c r="E10" s="269">
        <v>95.003</v>
      </c>
      <c r="F10" s="269">
        <f>SUM(D10:E10)</f>
        <v>191.00400000000002</v>
      </c>
      <c r="G10" s="24">
        <v>4</v>
      </c>
      <c r="H10" s="269">
        <v>1717.0160000000001</v>
      </c>
      <c r="I10" s="25">
        <v>41</v>
      </c>
    </row>
    <row r="11" spans="1:11" ht="15.75" customHeight="1" x14ac:dyDescent="0.3">
      <c r="A11" s="21">
        <v>7</v>
      </c>
      <c r="B11" s="22" t="s">
        <v>713</v>
      </c>
      <c r="C11" s="22" t="s">
        <v>659</v>
      </c>
      <c r="D11" s="269">
        <v>97</v>
      </c>
      <c r="E11" s="269">
        <v>95.001000000000005</v>
      </c>
      <c r="F11" s="269">
        <f>SUM(D11:E11)</f>
        <v>192.001</v>
      </c>
      <c r="G11" s="24">
        <v>5</v>
      </c>
      <c r="H11" s="269">
        <v>1729.0219999999997</v>
      </c>
      <c r="I11" s="25">
        <v>40</v>
      </c>
      <c r="K11" s="6"/>
    </row>
    <row r="12" spans="1:11" ht="15.75" customHeight="1" x14ac:dyDescent="0.3">
      <c r="A12" s="21">
        <v>9</v>
      </c>
      <c r="B12" s="22" t="s">
        <v>977</v>
      </c>
      <c r="C12" s="22" t="s">
        <v>40</v>
      </c>
      <c r="D12" s="269">
        <v>95.001000000000005</v>
      </c>
      <c r="E12" s="269">
        <v>94.001999999999995</v>
      </c>
      <c r="F12" s="269">
        <f>SUM(D12:E12)</f>
        <v>189.00299999999999</v>
      </c>
      <c r="G12" s="24">
        <v>3</v>
      </c>
      <c r="H12" s="269">
        <v>1703.0169999999998</v>
      </c>
      <c r="I12" s="25">
        <v>28</v>
      </c>
      <c r="K12" s="6"/>
    </row>
    <row r="13" spans="1:11" ht="15.75" customHeight="1" x14ac:dyDescent="0.3">
      <c r="A13" s="21">
        <v>1</v>
      </c>
      <c r="B13" s="22" t="s">
        <v>971</v>
      </c>
      <c r="C13" s="22" t="s">
        <v>40</v>
      </c>
      <c r="D13" s="269">
        <v>98.001000000000005</v>
      </c>
      <c r="E13" s="269">
        <v>94.001000000000005</v>
      </c>
      <c r="F13" s="269">
        <f>SUM(D13:E13)</f>
        <v>192.00200000000001</v>
      </c>
      <c r="G13" s="24">
        <v>6</v>
      </c>
      <c r="H13" s="269">
        <v>1686.0129999999999</v>
      </c>
      <c r="I13" s="27">
        <v>28</v>
      </c>
      <c r="K13" s="6"/>
    </row>
    <row r="14" spans="1:11" ht="15.75" customHeight="1" x14ac:dyDescent="0.3">
      <c r="A14" s="291">
        <v>2</v>
      </c>
      <c r="B14" s="292" t="s">
        <v>972</v>
      </c>
      <c r="C14" s="292" t="s">
        <v>217</v>
      </c>
      <c r="D14" s="310" t="s">
        <v>47</v>
      </c>
      <c r="E14" s="310"/>
      <c r="F14" s="310">
        <f>SUM(D14:E14)</f>
        <v>0</v>
      </c>
      <c r="G14" s="294">
        <v>0</v>
      </c>
      <c r="H14" s="329">
        <v>1502.011</v>
      </c>
      <c r="I14" s="34">
        <v>25</v>
      </c>
      <c r="K14" s="6"/>
    </row>
    <row r="15" spans="1:11" ht="15.75" customHeight="1" x14ac:dyDescent="0.3">
      <c r="A15" s="6"/>
      <c r="K15" s="6"/>
    </row>
    <row r="16" spans="1:11" ht="15.75" customHeight="1" x14ac:dyDescent="0.3">
      <c r="A16" s="8"/>
      <c r="B16" s="9" t="s">
        <v>7</v>
      </c>
      <c r="C16" s="6" t="s">
        <v>978</v>
      </c>
      <c r="E16" s="10" t="s">
        <v>1323</v>
      </c>
      <c r="F16" s="9"/>
      <c r="G16" s="9"/>
      <c r="H16" s="9"/>
      <c r="I16" s="9"/>
      <c r="K16" s="6"/>
    </row>
    <row r="17" spans="1:11" ht="15.75" customHeight="1" x14ac:dyDescent="0.3">
      <c r="A17" s="160">
        <v>2</v>
      </c>
      <c r="B17" s="256" t="s">
        <v>10</v>
      </c>
      <c r="C17" s="267" t="s">
        <v>11</v>
      </c>
      <c r="D17" s="229"/>
      <c r="E17" s="268"/>
      <c r="F17" s="243" t="s">
        <v>12</v>
      </c>
      <c r="G17" s="243" t="s">
        <v>13</v>
      </c>
      <c r="H17" s="243" t="s">
        <v>14</v>
      </c>
      <c r="I17" s="244" t="s">
        <v>15</v>
      </c>
      <c r="K17" s="6"/>
    </row>
    <row r="18" spans="1:11" ht="15.75" customHeight="1" x14ac:dyDescent="0.3">
      <c r="A18" s="289">
        <v>9</v>
      </c>
      <c r="B18" s="165" t="s">
        <v>984</v>
      </c>
      <c r="C18" s="165" t="s">
        <v>217</v>
      </c>
      <c r="D18" s="309">
        <v>97.001999999999995</v>
      </c>
      <c r="E18" s="309">
        <v>92.001000000000005</v>
      </c>
      <c r="F18" s="309">
        <f>SUM(D18:E18)</f>
        <v>189.00299999999999</v>
      </c>
      <c r="G18" s="290">
        <v>8</v>
      </c>
      <c r="H18" s="309">
        <v>1713.0189999999998</v>
      </c>
      <c r="I18" s="325">
        <v>74</v>
      </c>
      <c r="K18" s="6"/>
    </row>
    <row r="19" spans="1:11" ht="15.75" customHeight="1" x14ac:dyDescent="0.3">
      <c r="A19" s="21">
        <v>3</v>
      </c>
      <c r="B19" s="22" t="s">
        <v>981</v>
      </c>
      <c r="C19" s="22" t="s">
        <v>40</v>
      </c>
      <c r="D19" s="269">
        <v>98.001000000000005</v>
      </c>
      <c r="E19" s="269">
        <v>96</v>
      </c>
      <c r="F19" s="269">
        <f>SUM(D19:E19)</f>
        <v>194.001</v>
      </c>
      <c r="G19" s="24">
        <v>9</v>
      </c>
      <c r="H19" s="269">
        <v>1682.0129999999999</v>
      </c>
      <c r="I19" s="25">
        <v>64</v>
      </c>
      <c r="K19" s="6"/>
    </row>
    <row r="20" spans="1:11" ht="15.75" customHeight="1" x14ac:dyDescent="0.3">
      <c r="A20" s="21">
        <v>6</v>
      </c>
      <c r="B20" s="22" t="s">
        <v>457</v>
      </c>
      <c r="C20" s="22" t="s">
        <v>217</v>
      </c>
      <c r="D20" s="269">
        <v>94.001000000000005</v>
      </c>
      <c r="E20" s="269">
        <v>95.001000000000005</v>
      </c>
      <c r="F20" s="269">
        <f>SUM(D20:E20)</f>
        <v>189.00200000000001</v>
      </c>
      <c r="G20" s="24">
        <v>7</v>
      </c>
      <c r="H20" s="269">
        <v>1655.0109999999997</v>
      </c>
      <c r="I20" s="25">
        <v>58</v>
      </c>
      <c r="K20" s="6"/>
    </row>
    <row r="21" spans="1:11" ht="15.75" customHeight="1" x14ac:dyDescent="0.3">
      <c r="A21" s="21">
        <v>5</v>
      </c>
      <c r="B21" s="22" t="s">
        <v>982</v>
      </c>
      <c r="C21" s="22" t="s">
        <v>217</v>
      </c>
      <c r="D21" s="269">
        <v>89</v>
      </c>
      <c r="E21" s="269">
        <v>92</v>
      </c>
      <c r="F21" s="269">
        <f>SUM(D21:E21)</f>
        <v>181</v>
      </c>
      <c r="G21" s="24">
        <v>6</v>
      </c>
      <c r="H21" s="269">
        <v>1491.009</v>
      </c>
      <c r="I21" s="25">
        <v>57</v>
      </c>
      <c r="K21" s="6"/>
    </row>
    <row r="22" spans="1:11" ht="15.75" customHeight="1" x14ac:dyDescent="0.3">
      <c r="A22" s="21">
        <v>8</v>
      </c>
      <c r="B22" s="22" t="s">
        <v>426</v>
      </c>
      <c r="C22" s="22" t="s">
        <v>217</v>
      </c>
      <c r="D22" s="269">
        <v>90</v>
      </c>
      <c r="E22" s="269">
        <v>90.001000000000005</v>
      </c>
      <c r="F22" s="269">
        <f>SUM(D22:E22)</f>
        <v>180.001</v>
      </c>
      <c r="G22" s="24">
        <v>5</v>
      </c>
      <c r="H22" s="269">
        <v>1656.01</v>
      </c>
      <c r="I22" s="25">
        <v>54</v>
      </c>
      <c r="K22" s="6"/>
    </row>
    <row r="23" spans="1:11" ht="15.75" customHeight="1" x14ac:dyDescent="0.3">
      <c r="A23" s="21">
        <v>4</v>
      </c>
      <c r="B23" s="22" t="s">
        <v>777</v>
      </c>
      <c r="C23" s="22" t="s">
        <v>217</v>
      </c>
      <c r="D23" s="269">
        <v>83</v>
      </c>
      <c r="E23" s="269">
        <v>95</v>
      </c>
      <c r="F23" s="269">
        <f>SUM(D23:E23)</f>
        <v>178</v>
      </c>
      <c r="G23" s="24">
        <v>4</v>
      </c>
      <c r="H23" s="269">
        <v>1617.0089999999998</v>
      </c>
      <c r="I23" s="25">
        <v>40</v>
      </c>
      <c r="K23" s="6"/>
    </row>
    <row r="24" spans="1:11" ht="15.75" customHeight="1" x14ac:dyDescent="0.3">
      <c r="A24" s="21">
        <v>1</v>
      </c>
      <c r="B24" s="22" t="s">
        <v>979</v>
      </c>
      <c r="C24" s="22" t="s">
        <v>217</v>
      </c>
      <c r="D24" s="269" t="s">
        <v>47</v>
      </c>
      <c r="E24" s="269"/>
      <c r="F24" s="269">
        <f>SUM(D24:E24)</f>
        <v>0</v>
      </c>
      <c r="G24" s="24">
        <v>0</v>
      </c>
      <c r="H24" s="269">
        <v>0</v>
      </c>
      <c r="I24" s="27">
        <v>0</v>
      </c>
      <c r="K24" s="6"/>
    </row>
    <row r="25" spans="1:11" ht="15.75" customHeight="1" x14ac:dyDescent="0.3">
      <c r="A25" s="21">
        <v>2</v>
      </c>
      <c r="B25" s="22" t="s">
        <v>980</v>
      </c>
      <c r="C25" s="22" t="s">
        <v>217</v>
      </c>
      <c r="D25" s="269" t="s">
        <v>47</v>
      </c>
      <c r="E25" s="269"/>
      <c r="F25" s="269">
        <f>SUM(D25:E25)</f>
        <v>0</v>
      </c>
      <c r="G25" s="24">
        <v>0</v>
      </c>
      <c r="H25" s="269">
        <v>0</v>
      </c>
      <c r="I25" s="25">
        <v>0</v>
      </c>
      <c r="K25" s="6"/>
    </row>
    <row r="26" spans="1:11" ht="15.75" customHeight="1" x14ac:dyDescent="0.3">
      <c r="A26" s="291">
        <v>7</v>
      </c>
      <c r="B26" s="292" t="s">
        <v>983</v>
      </c>
      <c r="C26" s="292" t="s">
        <v>217</v>
      </c>
      <c r="D26" s="310" t="s">
        <v>47</v>
      </c>
      <c r="E26" s="310"/>
      <c r="F26" s="310">
        <f>SUM(D26:E26)</f>
        <v>0</v>
      </c>
      <c r="G26" s="294">
        <v>0</v>
      </c>
      <c r="H26" s="271">
        <v>0</v>
      </c>
      <c r="I26" s="32">
        <v>0</v>
      </c>
      <c r="K26" s="6"/>
    </row>
    <row r="27" spans="1:11" ht="15.75" customHeight="1" x14ac:dyDescent="0.3">
      <c r="A27" s="6"/>
      <c r="K27" s="6"/>
    </row>
    <row r="28" spans="1:11" ht="15.75" customHeight="1" x14ac:dyDescent="0.3">
      <c r="A28" s="6"/>
      <c r="B28" s="6" t="s">
        <v>985</v>
      </c>
      <c r="E28" s="35"/>
      <c r="K28" s="6"/>
    </row>
    <row r="29" spans="1:11" ht="15.75" customHeight="1" x14ac:dyDescent="0.3">
      <c r="A29" s="6"/>
      <c r="K29" s="6"/>
    </row>
    <row r="30" spans="1:11" ht="15.75" customHeight="1" x14ac:dyDescent="0.3">
      <c r="A30" s="6"/>
      <c r="B30" s="6" t="s">
        <v>986</v>
      </c>
      <c r="E30" s="6" t="s">
        <v>167</v>
      </c>
      <c r="K30" s="6"/>
    </row>
    <row r="31" spans="1:11" ht="15.75" customHeight="1" x14ac:dyDescent="0.3">
      <c r="A31" s="6"/>
      <c r="B31" s="6" t="s">
        <v>168</v>
      </c>
      <c r="K31" s="6"/>
    </row>
    <row r="32" spans="1:11" ht="15.75" customHeight="1" x14ac:dyDescent="0.3">
      <c r="A32" s="6"/>
      <c r="K32" s="6"/>
    </row>
    <row r="33" spans="1:11" ht="15.75" customHeight="1" x14ac:dyDescent="0.3">
      <c r="A33" s="6"/>
      <c r="K33" s="6"/>
    </row>
    <row r="34" spans="1:11" ht="15.75" customHeight="1" x14ac:dyDescent="0.3">
      <c r="A34" s="6"/>
      <c r="K34" s="6"/>
    </row>
    <row r="35" spans="1:11" ht="15.75" customHeight="1" x14ac:dyDescent="0.3">
      <c r="A35" s="6"/>
      <c r="K35" s="6"/>
    </row>
    <row r="36" spans="1:11" ht="15.75" customHeight="1" x14ac:dyDescent="0.3">
      <c r="A36" s="6"/>
      <c r="K36" s="6"/>
    </row>
    <row r="37" spans="1:11" ht="15.75" customHeight="1" x14ac:dyDescent="0.3">
      <c r="A37" s="6"/>
      <c r="K37" s="6"/>
    </row>
    <row r="38" spans="1:11" ht="15.75" customHeight="1" x14ac:dyDescent="0.3">
      <c r="A38" s="6"/>
      <c r="K38" s="6"/>
    </row>
    <row r="39" spans="1:11" ht="15.75" customHeight="1" x14ac:dyDescent="0.3">
      <c r="A39" s="6"/>
      <c r="K39" s="6"/>
    </row>
    <row r="40" spans="1:11" ht="15.75" customHeight="1" x14ac:dyDescent="0.3">
      <c r="A40" s="6"/>
      <c r="K40" s="6"/>
    </row>
    <row r="41" spans="1:11" ht="15.75" customHeight="1" x14ac:dyDescent="0.3">
      <c r="A41" s="6"/>
      <c r="K41" s="6"/>
    </row>
    <row r="42" spans="1:11" ht="15.75" customHeight="1" x14ac:dyDescent="0.3">
      <c r="A42" s="6"/>
      <c r="K42" s="6"/>
    </row>
    <row r="43" spans="1:11" ht="15.75" customHeight="1" x14ac:dyDescent="0.3">
      <c r="A43" s="6"/>
      <c r="K43" s="6"/>
    </row>
    <row r="44" spans="1:11" ht="15.75" customHeight="1" x14ac:dyDescent="0.3">
      <c r="A44" s="6"/>
      <c r="K44" s="6"/>
    </row>
    <row r="45" spans="1:11" ht="15.75" customHeight="1" x14ac:dyDescent="0.3">
      <c r="A45" s="6"/>
      <c r="K45" s="6"/>
    </row>
    <row r="46" spans="1:11" ht="15.75" customHeight="1" x14ac:dyDescent="0.3">
      <c r="A46" s="6"/>
      <c r="K46" s="6"/>
    </row>
    <row r="47" spans="1:11" ht="15.75" customHeight="1" x14ac:dyDescent="0.3">
      <c r="A47" s="6"/>
      <c r="K47" s="6"/>
    </row>
    <row r="48" spans="1:11" ht="15.75" customHeight="1" x14ac:dyDescent="0.3">
      <c r="A48" s="6"/>
      <c r="K48" s="6"/>
    </row>
    <row r="49" spans="1:11" ht="15.75" customHeight="1" x14ac:dyDescent="0.3">
      <c r="A49" s="6"/>
      <c r="K49" s="6"/>
    </row>
    <row r="50" spans="1:11" ht="15.75" customHeight="1" x14ac:dyDescent="0.3">
      <c r="A50" s="6"/>
      <c r="K50" s="6"/>
    </row>
    <row r="51" spans="1:11" ht="15.75" customHeight="1" x14ac:dyDescent="0.3">
      <c r="A51" s="6"/>
      <c r="K51" s="6"/>
    </row>
    <row r="52" spans="1:11" ht="15.75" customHeight="1" x14ac:dyDescent="0.3">
      <c r="A52" s="6"/>
      <c r="K52" s="6"/>
    </row>
    <row r="53" spans="1:11" ht="15.75" customHeight="1" x14ac:dyDescent="0.3">
      <c r="A53" s="6"/>
      <c r="K53" s="6"/>
    </row>
    <row r="54" spans="1:11" ht="15.75" customHeight="1" x14ac:dyDescent="0.3">
      <c r="A54" s="6"/>
      <c r="K54" s="6"/>
    </row>
    <row r="55" spans="1:11" ht="15.75" customHeight="1" x14ac:dyDescent="0.3">
      <c r="A55" s="6"/>
      <c r="K55" s="6"/>
    </row>
    <row r="56" spans="1:11" ht="15.75" customHeight="1" x14ac:dyDescent="0.3">
      <c r="A56" s="6"/>
      <c r="K56" s="6"/>
    </row>
    <row r="57" spans="1:11" ht="15.75" customHeight="1" x14ac:dyDescent="0.3">
      <c r="A57" s="6"/>
      <c r="K57" s="6"/>
    </row>
    <row r="58" spans="1:11" ht="15.75" customHeight="1" x14ac:dyDescent="0.3">
      <c r="A58" s="6"/>
      <c r="K58" s="6"/>
    </row>
    <row r="59" spans="1:11" ht="15.75" customHeight="1" x14ac:dyDescent="0.3">
      <c r="A59" s="6"/>
      <c r="K59" s="6"/>
    </row>
    <row r="60" spans="1:11" ht="15.75" customHeight="1" x14ac:dyDescent="0.3">
      <c r="A60" s="6"/>
      <c r="K60" s="6"/>
    </row>
    <row r="61" spans="1:11" ht="15.75" customHeight="1" x14ac:dyDescent="0.3">
      <c r="A61" s="6"/>
      <c r="K61" s="6"/>
    </row>
    <row r="62" spans="1:11" ht="15.75" customHeight="1" x14ac:dyDescent="0.3">
      <c r="A62" s="6"/>
      <c r="K62" s="6"/>
    </row>
    <row r="63" spans="1:11" ht="15.75" customHeight="1" x14ac:dyDescent="0.3">
      <c r="A63" s="6"/>
      <c r="K63" s="6"/>
    </row>
    <row r="64" spans="1:11" ht="15.75" customHeight="1" x14ac:dyDescent="0.3">
      <c r="A64" s="6"/>
      <c r="K64" s="6"/>
    </row>
    <row r="65" spans="1:11" ht="15.75" customHeight="1" x14ac:dyDescent="0.3">
      <c r="A65" s="6"/>
      <c r="K65" s="6"/>
    </row>
    <row r="66" spans="1:11" ht="15.75" customHeight="1" x14ac:dyDescent="0.3">
      <c r="A66" s="6"/>
      <c r="K66" s="6"/>
    </row>
    <row r="67" spans="1:11" ht="15.75" customHeight="1" x14ac:dyDescent="0.3">
      <c r="A67" s="6"/>
      <c r="K67" s="6"/>
    </row>
    <row r="68" spans="1:11" ht="15.75" customHeight="1" x14ac:dyDescent="0.3">
      <c r="A68" s="6"/>
      <c r="K68" s="6"/>
    </row>
    <row r="69" spans="1:11" ht="15.75" customHeight="1" x14ac:dyDescent="0.3">
      <c r="A69" s="6"/>
      <c r="K69" s="6"/>
    </row>
    <row r="70" spans="1:11" ht="15.75" customHeight="1" x14ac:dyDescent="0.3">
      <c r="A70" s="6"/>
      <c r="K70" s="6"/>
    </row>
    <row r="71" spans="1:11" ht="15.75" customHeight="1" x14ac:dyDescent="0.3">
      <c r="A71" s="6"/>
      <c r="K71" s="6"/>
    </row>
    <row r="72" spans="1:11" ht="15.75" customHeight="1" x14ac:dyDescent="0.3">
      <c r="A72" s="6"/>
      <c r="K72" s="6"/>
    </row>
    <row r="73" spans="1:11" ht="15.75" customHeight="1" x14ac:dyDescent="0.3">
      <c r="A73" s="6"/>
      <c r="K73" s="6"/>
    </row>
    <row r="74" spans="1:11" ht="15.75" customHeight="1" x14ac:dyDescent="0.3">
      <c r="A74" s="6"/>
      <c r="K74" s="6"/>
    </row>
    <row r="75" spans="1:11" ht="15.75" customHeight="1" x14ac:dyDescent="0.3">
      <c r="A75" s="6"/>
      <c r="K75" s="6"/>
    </row>
    <row r="76" spans="1:11" ht="15.75" customHeight="1" x14ac:dyDescent="0.3">
      <c r="A76" s="6"/>
      <c r="K76" s="6"/>
    </row>
    <row r="77" spans="1:11" ht="15.75" customHeight="1" x14ac:dyDescent="0.3">
      <c r="A77" s="6"/>
      <c r="K77" s="6"/>
    </row>
    <row r="78" spans="1:11" ht="15.75" customHeight="1" x14ac:dyDescent="0.3">
      <c r="A78" s="6"/>
      <c r="K78" s="6"/>
    </row>
    <row r="79" spans="1:11" ht="15.75" customHeight="1" x14ac:dyDescent="0.3">
      <c r="A79" s="6"/>
      <c r="K79" s="6"/>
    </row>
    <row r="80" spans="1:11" ht="15.75" customHeight="1" x14ac:dyDescent="0.3">
      <c r="A80" s="6"/>
      <c r="K80" s="6"/>
    </row>
    <row r="81" spans="1:11" ht="15.75" customHeight="1" x14ac:dyDescent="0.3">
      <c r="A81" s="6"/>
      <c r="K81" s="6"/>
    </row>
    <row r="82" spans="1:11" x14ac:dyDescent="0.3">
      <c r="A82" s="6"/>
      <c r="K82" s="6"/>
    </row>
    <row r="83" spans="1:11" x14ac:dyDescent="0.3">
      <c r="A83" s="6"/>
      <c r="K83" s="6"/>
    </row>
    <row r="84" spans="1:11" x14ac:dyDescent="0.3">
      <c r="A84" s="6"/>
      <c r="K84" s="6"/>
    </row>
    <row r="85" spans="1:11" x14ac:dyDescent="0.3">
      <c r="A85" s="6"/>
      <c r="K85" s="6"/>
    </row>
    <row r="86" spans="1:11" x14ac:dyDescent="0.3">
      <c r="A86" s="6"/>
      <c r="K86" s="6"/>
    </row>
    <row r="87" spans="1:11" x14ac:dyDescent="0.3">
      <c r="A87" s="6"/>
      <c r="K87" s="6"/>
    </row>
    <row r="88" spans="1:11" x14ac:dyDescent="0.3">
      <c r="A88" s="6"/>
      <c r="K88" s="6"/>
    </row>
    <row r="89" spans="1:11" x14ac:dyDescent="0.3">
      <c r="A89" s="6"/>
      <c r="K89" s="6"/>
    </row>
    <row r="90" spans="1:11" x14ac:dyDescent="0.3">
      <c r="A90" s="6"/>
      <c r="K90" s="6"/>
    </row>
    <row r="91" spans="1:11" x14ac:dyDescent="0.3">
      <c r="A91" s="6"/>
      <c r="K91" s="6"/>
    </row>
    <row r="92" spans="1:11" x14ac:dyDescent="0.3">
      <c r="A92" s="6"/>
      <c r="K92" s="6"/>
    </row>
    <row r="93" spans="1:11" x14ac:dyDescent="0.3">
      <c r="A93" s="6"/>
      <c r="K93" s="6"/>
    </row>
    <row r="94" spans="1:11" x14ac:dyDescent="0.3">
      <c r="A94" s="6"/>
      <c r="K94" s="6"/>
    </row>
    <row r="95" spans="1:11" x14ac:dyDescent="0.3">
      <c r="A95" s="6"/>
      <c r="K95" s="6"/>
    </row>
    <row r="96" spans="1:11" x14ac:dyDescent="0.3">
      <c r="A96" s="6"/>
      <c r="K96" s="6"/>
    </row>
    <row r="97" spans="1:11" x14ac:dyDescent="0.3">
      <c r="A97" s="6"/>
      <c r="K97" s="6"/>
    </row>
    <row r="98" spans="1:11" x14ac:dyDescent="0.3">
      <c r="A98" s="6"/>
      <c r="K98" s="6"/>
    </row>
    <row r="99" spans="1:11" x14ac:dyDescent="0.3">
      <c r="A99" s="6"/>
      <c r="K99" s="6"/>
    </row>
    <row r="100" spans="1:11" x14ac:dyDescent="0.3">
      <c r="A100" s="6"/>
      <c r="K100" s="6"/>
    </row>
    <row r="101" spans="1:11" x14ac:dyDescent="0.3">
      <c r="A101" s="6"/>
      <c r="K101" s="6"/>
    </row>
    <row r="102" spans="1:11" x14ac:dyDescent="0.3">
      <c r="A102" s="6"/>
      <c r="K102" s="6"/>
    </row>
    <row r="103" spans="1:11" x14ac:dyDescent="0.3">
      <c r="A103" s="6"/>
      <c r="K103" s="6"/>
    </row>
    <row r="104" spans="1:11" x14ac:dyDescent="0.3">
      <c r="A104" s="6"/>
      <c r="K104" s="6"/>
    </row>
    <row r="105" spans="1:11" x14ac:dyDescent="0.3">
      <c r="A105" s="6"/>
      <c r="K105" s="6"/>
    </row>
    <row r="106" spans="1:11" x14ac:dyDescent="0.3">
      <c r="A106" s="6"/>
      <c r="K106" s="6"/>
    </row>
    <row r="107" spans="1:11" x14ac:dyDescent="0.3">
      <c r="A107" s="6"/>
      <c r="K107" s="6"/>
    </row>
    <row r="108" spans="1:11" x14ac:dyDescent="0.3">
      <c r="A108" s="6"/>
      <c r="K108" s="6"/>
    </row>
    <row r="109" spans="1:11" x14ac:dyDescent="0.3">
      <c r="A109" s="6"/>
      <c r="K109" s="6"/>
    </row>
    <row r="110" spans="1:11" x14ac:dyDescent="0.3">
      <c r="A110" s="6"/>
      <c r="K110" s="6"/>
    </row>
    <row r="111" spans="1:11" x14ac:dyDescent="0.3">
      <c r="A111" s="6"/>
      <c r="K111" s="6"/>
    </row>
    <row r="112" spans="1:11" x14ac:dyDescent="0.3">
      <c r="A112" s="6"/>
      <c r="K112" s="6"/>
    </row>
    <row r="113" spans="1:11" x14ac:dyDescent="0.3">
      <c r="A113" s="6"/>
      <c r="K113" s="6"/>
    </row>
    <row r="114" spans="1:11" x14ac:dyDescent="0.3">
      <c r="A114" s="6"/>
      <c r="K114" s="6"/>
    </row>
    <row r="115" spans="1:11" x14ac:dyDescent="0.3">
      <c r="A115" s="6"/>
      <c r="K115" s="6"/>
    </row>
    <row r="116" spans="1:11" x14ac:dyDescent="0.3">
      <c r="A116" s="6"/>
      <c r="K116" s="6"/>
    </row>
    <row r="117" spans="1:11" x14ac:dyDescent="0.3">
      <c r="A117" s="6"/>
      <c r="K117" s="6"/>
    </row>
    <row r="118" spans="1:11" x14ac:dyDescent="0.3">
      <c r="A118" s="6"/>
      <c r="K118" s="6"/>
    </row>
    <row r="119" spans="1:11" x14ac:dyDescent="0.3">
      <c r="A119" s="6"/>
      <c r="K119" s="6"/>
    </row>
    <row r="120" spans="1:11" x14ac:dyDescent="0.3">
      <c r="A120" s="6"/>
      <c r="K120" s="6"/>
    </row>
    <row r="121" spans="1:11" x14ac:dyDescent="0.3">
      <c r="A121" s="6"/>
      <c r="K121" s="6"/>
    </row>
    <row r="122" spans="1:11" x14ac:dyDescent="0.3">
      <c r="A122" s="6"/>
      <c r="K122" s="6"/>
    </row>
    <row r="123" spans="1:11" x14ac:dyDescent="0.3">
      <c r="A123" s="6"/>
      <c r="K123" s="6"/>
    </row>
    <row r="124" spans="1:11" x14ac:dyDescent="0.3">
      <c r="A124" s="6"/>
      <c r="K124" s="6"/>
    </row>
    <row r="125" spans="1:11" x14ac:dyDescent="0.3">
      <c r="A125" s="6"/>
      <c r="K125" s="6"/>
    </row>
    <row r="126" spans="1:11" x14ac:dyDescent="0.3">
      <c r="A126" s="6"/>
      <c r="K126" s="6"/>
    </row>
    <row r="127" spans="1:11" x14ac:dyDescent="0.3">
      <c r="A127" s="6"/>
      <c r="K127" s="6"/>
    </row>
    <row r="128" spans="1:11" x14ac:dyDescent="0.3">
      <c r="A128" s="6"/>
      <c r="K128" s="6"/>
    </row>
    <row r="129" spans="1:11" x14ac:dyDescent="0.3">
      <c r="A129" s="6"/>
      <c r="K129" s="6"/>
    </row>
    <row r="130" spans="1:11" x14ac:dyDescent="0.3">
      <c r="A130" s="6"/>
      <c r="K130" s="6"/>
    </row>
    <row r="131" spans="1:11" x14ac:dyDescent="0.3">
      <c r="A131" s="6"/>
      <c r="K131" s="6"/>
    </row>
    <row r="132" spans="1:11" x14ac:dyDescent="0.3">
      <c r="A132" s="6"/>
      <c r="K132" s="6"/>
    </row>
    <row r="133" spans="1:11" x14ac:dyDescent="0.3">
      <c r="A133" s="6"/>
      <c r="K133" s="6"/>
    </row>
    <row r="134" spans="1:11" x14ac:dyDescent="0.3">
      <c r="A134" s="6"/>
      <c r="K134" s="6"/>
    </row>
    <row r="135" spans="1:11" x14ac:dyDescent="0.3">
      <c r="A135" s="6"/>
      <c r="K135" s="6"/>
    </row>
    <row r="136" spans="1:11" x14ac:dyDescent="0.3">
      <c r="A136" s="6"/>
      <c r="K136" s="6"/>
    </row>
    <row r="137" spans="1:11" x14ac:dyDescent="0.3">
      <c r="A137" s="6"/>
      <c r="K137" s="6"/>
    </row>
    <row r="138" spans="1:11" x14ac:dyDescent="0.3">
      <c r="A138" s="6"/>
      <c r="K138" s="6"/>
    </row>
    <row r="139" spans="1:11" x14ac:dyDescent="0.3">
      <c r="A139" s="6"/>
      <c r="K139" s="6"/>
    </row>
    <row r="140" spans="1:11" x14ac:dyDescent="0.3">
      <c r="A140" s="6"/>
      <c r="K140" s="6"/>
    </row>
    <row r="141" spans="1:11" x14ac:dyDescent="0.3">
      <c r="A141" s="6"/>
      <c r="K141" s="6"/>
    </row>
    <row r="142" spans="1:11" x14ac:dyDescent="0.3">
      <c r="A142" s="6"/>
      <c r="K142" s="6"/>
    </row>
    <row r="143" spans="1:11" x14ac:dyDescent="0.3">
      <c r="A143" s="6"/>
      <c r="K143" s="6"/>
    </row>
    <row r="144" spans="1:11" x14ac:dyDescent="0.3">
      <c r="A144" s="6"/>
      <c r="K144" s="6"/>
    </row>
    <row r="145" spans="1:11" x14ac:dyDescent="0.3">
      <c r="A145" s="6"/>
      <c r="K145" s="6"/>
    </row>
    <row r="146" spans="1:11" x14ac:dyDescent="0.3">
      <c r="A146" s="6"/>
      <c r="K146" s="6"/>
    </row>
    <row r="147" spans="1:11" x14ac:dyDescent="0.3">
      <c r="A147" s="6"/>
      <c r="K147" s="6"/>
    </row>
    <row r="148" spans="1:11" x14ac:dyDescent="0.3">
      <c r="A148" s="6"/>
      <c r="K148" s="6"/>
    </row>
    <row r="149" spans="1:11" x14ac:dyDescent="0.3">
      <c r="A149" s="6"/>
      <c r="K149" s="6"/>
    </row>
    <row r="150" spans="1:11" x14ac:dyDescent="0.3">
      <c r="A150" s="6"/>
      <c r="K150" s="6"/>
    </row>
    <row r="151" spans="1:11" x14ac:dyDescent="0.3">
      <c r="A151" s="6"/>
      <c r="K151" s="6"/>
    </row>
    <row r="152" spans="1:11" x14ac:dyDescent="0.3">
      <c r="A152" s="6"/>
      <c r="K152" s="6"/>
    </row>
    <row r="153" spans="1:11" x14ac:dyDescent="0.3">
      <c r="A153" s="6"/>
      <c r="K153" s="6"/>
    </row>
    <row r="154" spans="1:11" x14ac:dyDescent="0.3">
      <c r="A154" s="6"/>
      <c r="K154" s="6"/>
    </row>
    <row r="155" spans="1:11" x14ac:dyDescent="0.3">
      <c r="A155" s="6"/>
      <c r="K155" s="6"/>
    </row>
    <row r="156" spans="1:11" x14ac:dyDescent="0.3">
      <c r="A156" s="6"/>
      <c r="K156" s="6"/>
    </row>
    <row r="157" spans="1:11" x14ac:dyDescent="0.3">
      <c r="A157" s="6"/>
      <c r="K157" s="6"/>
    </row>
    <row r="158" spans="1:11" x14ac:dyDescent="0.3">
      <c r="A158" s="6"/>
      <c r="K158" s="6"/>
    </row>
    <row r="159" spans="1:11" x14ac:dyDescent="0.3">
      <c r="A159" s="6"/>
      <c r="K159" s="6"/>
    </row>
    <row r="160" spans="1:11" x14ac:dyDescent="0.3">
      <c r="A160" s="6"/>
      <c r="K160" s="6"/>
    </row>
    <row r="161" spans="1:11" x14ac:dyDescent="0.3">
      <c r="A161" s="6"/>
      <c r="K161" s="6"/>
    </row>
    <row r="162" spans="1:11" x14ac:dyDescent="0.3">
      <c r="A162" s="6"/>
      <c r="K162" s="6"/>
    </row>
    <row r="163" spans="1:11" x14ac:dyDescent="0.3">
      <c r="A163" s="6"/>
      <c r="K163" s="6"/>
    </row>
    <row r="164" spans="1:11" x14ac:dyDescent="0.3">
      <c r="A164" s="6"/>
      <c r="K164" s="6"/>
    </row>
    <row r="165" spans="1:11" x14ac:dyDescent="0.3">
      <c r="A165" s="6"/>
      <c r="K165" s="6"/>
    </row>
    <row r="166" spans="1:11" x14ac:dyDescent="0.3">
      <c r="A166" s="6"/>
      <c r="K166" s="6"/>
    </row>
    <row r="167" spans="1:11" x14ac:dyDescent="0.3">
      <c r="A167" s="6"/>
      <c r="K167" s="6"/>
    </row>
    <row r="168" spans="1:11" x14ac:dyDescent="0.3">
      <c r="A168" s="6"/>
      <c r="K168" s="6"/>
    </row>
    <row r="169" spans="1:11" x14ac:dyDescent="0.3">
      <c r="A169" s="6"/>
      <c r="K169" s="6"/>
    </row>
    <row r="170" spans="1:11" x14ac:dyDescent="0.3">
      <c r="A170" s="6"/>
      <c r="K170" s="6"/>
    </row>
    <row r="171" spans="1:11" x14ac:dyDescent="0.3">
      <c r="A171" s="6"/>
      <c r="K171" s="6"/>
    </row>
    <row r="172" spans="1:11" x14ac:dyDescent="0.3">
      <c r="A172" s="6"/>
      <c r="K172" s="6"/>
    </row>
    <row r="173" spans="1:11" x14ac:dyDescent="0.3">
      <c r="A173" s="6"/>
      <c r="K173" s="6"/>
    </row>
    <row r="174" spans="1:11" x14ac:dyDescent="0.3">
      <c r="A174" s="6"/>
      <c r="K174" s="6"/>
    </row>
    <row r="175" spans="1:11" x14ac:dyDescent="0.3">
      <c r="A175" s="6"/>
      <c r="K175" s="6"/>
    </row>
    <row r="176" spans="1:11" x14ac:dyDescent="0.3">
      <c r="A176" s="6"/>
      <c r="K176" s="6"/>
    </row>
    <row r="177" spans="1:11" x14ac:dyDescent="0.3">
      <c r="A177" s="6"/>
      <c r="K177" s="6"/>
    </row>
    <row r="178" spans="1:11" x14ac:dyDescent="0.3">
      <c r="A178" s="6"/>
      <c r="K178" s="6"/>
    </row>
    <row r="179" spans="1:11" x14ac:dyDescent="0.3">
      <c r="A179" s="6"/>
      <c r="K179" s="6"/>
    </row>
    <row r="180" spans="1:11" x14ac:dyDescent="0.3">
      <c r="A180" s="6"/>
      <c r="K180" s="6"/>
    </row>
    <row r="181" spans="1:11" x14ac:dyDescent="0.3">
      <c r="A181" s="6"/>
      <c r="K181" s="6"/>
    </row>
    <row r="182" spans="1:11" x14ac:dyDescent="0.3">
      <c r="A182" s="6"/>
      <c r="K182" s="6"/>
    </row>
    <row r="183" spans="1:11" x14ac:dyDescent="0.3">
      <c r="A183" s="6"/>
      <c r="K183" s="6"/>
    </row>
    <row r="184" spans="1:11" x14ac:dyDescent="0.3">
      <c r="A184" s="6"/>
      <c r="K184" s="6"/>
    </row>
    <row r="185" spans="1:11" x14ac:dyDescent="0.3">
      <c r="A185" s="6"/>
      <c r="K185" s="6"/>
    </row>
    <row r="186" spans="1:11" x14ac:dyDescent="0.3">
      <c r="A186" s="6"/>
      <c r="K186" s="6"/>
    </row>
    <row r="187" spans="1:11" x14ac:dyDescent="0.3">
      <c r="A187" s="6"/>
      <c r="K187" s="6"/>
    </row>
    <row r="188" spans="1:11" x14ac:dyDescent="0.3">
      <c r="A188" s="6"/>
      <c r="K188" s="6"/>
    </row>
    <row r="189" spans="1:11" x14ac:dyDescent="0.3">
      <c r="A189" s="6"/>
      <c r="K189" s="6"/>
    </row>
    <row r="190" spans="1:11" x14ac:dyDescent="0.3">
      <c r="A190" s="6"/>
      <c r="K190" s="6"/>
    </row>
    <row r="191" spans="1:11" x14ac:dyDescent="0.3">
      <c r="A191" s="6"/>
      <c r="K191" s="6"/>
    </row>
    <row r="192" spans="1:11" x14ac:dyDescent="0.3">
      <c r="A192" s="6"/>
      <c r="K192" s="6"/>
    </row>
    <row r="193" spans="1:11" x14ac:dyDescent="0.3">
      <c r="A193" s="6"/>
      <c r="K193" s="6"/>
    </row>
    <row r="194" spans="1:11" x14ac:dyDescent="0.3">
      <c r="A194" s="6"/>
      <c r="K194" s="6"/>
    </row>
    <row r="195" spans="1:11" x14ac:dyDescent="0.3">
      <c r="A195" s="6"/>
      <c r="K195" s="6"/>
    </row>
    <row r="196" spans="1:11" x14ac:dyDescent="0.3">
      <c r="A196" s="6"/>
      <c r="K196" s="6"/>
    </row>
    <row r="197" spans="1:11" x14ac:dyDescent="0.3">
      <c r="A197" s="6"/>
      <c r="K197" s="6"/>
    </row>
    <row r="198" spans="1:11" x14ac:dyDescent="0.3">
      <c r="A198" s="6"/>
      <c r="K198" s="6"/>
    </row>
    <row r="199" spans="1:11" x14ac:dyDescent="0.3">
      <c r="A199" s="6"/>
      <c r="K199" s="6"/>
    </row>
    <row r="200" spans="1:11" x14ac:dyDescent="0.3">
      <c r="A200" s="6"/>
      <c r="K200" s="6"/>
    </row>
    <row r="201" spans="1:11" x14ac:dyDescent="0.3">
      <c r="A201" s="6"/>
      <c r="K201" s="6"/>
    </row>
    <row r="202" spans="1:11" x14ac:dyDescent="0.3">
      <c r="A202" s="6"/>
      <c r="K202" s="6"/>
    </row>
    <row r="203" spans="1:11" x14ac:dyDescent="0.3">
      <c r="A203" s="6"/>
      <c r="K203" s="6"/>
    </row>
    <row r="204" spans="1:11" x14ac:dyDescent="0.3">
      <c r="A204" s="6"/>
      <c r="K204" s="6"/>
    </row>
    <row r="205" spans="1:11" x14ac:dyDescent="0.3">
      <c r="A205" s="6"/>
      <c r="K205" s="6"/>
    </row>
    <row r="206" spans="1:11" x14ac:dyDescent="0.3">
      <c r="A206" s="6"/>
      <c r="K206" s="6"/>
    </row>
    <row r="207" spans="1:11" x14ac:dyDescent="0.3">
      <c r="A207" s="6"/>
      <c r="K207" s="6"/>
    </row>
    <row r="208" spans="1:11" x14ac:dyDescent="0.3">
      <c r="A208" s="6"/>
      <c r="K208" s="6"/>
    </row>
    <row r="209" spans="1:11" x14ac:dyDescent="0.3">
      <c r="A209" s="6"/>
      <c r="K209" s="6"/>
    </row>
    <row r="210" spans="1:11" x14ac:dyDescent="0.3">
      <c r="A210" s="6"/>
      <c r="K210" s="6"/>
    </row>
    <row r="211" spans="1:11" x14ac:dyDescent="0.3">
      <c r="A211" s="6"/>
      <c r="K211" s="6"/>
    </row>
    <row r="212" spans="1:11" x14ac:dyDescent="0.3">
      <c r="A212" s="6"/>
      <c r="K212" s="6"/>
    </row>
    <row r="213" spans="1:11" x14ac:dyDescent="0.3">
      <c r="A213" s="6"/>
      <c r="K213" s="6"/>
    </row>
    <row r="214" spans="1:11" x14ac:dyDescent="0.3">
      <c r="A214" s="6"/>
      <c r="K214" s="6"/>
    </row>
    <row r="215" spans="1:11" x14ac:dyDescent="0.3">
      <c r="A215" s="6"/>
      <c r="K215" s="6"/>
    </row>
    <row r="216" spans="1:11" x14ac:dyDescent="0.3">
      <c r="A216" s="6"/>
      <c r="K216" s="6"/>
    </row>
    <row r="217" spans="1:11" x14ac:dyDescent="0.3">
      <c r="A217" s="6"/>
      <c r="K217" s="6"/>
    </row>
    <row r="218" spans="1:11" x14ac:dyDescent="0.3">
      <c r="A218" s="6"/>
      <c r="K218" s="6"/>
    </row>
    <row r="219" spans="1:11" x14ac:dyDescent="0.3">
      <c r="A219" s="6"/>
      <c r="K219" s="6"/>
    </row>
    <row r="220" spans="1:11" x14ac:dyDescent="0.3">
      <c r="A220" s="6"/>
      <c r="K220" s="6"/>
    </row>
    <row r="221" spans="1:11" x14ac:dyDescent="0.3">
      <c r="A221" s="6"/>
      <c r="K221" s="6"/>
    </row>
    <row r="222" spans="1:11" x14ac:dyDescent="0.3">
      <c r="A222" s="6"/>
      <c r="K222" s="6"/>
    </row>
    <row r="223" spans="1:11" x14ac:dyDescent="0.3">
      <c r="A223" s="6"/>
      <c r="K223" s="6"/>
    </row>
    <row r="224" spans="1:11" x14ac:dyDescent="0.3">
      <c r="A224" s="6"/>
      <c r="K224" s="6"/>
    </row>
    <row r="225" spans="1:11" x14ac:dyDescent="0.3">
      <c r="A225" s="6"/>
      <c r="K225" s="6"/>
    </row>
    <row r="226" spans="1:11" x14ac:dyDescent="0.3">
      <c r="A226" s="6"/>
      <c r="K226" s="6"/>
    </row>
    <row r="227" spans="1:11" x14ac:dyDescent="0.3">
      <c r="A227" s="6"/>
      <c r="K227" s="6"/>
    </row>
    <row r="228" spans="1:11" x14ac:dyDescent="0.3">
      <c r="A228" s="6"/>
      <c r="K228" s="6"/>
    </row>
    <row r="229" spans="1:11" x14ac:dyDescent="0.3">
      <c r="A229" s="6"/>
      <c r="K229" s="6"/>
    </row>
    <row r="230" spans="1:11" x14ac:dyDescent="0.3">
      <c r="A230" s="6"/>
      <c r="K230" s="6"/>
    </row>
    <row r="231" spans="1:11" x14ac:dyDescent="0.3">
      <c r="A231" s="6"/>
      <c r="K231" s="6"/>
    </row>
    <row r="232" spans="1:11" x14ac:dyDescent="0.3">
      <c r="A232" s="6"/>
      <c r="K232" s="6"/>
    </row>
    <row r="233" spans="1:11" x14ac:dyDescent="0.3">
      <c r="A233" s="6"/>
      <c r="K233" s="6"/>
    </row>
    <row r="234" spans="1:11" x14ac:dyDescent="0.3">
      <c r="A234" s="6"/>
      <c r="K234" s="6"/>
    </row>
    <row r="235" spans="1:11" x14ac:dyDescent="0.3">
      <c r="A235" s="6"/>
      <c r="K235" s="6"/>
    </row>
    <row r="236" spans="1:11" x14ac:dyDescent="0.3">
      <c r="A236" s="6"/>
      <c r="K236" s="6"/>
    </row>
    <row r="237" spans="1:11" x14ac:dyDescent="0.3">
      <c r="A237" s="6"/>
      <c r="K237" s="6"/>
    </row>
    <row r="238" spans="1:11" x14ac:dyDescent="0.3">
      <c r="A238" s="6"/>
      <c r="K238" s="6"/>
    </row>
    <row r="239" spans="1:11" x14ac:dyDescent="0.3">
      <c r="A239" s="6"/>
      <c r="K239" s="6"/>
    </row>
    <row r="240" spans="1:11" x14ac:dyDescent="0.3">
      <c r="A240" s="6"/>
      <c r="K240" s="6"/>
    </row>
    <row r="241" spans="1:11" x14ac:dyDescent="0.3">
      <c r="A241" s="6"/>
      <c r="K241" s="6"/>
    </row>
    <row r="242" spans="1:11" x14ac:dyDescent="0.3">
      <c r="A242" s="6"/>
      <c r="K242" s="6"/>
    </row>
    <row r="243" spans="1:11" x14ac:dyDescent="0.3">
      <c r="A243" s="6"/>
      <c r="K243" s="6"/>
    </row>
    <row r="244" spans="1:11" x14ac:dyDescent="0.3">
      <c r="A244" s="6"/>
      <c r="K244" s="6"/>
    </row>
    <row r="245" spans="1:11" x14ac:dyDescent="0.3">
      <c r="A245" s="6"/>
      <c r="K245" s="6"/>
    </row>
    <row r="246" spans="1:11" x14ac:dyDescent="0.3">
      <c r="A246" s="6"/>
      <c r="K246" s="6"/>
    </row>
    <row r="247" spans="1:11" x14ac:dyDescent="0.3">
      <c r="A247" s="6"/>
      <c r="K247" s="6"/>
    </row>
    <row r="248" spans="1:11" x14ac:dyDescent="0.3">
      <c r="A248" s="6"/>
      <c r="K248" s="6"/>
    </row>
    <row r="249" spans="1:11" x14ac:dyDescent="0.3">
      <c r="A249" s="6"/>
      <c r="K249" s="6"/>
    </row>
    <row r="250" spans="1:11" x14ac:dyDescent="0.3">
      <c r="A250" s="6"/>
      <c r="K250" s="6"/>
    </row>
    <row r="251" spans="1:11" x14ac:dyDescent="0.3">
      <c r="A251" s="6"/>
      <c r="K251" s="6"/>
    </row>
    <row r="252" spans="1:11" x14ac:dyDescent="0.3">
      <c r="A252" s="6"/>
      <c r="K252" s="6"/>
    </row>
    <row r="253" spans="1:11" x14ac:dyDescent="0.3">
      <c r="A253" s="6"/>
      <c r="K253" s="6"/>
    </row>
    <row r="254" spans="1:11" x14ac:dyDescent="0.3">
      <c r="A254" s="6"/>
      <c r="K254" s="6"/>
    </row>
    <row r="255" spans="1:11" x14ac:dyDescent="0.3">
      <c r="A255" s="6"/>
      <c r="K255" s="6"/>
    </row>
    <row r="256" spans="1:11" x14ac:dyDescent="0.3">
      <c r="A256" s="6"/>
      <c r="K256" s="6"/>
    </row>
    <row r="257" spans="1:11" x14ac:dyDescent="0.3">
      <c r="A257" s="6"/>
      <c r="K257" s="6"/>
    </row>
    <row r="258" spans="1:11" x14ac:dyDescent="0.3">
      <c r="A258" s="6"/>
      <c r="K258" s="6"/>
    </row>
    <row r="259" spans="1:11" x14ac:dyDescent="0.3">
      <c r="A259" s="6"/>
      <c r="K259" s="6"/>
    </row>
    <row r="260" spans="1:11" x14ac:dyDescent="0.3">
      <c r="A260" s="6"/>
      <c r="K260" s="6"/>
    </row>
    <row r="261" spans="1:11" x14ac:dyDescent="0.3">
      <c r="A261" s="6"/>
      <c r="K261" s="6"/>
    </row>
    <row r="262" spans="1:11" x14ac:dyDescent="0.3">
      <c r="A262" s="6"/>
      <c r="K262" s="6"/>
    </row>
    <row r="263" spans="1:11" x14ac:dyDescent="0.3">
      <c r="A263" s="6"/>
      <c r="K263" s="6"/>
    </row>
    <row r="264" spans="1:11" x14ac:dyDescent="0.3">
      <c r="A264" s="6"/>
      <c r="K264" s="6"/>
    </row>
    <row r="265" spans="1:11" x14ac:dyDescent="0.3">
      <c r="A265" s="6"/>
      <c r="K265" s="6"/>
    </row>
    <row r="266" spans="1:11" x14ac:dyDescent="0.3">
      <c r="A266" s="6"/>
      <c r="K266" s="6"/>
    </row>
    <row r="267" spans="1:11" x14ac:dyDescent="0.3">
      <c r="A267" s="6"/>
      <c r="K267" s="6"/>
    </row>
    <row r="268" spans="1:11" x14ac:dyDescent="0.3">
      <c r="A268" s="6"/>
      <c r="K268" s="6"/>
    </row>
    <row r="269" spans="1:11" x14ac:dyDescent="0.3">
      <c r="A269" s="6"/>
      <c r="K269" s="6"/>
    </row>
    <row r="270" spans="1:11" x14ac:dyDescent="0.3">
      <c r="A270" s="6"/>
      <c r="K270" s="6"/>
    </row>
    <row r="271" spans="1:11" x14ac:dyDescent="0.3">
      <c r="A271" s="6"/>
      <c r="K271" s="6"/>
    </row>
    <row r="272" spans="1:11" x14ac:dyDescent="0.3">
      <c r="A272" s="6"/>
      <c r="K272" s="6"/>
    </row>
    <row r="273" spans="1:11" x14ac:dyDescent="0.3">
      <c r="A273" s="6"/>
      <c r="K273" s="6"/>
    </row>
    <row r="274" spans="1:11" x14ac:dyDescent="0.3">
      <c r="A274" s="6"/>
      <c r="K274" s="6"/>
    </row>
    <row r="275" spans="1:11" x14ac:dyDescent="0.3">
      <c r="A275" s="6"/>
      <c r="K275" s="6"/>
    </row>
    <row r="276" spans="1:11" x14ac:dyDescent="0.3">
      <c r="A276" s="6"/>
      <c r="K276" s="6"/>
    </row>
    <row r="277" spans="1:11" x14ac:dyDescent="0.3">
      <c r="A277" s="6"/>
      <c r="K277" s="6"/>
    </row>
    <row r="278" spans="1:11" x14ac:dyDescent="0.3">
      <c r="A278" s="6"/>
      <c r="K278" s="6"/>
    </row>
    <row r="279" spans="1:11" x14ac:dyDescent="0.3">
      <c r="A279" s="6"/>
      <c r="K279" s="6"/>
    </row>
    <row r="280" spans="1:11" x14ac:dyDescent="0.3">
      <c r="A280" s="6"/>
      <c r="K280" s="6"/>
    </row>
    <row r="281" spans="1:11" x14ac:dyDescent="0.3">
      <c r="A281" s="6"/>
      <c r="K281" s="6"/>
    </row>
    <row r="282" spans="1:11" x14ac:dyDescent="0.3">
      <c r="A282" s="6"/>
      <c r="K282" s="6"/>
    </row>
    <row r="283" spans="1:11" x14ac:dyDescent="0.3">
      <c r="A283" s="6"/>
      <c r="K283" s="6"/>
    </row>
    <row r="284" spans="1:11" x14ac:dyDescent="0.3">
      <c r="A284" s="6"/>
      <c r="K284" s="6"/>
    </row>
    <row r="285" spans="1:11" x14ac:dyDescent="0.3">
      <c r="A285" s="6"/>
      <c r="K285" s="6"/>
    </row>
    <row r="286" spans="1:11" x14ac:dyDescent="0.3">
      <c r="A286" s="6"/>
      <c r="K286" s="6"/>
    </row>
    <row r="287" spans="1:11" x14ac:dyDescent="0.3">
      <c r="A287" s="6"/>
      <c r="K287" s="6"/>
    </row>
    <row r="288" spans="1:11" x14ac:dyDescent="0.3">
      <c r="A288" s="6"/>
      <c r="K288" s="6"/>
    </row>
    <row r="289" spans="1:11" x14ac:dyDescent="0.3">
      <c r="A289" s="6"/>
      <c r="K289" s="6"/>
    </row>
    <row r="290" spans="1:11" x14ac:dyDescent="0.3">
      <c r="A290" s="6"/>
      <c r="K290" s="6"/>
    </row>
    <row r="291" spans="1:11" x14ac:dyDescent="0.3">
      <c r="A291" s="6"/>
      <c r="K291" s="6"/>
    </row>
    <row r="292" spans="1:11" x14ac:dyDescent="0.3">
      <c r="A292" s="6"/>
      <c r="K292" s="6"/>
    </row>
    <row r="293" spans="1:11" x14ac:dyDescent="0.3">
      <c r="A293" s="6"/>
      <c r="K293" s="6"/>
    </row>
    <row r="294" spans="1:11" x14ac:dyDescent="0.3">
      <c r="A294" s="6"/>
      <c r="K294" s="6"/>
    </row>
    <row r="295" spans="1:11" x14ac:dyDescent="0.3">
      <c r="A295" s="6"/>
      <c r="K295" s="6"/>
    </row>
    <row r="296" spans="1:11" x14ac:dyDescent="0.3">
      <c r="A296" s="6"/>
      <c r="K296" s="6"/>
    </row>
    <row r="297" spans="1:11" x14ac:dyDescent="0.3">
      <c r="A297" s="6"/>
      <c r="K297" s="6"/>
    </row>
    <row r="298" spans="1:11" x14ac:dyDescent="0.3">
      <c r="A298" s="6"/>
      <c r="K298" s="6"/>
    </row>
    <row r="299" spans="1:11" x14ac:dyDescent="0.3">
      <c r="A299" s="6"/>
      <c r="K299" s="6"/>
    </row>
    <row r="300" spans="1:11" x14ac:dyDescent="0.3">
      <c r="A300" s="6"/>
      <c r="K300" s="6"/>
    </row>
    <row r="301" spans="1:11" x14ac:dyDescent="0.3">
      <c r="A301" s="6"/>
      <c r="K301" s="6"/>
    </row>
    <row r="302" spans="1:11" x14ac:dyDescent="0.3">
      <c r="A302" s="6"/>
      <c r="K302" s="6"/>
    </row>
    <row r="303" spans="1:11" x14ac:dyDescent="0.3">
      <c r="A303" s="6"/>
      <c r="K303" s="6"/>
    </row>
    <row r="304" spans="1:11" x14ac:dyDescent="0.3">
      <c r="A304" s="6"/>
      <c r="K304" s="6"/>
    </row>
    <row r="305" spans="1:11" x14ac:dyDescent="0.3">
      <c r="A305" s="6"/>
      <c r="K305" s="6"/>
    </row>
    <row r="306" spans="1:11" x14ac:dyDescent="0.3">
      <c r="A306" s="6"/>
      <c r="K306" s="6"/>
    </row>
    <row r="307" spans="1:11" x14ac:dyDescent="0.3">
      <c r="A307" s="6"/>
      <c r="K307" s="6"/>
    </row>
    <row r="308" spans="1:11" x14ac:dyDescent="0.3">
      <c r="A308" s="6"/>
      <c r="K308" s="6"/>
    </row>
    <row r="309" spans="1:11" x14ac:dyDescent="0.3">
      <c r="A309" s="6"/>
      <c r="K309" s="6"/>
    </row>
    <row r="310" spans="1:11" x14ac:dyDescent="0.3">
      <c r="A310" s="6"/>
      <c r="K310" s="6"/>
    </row>
    <row r="311" spans="1:11" x14ac:dyDescent="0.3">
      <c r="A311" s="6"/>
      <c r="K311" s="6"/>
    </row>
    <row r="312" spans="1:11" x14ac:dyDescent="0.3">
      <c r="A312" s="6"/>
      <c r="K312" s="6"/>
    </row>
    <row r="313" spans="1:11" x14ac:dyDescent="0.3">
      <c r="A313" s="6"/>
      <c r="K313" s="6"/>
    </row>
    <row r="314" spans="1:11" x14ac:dyDescent="0.3">
      <c r="A314" s="6"/>
      <c r="K314" s="6"/>
    </row>
    <row r="315" spans="1:11" x14ac:dyDescent="0.3">
      <c r="A315" s="6"/>
      <c r="K315" s="6"/>
    </row>
    <row r="316" spans="1:11" x14ac:dyDescent="0.3">
      <c r="A316" s="6"/>
      <c r="K316" s="6"/>
    </row>
    <row r="317" spans="1:11" x14ac:dyDescent="0.3">
      <c r="A317" s="6"/>
      <c r="K317" s="6"/>
    </row>
    <row r="318" spans="1:11" x14ac:dyDescent="0.3">
      <c r="A318" s="6"/>
      <c r="K318" s="6"/>
    </row>
    <row r="319" spans="1:11" x14ac:dyDescent="0.3">
      <c r="A319" s="6"/>
      <c r="K319" s="6"/>
    </row>
    <row r="320" spans="1:11" x14ac:dyDescent="0.3">
      <c r="A320" s="6"/>
      <c r="K320" s="6"/>
    </row>
    <row r="321" spans="1:11" x14ac:dyDescent="0.3">
      <c r="A321" s="6"/>
      <c r="K321" s="6"/>
    </row>
    <row r="322" spans="1:11" x14ac:dyDescent="0.3">
      <c r="A322" s="6"/>
      <c r="K322" s="6"/>
    </row>
    <row r="323" spans="1:11" x14ac:dyDescent="0.3">
      <c r="A323" s="6"/>
      <c r="K323" s="6"/>
    </row>
    <row r="324" spans="1:11" x14ac:dyDescent="0.3">
      <c r="A324" s="6"/>
      <c r="K324" s="6"/>
    </row>
    <row r="325" spans="1:11" x14ac:dyDescent="0.3">
      <c r="A325" s="6"/>
      <c r="K325" s="6"/>
    </row>
    <row r="326" spans="1:11" x14ac:dyDescent="0.3">
      <c r="A326" s="6"/>
      <c r="K326" s="6"/>
    </row>
    <row r="327" spans="1:11" x14ac:dyDescent="0.3">
      <c r="A327" s="6"/>
      <c r="K327" s="6"/>
    </row>
    <row r="328" spans="1:11" x14ac:dyDescent="0.3">
      <c r="A328" s="6"/>
      <c r="K328" s="6"/>
    </row>
    <row r="329" spans="1:11" x14ac:dyDescent="0.3">
      <c r="A329" s="6"/>
      <c r="K329" s="6"/>
    </row>
    <row r="330" spans="1:11" x14ac:dyDescent="0.3">
      <c r="A330" s="6"/>
      <c r="K330" s="6"/>
    </row>
    <row r="331" spans="1:11" x14ac:dyDescent="0.3">
      <c r="A331" s="6"/>
      <c r="K331" s="6"/>
    </row>
    <row r="332" spans="1:11" x14ac:dyDescent="0.3">
      <c r="A332" s="6"/>
      <c r="K332" s="6"/>
    </row>
    <row r="333" spans="1:11" x14ac:dyDescent="0.3">
      <c r="A333" s="6"/>
      <c r="K333" s="6"/>
    </row>
    <row r="334" spans="1:11" x14ac:dyDescent="0.3">
      <c r="A334" s="6"/>
      <c r="K334" s="6"/>
    </row>
    <row r="335" spans="1:11" x14ac:dyDescent="0.3">
      <c r="A335" s="6"/>
      <c r="K335" s="6"/>
    </row>
    <row r="336" spans="1:11" x14ac:dyDescent="0.3">
      <c r="A336" s="6"/>
      <c r="K336" s="6"/>
    </row>
    <row r="337" spans="1:11" x14ac:dyDescent="0.3">
      <c r="A337" s="6"/>
      <c r="K337" s="6"/>
    </row>
    <row r="338" spans="1:11" x14ac:dyDescent="0.3">
      <c r="A338" s="6"/>
      <c r="K338" s="6"/>
    </row>
    <row r="339" spans="1:11" x14ac:dyDescent="0.3">
      <c r="A339" s="6"/>
      <c r="K339" s="6"/>
    </row>
    <row r="340" spans="1:11" x14ac:dyDescent="0.3">
      <c r="A340" s="6"/>
      <c r="K340" s="6"/>
    </row>
    <row r="341" spans="1:11" x14ac:dyDescent="0.3">
      <c r="A341" s="6"/>
      <c r="K341" s="6"/>
    </row>
    <row r="342" spans="1:11" x14ac:dyDescent="0.3">
      <c r="A342" s="6"/>
      <c r="K342" s="6"/>
    </row>
    <row r="343" spans="1:11" x14ac:dyDescent="0.3">
      <c r="A343" s="6"/>
      <c r="K343" s="6"/>
    </row>
    <row r="344" spans="1:11" x14ac:dyDescent="0.3">
      <c r="A344" s="6"/>
      <c r="K344" s="6"/>
    </row>
    <row r="345" spans="1:11" x14ac:dyDescent="0.3">
      <c r="A345" s="6"/>
      <c r="K345" s="6"/>
    </row>
    <row r="346" spans="1:11" x14ac:dyDescent="0.3">
      <c r="A346" s="6"/>
      <c r="K346" s="6"/>
    </row>
    <row r="347" spans="1:11" x14ac:dyDescent="0.3">
      <c r="A347" s="6"/>
      <c r="K347" s="6"/>
    </row>
    <row r="348" spans="1:11" x14ac:dyDescent="0.3">
      <c r="A348" s="6"/>
      <c r="K348" s="6"/>
    </row>
    <row r="349" spans="1:11" x14ac:dyDescent="0.3">
      <c r="A349" s="6"/>
      <c r="K349" s="6"/>
    </row>
    <row r="350" spans="1:11" x14ac:dyDescent="0.3">
      <c r="A350" s="6"/>
      <c r="K350" s="6"/>
    </row>
    <row r="351" spans="1:11" x14ac:dyDescent="0.3">
      <c r="A351" s="6"/>
      <c r="K351" s="6"/>
    </row>
    <row r="352" spans="1:11" x14ac:dyDescent="0.3">
      <c r="A352" s="6"/>
      <c r="K352" s="6"/>
    </row>
    <row r="353" spans="1:11" x14ac:dyDescent="0.3">
      <c r="A353" s="6"/>
      <c r="K353" s="6"/>
    </row>
    <row r="354" spans="1:11" x14ac:dyDescent="0.3">
      <c r="A354" s="6"/>
      <c r="K354" s="6"/>
    </row>
    <row r="355" spans="1:11" x14ac:dyDescent="0.3">
      <c r="A355" s="6"/>
      <c r="K355" s="6"/>
    </row>
    <row r="356" spans="1:11" x14ac:dyDescent="0.3">
      <c r="A356" s="6"/>
      <c r="K356" s="6"/>
    </row>
    <row r="357" spans="1:11" x14ac:dyDescent="0.3">
      <c r="A357" s="6"/>
      <c r="K357" s="6"/>
    </row>
    <row r="358" spans="1:11" x14ac:dyDescent="0.3">
      <c r="A358" s="6"/>
      <c r="K358" s="6"/>
    </row>
    <row r="359" spans="1:11" x14ac:dyDescent="0.3">
      <c r="A359" s="6"/>
      <c r="K359" s="6"/>
    </row>
    <row r="360" spans="1:11" x14ac:dyDescent="0.3">
      <c r="A360" s="6"/>
      <c r="K360" s="6"/>
    </row>
    <row r="361" spans="1:11" x14ac:dyDescent="0.3">
      <c r="A361" s="6"/>
      <c r="K361" s="6"/>
    </row>
    <row r="362" spans="1:11" x14ac:dyDescent="0.3">
      <c r="A362" s="6"/>
      <c r="K362" s="6"/>
    </row>
    <row r="363" spans="1:11" x14ac:dyDescent="0.3">
      <c r="A363" s="6"/>
      <c r="K363" s="6"/>
    </row>
    <row r="364" spans="1:11" x14ac:dyDescent="0.3">
      <c r="A364" s="6"/>
      <c r="K364" s="6"/>
    </row>
    <row r="365" spans="1:11" x14ac:dyDescent="0.3">
      <c r="A365" s="6"/>
      <c r="K365" s="6"/>
    </row>
    <row r="366" spans="1:11" x14ac:dyDescent="0.3">
      <c r="A366" s="6"/>
      <c r="K366" s="6"/>
    </row>
    <row r="367" spans="1:11" x14ac:dyDescent="0.3">
      <c r="A367" s="6"/>
      <c r="K367" s="6"/>
    </row>
    <row r="368" spans="1:11" x14ac:dyDescent="0.3">
      <c r="A368" s="6"/>
      <c r="K368" s="6"/>
    </row>
    <row r="369" spans="1:11" x14ac:dyDescent="0.3">
      <c r="A369" s="6"/>
      <c r="K369" s="6"/>
    </row>
    <row r="370" spans="1:11" x14ac:dyDescent="0.3">
      <c r="A370" s="6"/>
      <c r="K370" s="6"/>
    </row>
    <row r="371" spans="1:11" x14ac:dyDescent="0.3">
      <c r="A371" s="6"/>
      <c r="K371" s="6"/>
    </row>
    <row r="372" spans="1:11" x14ac:dyDescent="0.3">
      <c r="A372" s="6"/>
      <c r="K372" s="6"/>
    </row>
    <row r="373" spans="1:11" x14ac:dyDescent="0.3">
      <c r="A373" s="6"/>
      <c r="K373" s="6"/>
    </row>
    <row r="374" spans="1:11" x14ac:dyDescent="0.3">
      <c r="A374" s="6"/>
      <c r="K374" s="6"/>
    </row>
    <row r="375" spans="1:11" x14ac:dyDescent="0.3">
      <c r="A375" s="6"/>
      <c r="K375" s="6"/>
    </row>
    <row r="376" spans="1:11" x14ac:dyDescent="0.3">
      <c r="A376" s="6"/>
      <c r="K376" s="6"/>
    </row>
    <row r="377" spans="1:11" x14ac:dyDescent="0.3">
      <c r="A377" s="6"/>
      <c r="K377" s="6"/>
    </row>
    <row r="378" spans="1:11" x14ac:dyDescent="0.3">
      <c r="A378" s="6"/>
      <c r="K378" s="6"/>
    </row>
    <row r="379" spans="1:11" x14ac:dyDescent="0.3">
      <c r="A379" s="6"/>
      <c r="K379" s="6"/>
    </row>
    <row r="380" spans="1:11" x14ac:dyDescent="0.3">
      <c r="A380" s="6"/>
      <c r="K380" s="6"/>
    </row>
    <row r="381" spans="1:11" x14ac:dyDescent="0.3">
      <c r="A381" s="6"/>
      <c r="K381" s="6"/>
    </row>
    <row r="382" spans="1:11" x14ac:dyDescent="0.3">
      <c r="A382" s="6"/>
      <c r="K382" s="6"/>
    </row>
    <row r="383" spans="1:11" x14ac:dyDescent="0.3">
      <c r="A383" s="6"/>
      <c r="K383" s="6"/>
    </row>
    <row r="384" spans="1:11" x14ac:dyDescent="0.3">
      <c r="A384" s="6"/>
      <c r="K384" s="6"/>
    </row>
  </sheetData>
  <sortState xmlns:xlrd2="http://schemas.microsoft.com/office/spreadsheetml/2017/richdata2" ref="A18:I26">
    <sortCondition descending="1" ref="I18"/>
    <sortCondition descending="1" ref="H18"/>
  </sortState>
  <hyperlinks>
    <hyperlink ref="B2" location="'Index'!A3" tooltip="Go to the Index sheet" display="á" xr:uid="{162E21A9-A20D-4715-8E8E-39528CBFD53A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E6F9C-7B0D-42C0-8A13-F29835E3EC6E}">
  <sheetPr>
    <tabColor rgb="FFC00000"/>
    <pageSetUpPr fitToPage="1"/>
  </sheetPr>
  <dimension ref="A1:K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style="6" customWidth="1"/>
    <col min="11" max="11" width="2.7109375" style="4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11" ht="18" x14ac:dyDescent="0.35">
      <c r="A1" s="1"/>
      <c r="B1" s="2" t="s">
        <v>987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A2" s="264"/>
      <c r="B2" s="5" t="s">
        <v>2</v>
      </c>
      <c r="I2" s="265" t="s">
        <v>969</v>
      </c>
      <c r="K2" s="266">
        <v>1</v>
      </c>
    </row>
    <row r="3" spans="1:11" ht="15.75" customHeight="1" x14ac:dyDescent="0.3">
      <c r="A3" s="8"/>
      <c r="B3" s="9" t="s">
        <v>4</v>
      </c>
      <c r="C3" s="6" t="s">
        <v>988</v>
      </c>
      <c r="E3" s="10" t="s">
        <v>1324</v>
      </c>
      <c r="F3" s="9"/>
      <c r="G3" s="9"/>
      <c r="H3" s="9"/>
      <c r="I3" s="9"/>
      <c r="J3" s="9"/>
      <c r="K3" s="6"/>
    </row>
    <row r="4" spans="1:11" ht="15.75" customHeight="1" x14ac:dyDescent="0.3">
      <c r="A4" s="160">
        <v>2</v>
      </c>
      <c r="B4" s="256" t="s">
        <v>10</v>
      </c>
      <c r="C4" s="267" t="s">
        <v>11</v>
      </c>
      <c r="D4" s="229"/>
      <c r="E4" s="268"/>
      <c r="F4" s="243" t="s">
        <v>12</v>
      </c>
      <c r="G4" s="243" t="s">
        <v>13</v>
      </c>
      <c r="H4" s="243" t="s">
        <v>14</v>
      </c>
      <c r="I4" s="244" t="s">
        <v>15</v>
      </c>
      <c r="K4" s="6"/>
    </row>
    <row r="5" spans="1:11" ht="15.75" customHeight="1" x14ac:dyDescent="0.3">
      <c r="A5" s="289">
        <v>3</v>
      </c>
      <c r="B5" s="165" t="s">
        <v>658</v>
      </c>
      <c r="C5" s="165" t="s">
        <v>659</v>
      </c>
      <c r="D5" s="309">
        <v>100.005</v>
      </c>
      <c r="E5" s="309">
        <v>99.003</v>
      </c>
      <c r="F5" s="309">
        <f>SUM(D5:E5)</f>
        <v>199.00799999999998</v>
      </c>
      <c r="G5" s="290">
        <v>7</v>
      </c>
      <c r="H5" s="309">
        <v>1791.0429999999999</v>
      </c>
      <c r="I5" s="325">
        <v>55</v>
      </c>
      <c r="K5" s="6"/>
    </row>
    <row r="6" spans="1:11" ht="15.75" customHeight="1" x14ac:dyDescent="0.3">
      <c r="A6" s="21">
        <v>6</v>
      </c>
      <c r="B6" s="22" t="s">
        <v>740</v>
      </c>
      <c r="C6" s="22" t="s">
        <v>659</v>
      </c>
      <c r="D6" s="269">
        <v>99.001000000000005</v>
      </c>
      <c r="E6" s="269">
        <v>100.002</v>
      </c>
      <c r="F6" s="269">
        <f>SUM(D6:E6)</f>
        <v>199.00299999999999</v>
      </c>
      <c r="G6" s="24">
        <v>6</v>
      </c>
      <c r="H6" s="269">
        <v>1595.0400000000002</v>
      </c>
      <c r="I6" s="25">
        <v>54</v>
      </c>
      <c r="K6" s="6"/>
    </row>
    <row r="7" spans="1:11" ht="15.75" customHeight="1" x14ac:dyDescent="0.3">
      <c r="A7" s="21">
        <v>8</v>
      </c>
      <c r="B7" s="22" t="s">
        <v>991</v>
      </c>
      <c r="C7" s="22" t="s">
        <v>596</v>
      </c>
      <c r="D7" s="269">
        <v>100.002</v>
      </c>
      <c r="E7" s="269">
        <v>100.004</v>
      </c>
      <c r="F7" s="269">
        <f>SUM(D7:E7)</f>
        <v>200.006</v>
      </c>
      <c r="G7" s="24">
        <v>8</v>
      </c>
      <c r="H7" s="269">
        <v>1788.057</v>
      </c>
      <c r="I7" s="25">
        <v>52</v>
      </c>
      <c r="J7" s="76"/>
      <c r="K7" s="6"/>
    </row>
    <row r="8" spans="1:11" ht="15.75" customHeight="1" x14ac:dyDescent="0.3">
      <c r="A8" s="21">
        <v>4</v>
      </c>
      <c r="B8" s="22" t="s">
        <v>408</v>
      </c>
      <c r="C8" s="22" t="s">
        <v>393</v>
      </c>
      <c r="D8" s="269">
        <v>100.002</v>
      </c>
      <c r="E8" s="269">
        <v>99.001000000000005</v>
      </c>
      <c r="F8" s="269">
        <f>SUM(D8:E8)</f>
        <v>199.00299999999999</v>
      </c>
      <c r="G8" s="24">
        <v>6</v>
      </c>
      <c r="H8" s="269">
        <v>1783.038</v>
      </c>
      <c r="I8" s="25">
        <v>45</v>
      </c>
    </row>
    <row r="9" spans="1:11" ht="15.75" customHeight="1" x14ac:dyDescent="0.3">
      <c r="A9" s="21">
        <v>2</v>
      </c>
      <c r="B9" s="22" t="s">
        <v>177</v>
      </c>
      <c r="C9" s="22" t="s">
        <v>130</v>
      </c>
      <c r="D9" s="269">
        <v>98.001999999999995</v>
      </c>
      <c r="E9" s="269">
        <v>100.003</v>
      </c>
      <c r="F9" s="269">
        <f>SUM(D9:E9)</f>
        <v>198.005</v>
      </c>
      <c r="G9" s="24">
        <v>4</v>
      </c>
      <c r="H9" s="270">
        <v>1784.0459999999998</v>
      </c>
      <c r="I9" s="27">
        <v>44</v>
      </c>
    </row>
    <row r="10" spans="1:11" ht="15.75" customHeight="1" x14ac:dyDescent="0.3">
      <c r="A10" s="21">
        <v>7</v>
      </c>
      <c r="B10" s="22" t="s">
        <v>427</v>
      </c>
      <c r="C10" s="22" t="s">
        <v>393</v>
      </c>
      <c r="D10" s="269">
        <v>99.001000000000005</v>
      </c>
      <c r="E10" s="269">
        <v>95.001000000000005</v>
      </c>
      <c r="F10" s="269">
        <f>SUM(D10:E10)</f>
        <v>194.00200000000001</v>
      </c>
      <c r="G10" s="24">
        <v>3</v>
      </c>
      <c r="H10" s="269">
        <v>1781.039</v>
      </c>
      <c r="I10" s="25">
        <v>44</v>
      </c>
    </row>
    <row r="11" spans="1:11" ht="15.75" customHeight="1" x14ac:dyDescent="0.3">
      <c r="A11" s="21">
        <v>1</v>
      </c>
      <c r="B11" s="22" t="s">
        <v>989</v>
      </c>
      <c r="C11" s="22" t="s">
        <v>430</v>
      </c>
      <c r="D11" s="269">
        <v>99.001000000000005</v>
      </c>
      <c r="E11" s="269">
        <v>94</v>
      </c>
      <c r="F11" s="269">
        <f>SUM(D11:E11)</f>
        <v>193.001</v>
      </c>
      <c r="G11" s="24">
        <v>2</v>
      </c>
      <c r="H11" s="269">
        <v>1753.0189999999998</v>
      </c>
      <c r="I11" s="27">
        <v>22</v>
      </c>
      <c r="K11" s="6"/>
    </row>
    <row r="12" spans="1:11" ht="15.75" customHeight="1" x14ac:dyDescent="0.3">
      <c r="A12" s="291">
        <v>5</v>
      </c>
      <c r="B12" s="292" t="s">
        <v>990</v>
      </c>
      <c r="C12" s="292" t="s">
        <v>596</v>
      </c>
      <c r="D12" s="310" t="s">
        <v>47</v>
      </c>
      <c r="E12" s="310"/>
      <c r="F12" s="310">
        <f>SUM(D12:E12)</f>
        <v>0</v>
      </c>
      <c r="G12" s="294">
        <v>0</v>
      </c>
      <c r="H12" s="271">
        <v>0</v>
      </c>
      <c r="I12" s="32">
        <v>0</v>
      </c>
      <c r="K12" s="6"/>
    </row>
    <row r="13" spans="1:11" ht="15.75" customHeight="1" x14ac:dyDescent="0.3">
      <c r="A13" s="6"/>
      <c r="K13" s="6"/>
    </row>
    <row r="14" spans="1:11" ht="15.75" customHeight="1" x14ac:dyDescent="0.3">
      <c r="A14" s="8"/>
      <c r="B14" s="9" t="s">
        <v>7</v>
      </c>
      <c r="C14" s="6" t="s">
        <v>992</v>
      </c>
      <c r="E14" s="10" t="s">
        <v>1325</v>
      </c>
      <c r="F14" s="9"/>
      <c r="G14" s="9"/>
      <c r="H14" s="9"/>
      <c r="I14" s="9"/>
      <c r="K14" s="6"/>
    </row>
    <row r="15" spans="1:11" ht="15.75" customHeight="1" x14ac:dyDescent="0.3">
      <c r="A15" s="160">
        <v>2</v>
      </c>
      <c r="B15" s="256" t="s">
        <v>10</v>
      </c>
      <c r="C15" s="267" t="s">
        <v>11</v>
      </c>
      <c r="D15" s="229"/>
      <c r="E15" s="268"/>
      <c r="F15" s="243" t="s">
        <v>12</v>
      </c>
      <c r="G15" s="243" t="s">
        <v>13</v>
      </c>
      <c r="H15" s="243" t="s">
        <v>14</v>
      </c>
      <c r="I15" s="244" t="s">
        <v>15</v>
      </c>
      <c r="K15" s="6"/>
    </row>
    <row r="16" spans="1:11" ht="15.75" customHeight="1" x14ac:dyDescent="0.3">
      <c r="A16" s="289">
        <v>2</v>
      </c>
      <c r="B16" s="165" t="s">
        <v>179</v>
      </c>
      <c r="C16" s="165" t="s">
        <v>412</v>
      </c>
      <c r="D16" s="309">
        <v>99.001000000000005</v>
      </c>
      <c r="E16" s="309">
        <v>99.001999999999995</v>
      </c>
      <c r="F16" s="309">
        <f>SUM(D16:E16)</f>
        <v>198.00299999999999</v>
      </c>
      <c r="G16" s="290">
        <v>6</v>
      </c>
      <c r="H16" s="309">
        <v>1782.0309999999999</v>
      </c>
      <c r="I16" s="325">
        <v>50</v>
      </c>
      <c r="K16" s="6"/>
    </row>
    <row r="17" spans="1:11" ht="15.75" customHeight="1" x14ac:dyDescent="0.3">
      <c r="A17" s="21">
        <v>5</v>
      </c>
      <c r="B17" s="22" t="s">
        <v>996</v>
      </c>
      <c r="C17" s="22" t="s">
        <v>659</v>
      </c>
      <c r="D17" s="269">
        <v>99.003</v>
      </c>
      <c r="E17" s="269">
        <v>98.001000000000005</v>
      </c>
      <c r="F17" s="269">
        <f>SUM(D17:E17)</f>
        <v>197.00400000000002</v>
      </c>
      <c r="G17" s="24">
        <v>3</v>
      </c>
      <c r="H17" s="269">
        <v>1781.0309999999999</v>
      </c>
      <c r="I17" s="25">
        <v>50</v>
      </c>
      <c r="K17" s="6"/>
    </row>
    <row r="18" spans="1:11" ht="15.75" customHeight="1" x14ac:dyDescent="0.3">
      <c r="A18" s="21">
        <v>8</v>
      </c>
      <c r="B18" s="22" t="s">
        <v>998</v>
      </c>
      <c r="C18" s="22" t="s">
        <v>491</v>
      </c>
      <c r="D18" s="269">
        <v>99.001000000000005</v>
      </c>
      <c r="E18" s="269">
        <v>99.001000000000005</v>
      </c>
      <c r="F18" s="269">
        <f>SUM(D18:E18)</f>
        <v>198.00200000000001</v>
      </c>
      <c r="G18" s="24">
        <v>5</v>
      </c>
      <c r="H18" s="269">
        <v>1777.0319999999997</v>
      </c>
      <c r="I18" s="25">
        <v>49</v>
      </c>
      <c r="K18" s="6"/>
    </row>
    <row r="19" spans="1:11" ht="15.75" customHeight="1" x14ac:dyDescent="0.3">
      <c r="A19" s="21">
        <v>3</v>
      </c>
      <c r="B19" s="22" t="s">
        <v>994</v>
      </c>
      <c r="C19" s="22" t="s">
        <v>491</v>
      </c>
      <c r="D19" s="269">
        <v>100</v>
      </c>
      <c r="E19" s="269">
        <v>100</v>
      </c>
      <c r="F19" s="269">
        <f>SUM(D19:E19)</f>
        <v>200</v>
      </c>
      <c r="G19" s="24">
        <v>8</v>
      </c>
      <c r="H19" s="269">
        <v>1685.0250000000001</v>
      </c>
      <c r="I19" s="25">
        <v>49</v>
      </c>
      <c r="K19" s="6"/>
    </row>
    <row r="20" spans="1:11" ht="15.75" customHeight="1" x14ac:dyDescent="0.3">
      <c r="A20" s="21">
        <v>7</v>
      </c>
      <c r="B20" s="22" t="s">
        <v>976</v>
      </c>
      <c r="C20" s="22" t="s">
        <v>659</v>
      </c>
      <c r="D20" s="269">
        <v>98.001000000000005</v>
      </c>
      <c r="E20" s="269">
        <v>95</v>
      </c>
      <c r="F20" s="269">
        <f>SUM(D20:E20)</f>
        <v>193.001</v>
      </c>
      <c r="G20" s="24">
        <v>1</v>
      </c>
      <c r="H20" s="269">
        <v>1774.037</v>
      </c>
      <c r="I20" s="25">
        <v>46</v>
      </c>
      <c r="K20" s="6"/>
    </row>
    <row r="21" spans="1:11" ht="15.75" customHeight="1" x14ac:dyDescent="0.3">
      <c r="A21" s="21">
        <v>1</v>
      </c>
      <c r="B21" s="22" t="s">
        <v>993</v>
      </c>
      <c r="C21" s="22" t="s">
        <v>430</v>
      </c>
      <c r="D21" s="269">
        <v>99.001999999999995</v>
      </c>
      <c r="E21" s="269">
        <v>100.002</v>
      </c>
      <c r="F21" s="269">
        <f>SUM(D21:E21)</f>
        <v>199.00399999999999</v>
      </c>
      <c r="G21" s="24">
        <v>7</v>
      </c>
      <c r="H21" s="269">
        <v>1770.0329999999999</v>
      </c>
      <c r="I21" s="27">
        <v>45</v>
      </c>
      <c r="K21" s="6"/>
    </row>
    <row r="22" spans="1:11" ht="15.75" customHeight="1" x14ac:dyDescent="0.3">
      <c r="A22" s="21">
        <v>6</v>
      </c>
      <c r="B22" s="22" t="s">
        <v>997</v>
      </c>
      <c r="C22" s="22" t="s">
        <v>596</v>
      </c>
      <c r="D22" s="269">
        <v>100.003</v>
      </c>
      <c r="E22" s="269">
        <v>97</v>
      </c>
      <c r="F22" s="269">
        <f>SUM(D22:E22)</f>
        <v>197.00299999999999</v>
      </c>
      <c r="G22" s="24">
        <v>2</v>
      </c>
      <c r="H22" s="269">
        <v>1754.0359999999998</v>
      </c>
      <c r="I22" s="25">
        <v>25</v>
      </c>
      <c r="K22" s="6"/>
    </row>
    <row r="23" spans="1:11" ht="15.75" customHeight="1" x14ac:dyDescent="0.3">
      <c r="A23" s="291">
        <v>4</v>
      </c>
      <c r="B23" s="292" t="s">
        <v>995</v>
      </c>
      <c r="C23" s="292" t="s">
        <v>596</v>
      </c>
      <c r="D23" s="310">
        <v>100</v>
      </c>
      <c r="E23" s="310">
        <v>98.001000000000005</v>
      </c>
      <c r="F23" s="310">
        <f>SUM(D23:E23)</f>
        <v>198.001</v>
      </c>
      <c r="G23" s="294">
        <v>4</v>
      </c>
      <c r="H23" s="271">
        <v>1754.02</v>
      </c>
      <c r="I23" s="32">
        <v>19</v>
      </c>
      <c r="K23" s="6"/>
    </row>
    <row r="24" spans="1:11" ht="15.75" customHeight="1" x14ac:dyDescent="0.3">
      <c r="A24" s="6"/>
      <c r="K24" s="6"/>
    </row>
    <row r="25" spans="1:11" ht="15.75" customHeight="1" x14ac:dyDescent="0.3">
      <c r="A25" s="8"/>
      <c r="B25" s="9" t="s">
        <v>49</v>
      </c>
      <c r="C25" s="6" t="s">
        <v>999</v>
      </c>
      <c r="E25" s="10" t="s">
        <v>1326</v>
      </c>
      <c r="F25" s="9"/>
      <c r="G25" s="9"/>
      <c r="H25" s="9"/>
      <c r="I25" s="9"/>
      <c r="K25" s="6"/>
    </row>
    <row r="26" spans="1:11" ht="15.75" customHeight="1" x14ac:dyDescent="0.3">
      <c r="A26" s="160">
        <v>2</v>
      </c>
      <c r="B26" s="256" t="s">
        <v>10</v>
      </c>
      <c r="C26" s="267" t="s">
        <v>11</v>
      </c>
      <c r="D26" s="229"/>
      <c r="E26" s="268"/>
      <c r="F26" s="243" t="s">
        <v>12</v>
      </c>
      <c r="G26" s="243" t="s">
        <v>13</v>
      </c>
      <c r="H26" s="243" t="s">
        <v>14</v>
      </c>
      <c r="I26" s="244" t="s">
        <v>15</v>
      </c>
      <c r="K26" s="6"/>
    </row>
    <row r="27" spans="1:11" ht="15.75" customHeight="1" x14ac:dyDescent="0.3">
      <c r="A27" s="289">
        <v>7</v>
      </c>
      <c r="B27" s="165" t="s">
        <v>180</v>
      </c>
      <c r="C27" s="165" t="s">
        <v>130</v>
      </c>
      <c r="D27" s="309">
        <v>100.004</v>
      </c>
      <c r="E27" s="309">
        <v>98.003</v>
      </c>
      <c r="F27" s="309">
        <f>SUM(D27:E27)</f>
        <v>198.00700000000001</v>
      </c>
      <c r="G27" s="290">
        <v>8</v>
      </c>
      <c r="H27" s="309">
        <v>1788.049</v>
      </c>
      <c r="I27" s="325">
        <v>68</v>
      </c>
      <c r="K27" s="6"/>
    </row>
    <row r="28" spans="1:11" ht="15.75" customHeight="1" x14ac:dyDescent="0.3">
      <c r="A28" s="21">
        <v>6</v>
      </c>
      <c r="B28" s="22" t="s">
        <v>415</v>
      </c>
      <c r="C28" s="22" t="s">
        <v>412</v>
      </c>
      <c r="D28" s="269">
        <v>99.001000000000005</v>
      </c>
      <c r="E28" s="269">
        <v>99.001000000000005</v>
      </c>
      <c r="F28" s="269">
        <f>SUM(D28:E28)</f>
        <v>198.00200000000001</v>
      </c>
      <c r="G28" s="24">
        <v>7</v>
      </c>
      <c r="H28" s="269">
        <v>1772.02</v>
      </c>
      <c r="I28" s="25">
        <v>57</v>
      </c>
      <c r="K28" s="6"/>
    </row>
    <row r="29" spans="1:11" ht="15.75" customHeight="1" x14ac:dyDescent="0.3">
      <c r="A29" s="21">
        <v>2</v>
      </c>
      <c r="B29" s="22" t="s">
        <v>29</v>
      </c>
      <c r="C29" s="22" t="s">
        <v>30</v>
      </c>
      <c r="D29" s="269">
        <v>98.001000000000005</v>
      </c>
      <c r="E29" s="269">
        <v>97</v>
      </c>
      <c r="F29" s="269">
        <f>SUM(D29:E29)</f>
        <v>195.001</v>
      </c>
      <c r="G29" s="24">
        <v>5</v>
      </c>
      <c r="H29" s="269">
        <v>1751.0169999999998</v>
      </c>
      <c r="I29" s="25">
        <v>44</v>
      </c>
      <c r="K29" s="6"/>
    </row>
    <row r="30" spans="1:11" ht="15.75" customHeight="1" x14ac:dyDescent="0.3">
      <c r="A30" s="21">
        <v>1</v>
      </c>
      <c r="B30" s="22" t="s">
        <v>621</v>
      </c>
      <c r="C30" s="22" t="s">
        <v>40</v>
      </c>
      <c r="D30" s="269">
        <v>98.001999999999995</v>
      </c>
      <c r="E30" s="269">
        <v>99.001999999999995</v>
      </c>
      <c r="F30" s="269">
        <f>SUM(D30:E30)</f>
        <v>197.00399999999999</v>
      </c>
      <c r="G30" s="24">
        <v>6</v>
      </c>
      <c r="H30" s="269">
        <v>1735.0209999999997</v>
      </c>
      <c r="I30" s="27">
        <v>41</v>
      </c>
      <c r="K30" s="6"/>
    </row>
    <row r="31" spans="1:11" ht="15.75" customHeight="1" x14ac:dyDescent="0.3">
      <c r="A31" s="21">
        <v>4</v>
      </c>
      <c r="B31" s="22" t="s">
        <v>1000</v>
      </c>
      <c r="C31" s="22" t="s">
        <v>596</v>
      </c>
      <c r="D31" s="269">
        <v>95.001999999999995</v>
      </c>
      <c r="E31" s="269">
        <v>95.001000000000005</v>
      </c>
      <c r="F31" s="269">
        <f>SUM(D31:E31)</f>
        <v>190.00299999999999</v>
      </c>
      <c r="G31" s="24">
        <v>3</v>
      </c>
      <c r="H31" s="269">
        <v>1659.0209999999997</v>
      </c>
      <c r="I31" s="25">
        <v>41</v>
      </c>
      <c r="K31" s="6"/>
    </row>
    <row r="32" spans="1:11" ht="15.75" customHeight="1" x14ac:dyDescent="0.3">
      <c r="A32" s="21">
        <v>5</v>
      </c>
      <c r="B32" s="22" t="s">
        <v>495</v>
      </c>
      <c r="C32" s="22" t="s">
        <v>430</v>
      </c>
      <c r="D32" s="269">
        <v>94.001999999999995</v>
      </c>
      <c r="E32" s="269">
        <v>98.001999999999995</v>
      </c>
      <c r="F32" s="269">
        <f>SUM(D32:E32)</f>
        <v>192.00399999999999</v>
      </c>
      <c r="G32" s="24">
        <v>4</v>
      </c>
      <c r="H32" s="269">
        <v>1356.018</v>
      </c>
      <c r="I32" s="25">
        <v>34</v>
      </c>
      <c r="K32" s="6"/>
    </row>
    <row r="33" spans="1:11" ht="15.75" customHeight="1" x14ac:dyDescent="0.3">
      <c r="A33" s="21">
        <v>3</v>
      </c>
      <c r="B33" s="22" t="s">
        <v>713</v>
      </c>
      <c r="C33" s="22" t="s">
        <v>659</v>
      </c>
      <c r="D33" s="269">
        <v>94</v>
      </c>
      <c r="E33" s="269">
        <v>92.001000000000005</v>
      </c>
      <c r="F33" s="269">
        <f>SUM(D33:E33)</f>
        <v>186.001</v>
      </c>
      <c r="G33" s="24">
        <v>2</v>
      </c>
      <c r="H33" s="269">
        <v>1343.0129999999999</v>
      </c>
      <c r="I33" s="25">
        <v>26</v>
      </c>
      <c r="K33" s="6"/>
    </row>
    <row r="34" spans="1:11" ht="15.75" customHeight="1" x14ac:dyDescent="0.3">
      <c r="A34" s="291">
        <v>8</v>
      </c>
      <c r="B34" s="292" t="s">
        <v>1001</v>
      </c>
      <c r="C34" s="292" t="s">
        <v>430</v>
      </c>
      <c r="D34" s="310" t="s">
        <v>47</v>
      </c>
      <c r="E34" s="310"/>
      <c r="F34" s="310">
        <f>SUM(D34:E34)</f>
        <v>0</v>
      </c>
      <c r="G34" s="294">
        <v>0</v>
      </c>
      <c r="H34" s="271">
        <v>0</v>
      </c>
      <c r="I34" s="32">
        <v>0</v>
      </c>
      <c r="K34" s="6"/>
    </row>
    <row r="35" spans="1:11" ht="15.75" customHeight="1" x14ac:dyDescent="0.3">
      <c r="A35" s="6"/>
      <c r="K35" s="6"/>
    </row>
    <row r="36" spans="1:11" ht="15.75" customHeight="1" x14ac:dyDescent="0.3">
      <c r="A36" s="8"/>
      <c r="B36" s="9" t="s">
        <v>52</v>
      </c>
      <c r="C36" s="6" t="s">
        <v>1002</v>
      </c>
      <c r="E36" s="10" t="s">
        <v>1327</v>
      </c>
      <c r="F36" s="9"/>
      <c r="G36" s="9"/>
      <c r="H36" s="9"/>
      <c r="I36" s="9"/>
      <c r="K36" s="6"/>
    </row>
    <row r="37" spans="1:11" ht="15.75" customHeight="1" x14ac:dyDescent="0.3">
      <c r="A37" s="160">
        <v>2</v>
      </c>
      <c r="B37" s="256" t="s">
        <v>10</v>
      </c>
      <c r="C37" s="267" t="s">
        <v>11</v>
      </c>
      <c r="D37" s="229"/>
      <c r="E37" s="268"/>
      <c r="F37" s="243" t="s">
        <v>12</v>
      </c>
      <c r="G37" s="243" t="s">
        <v>13</v>
      </c>
      <c r="H37" s="243" t="s">
        <v>14</v>
      </c>
      <c r="I37" s="244" t="s">
        <v>15</v>
      </c>
      <c r="K37" s="6"/>
    </row>
    <row r="38" spans="1:11" ht="15.75" customHeight="1" x14ac:dyDescent="0.3">
      <c r="A38" s="289">
        <v>2</v>
      </c>
      <c r="B38" s="165" t="s">
        <v>1003</v>
      </c>
      <c r="C38" s="165" t="s">
        <v>1004</v>
      </c>
      <c r="D38" s="309">
        <v>98.001000000000005</v>
      </c>
      <c r="E38" s="309">
        <v>98.001999999999995</v>
      </c>
      <c r="F38" s="309">
        <f>SUM(D38:E38)</f>
        <v>196.00299999999999</v>
      </c>
      <c r="G38" s="290">
        <v>6</v>
      </c>
      <c r="H38" s="309">
        <v>1764.0219999999997</v>
      </c>
      <c r="I38" s="325">
        <v>50</v>
      </c>
      <c r="K38" s="6"/>
    </row>
    <row r="39" spans="1:11" ht="15.75" customHeight="1" x14ac:dyDescent="0.3">
      <c r="A39" s="21">
        <v>1</v>
      </c>
      <c r="B39" s="22" t="s">
        <v>447</v>
      </c>
      <c r="C39" s="22" t="s">
        <v>393</v>
      </c>
      <c r="D39" s="269">
        <v>99.001000000000005</v>
      </c>
      <c r="E39" s="269">
        <v>94</v>
      </c>
      <c r="F39" s="269">
        <f>SUM(D39:E39)</f>
        <v>193.001</v>
      </c>
      <c r="G39" s="24">
        <v>3</v>
      </c>
      <c r="H39" s="269">
        <v>1764.0169999999998</v>
      </c>
      <c r="I39" s="27">
        <v>49</v>
      </c>
      <c r="K39" s="6"/>
    </row>
    <row r="40" spans="1:11" ht="15.75" customHeight="1" x14ac:dyDescent="0.3">
      <c r="A40" s="21">
        <v>3</v>
      </c>
      <c r="B40" s="22" t="s">
        <v>1005</v>
      </c>
      <c r="C40" s="22" t="s">
        <v>130</v>
      </c>
      <c r="D40" s="269">
        <v>100.001</v>
      </c>
      <c r="E40" s="269">
        <v>100.001</v>
      </c>
      <c r="F40" s="269">
        <f>SUM(D40:E40)</f>
        <v>200.00200000000001</v>
      </c>
      <c r="G40" s="24">
        <v>8</v>
      </c>
      <c r="H40" s="269">
        <v>1766.0169999999998</v>
      </c>
      <c r="I40" s="25">
        <v>48</v>
      </c>
      <c r="K40" s="6"/>
    </row>
    <row r="41" spans="1:11" ht="15.75" customHeight="1" x14ac:dyDescent="0.3">
      <c r="A41" s="21">
        <v>4</v>
      </c>
      <c r="B41" s="22" t="s">
        <v>753</v>
      </c>
      <c r="C41" s="22" t="s">
        <v>975</v>
      </c>
      <c r="D41" s="269">
        <v>95</v>
      </c>
      <c r="E41" s="269">
        <v>97.001000000000005</v>
      </c>
      <c r="F41" s="269">
        <f>SUM(D41:E41)</f>
        <v>192.001</v>
      </c>
      <c r="G41" s="24">
        <v>2</v>
      </c>
      <c r="H41" s="269">
        <v>1755.0239999999999</v>
      </c>
      <c r="I41" s="25">
        <v>45</v>
      </c>
      <c r="K41" s="6"/>
    </row>
    <row r="42" spans="1:11" ht="15.75" customHeight="1" x14ac:dyDescent="0.3">
      <c r="A42" s="21">
        <v>5</v>
      </c>
      <c r="B42" s="22" t="s">
        <v>416</v>
      </c>
      <c r="C42" s="22" t="s">
        <v>393</v>
      </c>
      <c r="D42" s="269">
        <v>97.004000000000005</v>
      </c>
      <c r="E42" s="269">
        <v>99.001000000000005</v>
      </c>
      <c r="F42" s="269">
        <f>SUM(D42:E42)</f>
        <v>196.005</v>
      </c>
      <c r="G42" s="24">
        <v>7</v>
      </c>
      <c r="H42" s="269">
        <v>1757.018</v>
      </c>
      <c r="I42" s="25">
        <v>44</v>
      </c>
      <c r="K42" s="6"/>
    </row>
    <row r="43" spans="1:11" ht="15.75" customHeight="1" x14ac:dyDescent="0.3">
      <c r="A43" s="21">
        <v>6</v>
      </c>
      <c r="B43" s="22" t="s">
        <v>1006</v>
      </c>
      <c r="C43" s="22" t="s">
        <v>879</v>
      </c>
      <c r="D43" s="269">
        <v>97</v>
      </c>
      <c r="E43" s="269">
        <v>96.003</v>
      </c>
      <c r="F43" s="269">
        <f>SUM(D43:E43)</f>
        <v>193.00299999999999</v>
      </c>
      <c r="G43" s="24">
        <v>4</v>
      </c>
      <c r="H43" s="269">
        <v>1647.0209999999997</v>
      </c>
      <c r="I43" s="25">
        <v>39</v>
      </c>
      <c r="K43" s="6"/>
    </row>
    <row r="44" spans="1:11" ht="15.75" customHeight="1" x14ac:dyDescent="0.3">
      <c r="A44" s="21">
        <v>7</v>
      </c>
      <c r="B44" s="22" t="s">
        <v>1007</v>
      </c>
      <c r="C44" s="22" t="s">
        <v>1008</v>
      </c>
      <c r="D44" s="269">
        <v>99.001000000000005</v>
      </c>
      <c r="E44" s="269">
        <v>97</v>
      </c>
      <c r="F44" s="269">
        <f>SUM(D44:E44)</f>
        <v>196.001</v>
      </c>
      <c r="G44" s="24">
        <v>5</v>
      </c>
      <c r="H44" s="269">
        <v>1754.0159999999998</v>
      </c>
      <c r="I44" s="25">
        <v>35</v>
      </c>
      <c r="K44" s="6"/>
    </row>
    <row r="45" spans="1:11" ht="15.75" customHeight="1" x14ac:dyDescent="0.3">
      <c r="A45" s="291">
        <v>8</v>
      </c>
      <c r="B45" s="292" t="s">
        <v>728</v>
      </c>
      <c r="C45" s="292" t="s">
        <v>130</v>
      </c>
      <c r="D45" s="310">
        <v>95</v>
      </c>
      <c r="E45" s="310">
        <v>94</v>
      </c>
      <c r="F45" s="310">
        <f>SUM(D45:E45)</f>
        <v>189</v>
      </c>
      <c r="G45" s="294">
        <v>1</v>
      </c>
      <c r="H45" s="271">
        <v>1718.0159999999998</v>
      </c>
      <c r="I45" s="32">
        <v>15</v>
      </c>
      <c r="K45" s="6"/>
    </row>
    <row r="46" spans="1:11" ht="15.75" customHeight="1" x14ac:dyDescent="0.3">
      <c r="A46" s="6"/>
      <c r="K46" s="6"/>
    </row>
    <row r="47" spans="1:11" ht="15.75" customHeight="1" x14ac:dyDescent="0.3">
      <c r="A47" s="8"/>
      <c r="B47" s="9" t="s">
        <v>83</v>
      </c>
      <c r="C47" s="6" t="s">
        <v>1009</v>
      </c>
      <c r="E47" s="10" t="s">
        <v>1328</v>
      </c>
      <c r="F47" s="9"/>
      <c r="G47" s="9"/>
      <c r="H47" s="9"/>
      <c r="I47" s="9"/>
      <c r="K47" s="6"/>
    </row>
    <row r="48" spans="1:11" ht="15.75" customHeight="1" x14ac:dyDescent="0.3">
      <c r="A48" s="160">
        <v>2</v>
      </c>
      <c r="B48" s="256" t="s">
        <v>10</v>
      </c>
      <c r="C48" s="267" t="s">
        <v>11</v>
      </c>
      <c r="D48" s="229"/>
      <c r="E48" s="268"/>
      <c r="F48" s="243" t="s">
        <v>12</v>
      </c>
      <c r="G48" s="243" t="s">
        <v>13</v>
      </c>
      <c r="H48" s="243" t="s">
        <v>14</v>
      </c>
      <c r="I48" s="244" t="s">
        <v>15</v>
      </c>
      <c r="K48" s="6"/>
    </row>
    <row r="49" spans="1:11" ht="15.75" customHeight="1" x14ac:dyDescent="0.3">
      <c r="A49" s="289">
        <v>6</v>
      </c>
      <c r="B49" s="165" t="s">
        <v>1013</v>
      </c>
      <c r="C49" s="165" t="s">
        <v>1004</v>
      </c>
      <c r="D49" s="309">
        <v>96.001999999999995</v>
      </c>
      <c r="E49" s="309">
        <v>95.001000000000005</v>
      </c>
      <c r="F49" s="309">
        <f>SUM(D49:E49)</f>
        <v>191.00299999999999</v>
      </c>
      <c r="G49" s="290">
        <v>4</v>
      </c>
      <c r="H49" s="309">
        <v>1766.0289999999998</v>
      </c>
      <c r="I49" s="325">
        <v>63</v>
      </c>
      <c r="K49" s="6"/>
    </row>
    <row r="50" spans="1:11" ht="15.75" customHeight="1" x14ac:dyDescent="0.3">
      <c r="A50" s="21">
        <v>2</v>
      </c>
      <c r="B50" s="22" t="s">
        <v>1010</v>
      </c>
      <c r="C50" s="22" t="s">
        <v>659</v>
      </c>
      <c r="D50" s="269">
        <v>99.001999999999995</v>
      </c>
      <c r="E50" s="269">
        <v>99.003</v>
      </c>
      <c r="F50" s="269">
        <f>SUM(D50:E50)</f>
        <v>198.005</v>
      </c>
      <c r="G50" s="24">
        <v>8</v>
      </c>
      <c r="H50" s="269">
        <v>1762.0209999999997</v>
      </c>
      <c r="I50" s="25">
        <v>54</v>
      </c>
      <c r="K50" s="6"/>
    </row>
    <row r="51" spans="1:11" ht="15.75" customHeight="1" x14ac:dyDescent="0.3">
      <c r="A51" s="21">
        <v>7</v>
      </c>
      <c r="B51" s="22" t="s">
        <v>1014</v>
      </c>
      <c r="C51" s="22" t="s">
        <v>380</v>
      </c>
      <c r="D51" s="269">
        <v>100</v>
      </c>
      <c r="E51" s="269">
        <v>98.003</v>
      </c>
      <c r="F51" s="269">
        <f>SUM(D51:E51)</f>
        <v>198.00299999999999</v>
      </c>
      <c r="G51" s="24">
        <v>7</v>
      </c>
      <c r="H51" s="269">
        <v>1762.0249999999999</v>
      </c>
      <c r="I51" s="25">
        <v>51</v>
      </c>
      <c r="K51" s="6"/>
    </row>
    <row r="52" spans="1:11" ht="15.75" customHeight="1" x14ac:dyDescent="0.3">
      <c r="A52" s="21">
        <v>3</v>
      </c>
      <c r="B52" s="22" t="s">
        <v>1011</v>
      </c>
      <c r="C52" s="22" t="s">
        <v>1004</v>
      </c>
      <c r="D52" s="269">
        <v>99.003</v>
      </c>
      <c r="E52" s="269">
        <v>98.003</v>
      </c>
      <c r="F52" s="269">
        <f>SUM(D52:E52)</f>
        <v>197.006</v>
      </c>
      <c r="G52" s="24">
        <v>6</v>
      </c>
      <c r="H52" s="269">
        <v>1756.0319999999999</v>
      </c>
      <c r="I52" s="25">
        <v>50</v>
      </c>
      <c r="K52" s="6"/>
    </row>
    <row r="53" spans="1:11" ht="15.75" customHeight="1" x14ac:dyDescent="0.3">
      <c r="A53" s="21">
        <v>5</v>
      </c>
      <c r="B53" s="22" t="s">
        <v>875</v>
      </c>
      <c r="C53" s="22" t="s">
        <v>92</v>
      </c>
      <c r="D53" s="269">
        <v>95</v>
      </c>
      <c r="E53" s="269">
        <v>98</v>
      </c>
      <c r="F53" s="269">
        <f>SUM(D53:E53)</f>
        <v>193</v>
      </c>
      <c r="G53" s="24">
        <v>5</v>
      </c>
      <c r="H53" s="269">
        <v>1749.0159999999996</v>
      </c>
      <c r="I53" s="25">
        <v>50</v>
      </c>
      <c r="K53" s="6"/>
    </row>
    <row r="54" spans="1:11" ht="15.75" customHeight="1" x14ac:dyDescent="0.3">
      <c r="A54" s="21">
        <v>1</v>
      </c>
      <c r="B54" s="22" t="s">
        <v>971</v>
      </c>
      <c r="C54" s="22" t="s">
        <v>40</v>
      </c>
      <c r="D54" s="269">
        <v>92</v>
      </c>
      <c r="E54" s="269">
        <v>95.001000000000005</v>
      </c>
      <c r="F54" s="269">
        <f>SUM(D54:E54)</f>
        <v>187.001</v>
      </c>
      <c r="G54" s="24">
        <v>3</v>
      </c>
      <c r="H54" s="269">
        <v>1697.0209999999997</v>
      </c>
      <c r="I54" s="27">
        <v>29</v>
      </c>
      <c r="K54" s="6"/>
    </row>
    <row r="55" spans="1:11" ht="15.75" customHeight="1" x14ac:dyDescent="0.3">
      <c r="A55" s="21">
        <v>8</v>
      </c>
      <c r="B55" s="22" t="s">
        <v>1015</v>
      </c>
      <c r="C55" s="22" t="s">
        <v>659</v>
      </c>
      <c r="D55" s="269" t="s">
        <v>47</v>
      </c>
      <c r="E55" s="269"/>
      <c r="F55" s="269">
        <f>SUM(D55:E55)</f>
        <v>0</v>
      </c>
      <c r="G55" s="24">
        <v>0</v>
      </c>
      <c r="H55" s="269">
        <v>364.00099999999998</v>
      </c>
      <c r="I55" s="25">
        <v>4</v>
      </c>
      <c r="K55" s="6"/>
    </row>
    <row r="56" spans="1:11" ht="15.75" customHeight="1" x14ac:dyDescent="0.3">
      <c r="A56" s="291">
        <v>4</v>
      </c>
      <c r="B56" s="292" t="s">
        <v>1012</v>
      </c>
      <c r="C56" s="292" t="s">
        <v>596</v>
      </c>
      <c r="D56" s="310" t="s">
        <v>47</v>
      </c>
      <c r="E56" s="310"/>
      <c r="F56" s="310">
        <f>SUM(D56:E56)</f>
        <v>0</v>
      </c>
      <c r="G56" s="294">
        <v>0</v>
      </c>
      <c r="H56" s="271">
        <v>0</v>
      </c>
      <c r="I56" s="32">
        <v>0</v>
      </c>
      <c r="K56" s="6"/>
    </row>
    <row r="57" spans="1:11" ht="15.75" customHeight="1" x14ac:dyDescent="0.3">
      <c r="A57" s="6"/>
      <c r="K57" s="6"/>
    </row>
    <row r="58" spans="1:11" ht="15.75" customHeight="1" x14ac:dyDescent="0.3">
      <c r="A58" s="6"/>
      <c r="B58" s="6" t="s">
        <v>985</v>
      </c>
      <c r="E58" s="35"/>
      <c r="K58" s="6"/>
    </row>
    <row r="59" spans="1:11" ht="15.75" customHeight="1" x14ac:dyDescent="0.3">
      <c r="A59" s="6"/>
      <c r="K59" s="6"/>
    </row>
    <row r="60" spans="1:11" ht="15.75" customHeight="1" x14ac:dyDescent="0.3">
      <c r="A60" s="6"/>
      <c r="B60" s="6" t="s">
        <v>986</v>
      </c>
      <c r="E60" s="6" t="s">
        <v>167</v>
      </c>
      <c r="K60" s="6"/>
    </row>
    <row r="61" spans="1:11" ht="15.75" customHeight="1" x14ac:dyDescent="0.3">
      <c r="A61" s="6"/>
      <c r="B61" s="6" t="s">
        <v>168</v>
      </c>
      <c r="K61" s="6"/>
    </row>
    <row r="62" spans="1:11" ht="15.75" customHeight="1" x14ac:dyDescent="0.3">
      <c r="A62" s="6"/>
      <c r="K62" s="6"/>
    </row>
    <row r="63" spans="1:11" ht="15.75" customHeight="1" x14ac:dyDescent="0.3">
      <c r="A63" s="6"/>
      <c r="K63" s="6"/>
    </row>
    <row r="64" spans="1:11" ht="15.75" customHeight="1" x14ac:dyDescent="0.3">
      <c r="A64" s="6"/>
      <c r="K64" s="6"/>
    </row>
    <row r="65" spans="1:11" ht="15.75" customHeight="1" x14ac:dyDescent="0.3">
      <c r="A65" s="6"/>
      <c r="K65" s="6"/>
    </row>
    <row r="66" spans="1:11" ht="15.75" customHeight="1" x14ac:dyDescent="0.3">
      <c r="A66" s="6"/>
      <c r="K66" s="6"/>
    </row>
    <row r="67" spans="1:11" ht="15.75" customHeight="1" x14ac:dyDescent="0.3">
      <c r="A67" s="6"/>
      <c r="K67" s="6"/>
    </row>
    <row r="68" spans="1:11" ht="15.75" customHeight="1" x14ac:dyDescent="0.3">
      <c r="A68" s="6"/>
      <c r="K68" s="6"/>
    </row>
    <row r="69" spans="1:11" ht="15.75" customHeight="1" x14ac:dyDescent="0.3">
      <c r="A69" s="6"/>
      <c r="K69" s="6"/>
    </row>
    <row r="70" spans="1:11" ht="15.75" customHeight="1" x14ac:dyDescent="0.3">
      <c r="A70" s="6"/>
      <c r="K70" s="6"/>
    </row>
    <row r="71" spans="1:11" ht="15.75" customHeight="1" x14ac:dyDescent="0.3">
      <c r="A71" s="6"/>
      <c r="K71" s="6"/>
    </row>
    <row r="72" spans="1:11" ht="15.75" customHeight="1" x14ac:dyDescent="0.3">
      <c r="A72" s="6"/>
      <c r="K72" s="6"/>
    </row>
    <row r="73" spans="1:11" ht="15.75" customHeight="1" x14ac:dyDescent="0.3">
      <c r="A73" s="6"/>
      <c r="K73" s="6"/>
    </row>
    <row r="74" spans="1:11" ht="15.75" customHeight="1" x14ac:dyDescent="0.3">
      <c r="A74" s="6"/>
      <c r="K74" s="6"/>
    </row>
    <row r="75" spans="1:11" ht="15.75" customHeight="1" x14ac:dyDescent="0.3">
      <c r="A75" s="6"/>
      <c r="K75" s="6"/>
    </row>
    <row r="76" spans="1:11" ht="15.75" customHeight="1" x14ac:dyDescent="0.3">
      <c r="A76" s="6"/>
      <c r="K76" s="6"/>
    </row>
    <row r="77" spans="1:11" ht="15.75" customHeight="1" x14ac:dyDescent="0.3">
      <c r="A77" s="6"/>
      <c r="K77" s="6"/>
    </row>
    <row r="78" spans="1:11" ht="15.75" customHeight="1" x14ac:dyDescent="0.3">
      <c r="A78" s="6"/>
      <c r="K78" s="6"/>
    </row>
    <row r="79" spans="1:11" ht="15.75" customHeight="1" x14ac:dyDescent="0.3">
      <c r="A79" s="6"/>
      <c r="K79" s="6"/>
    </row>
    <row r="80" spans="1:11" ht="15.75" customHeight="1" x14ac:dyDescent="0.3">
      <c r="A80" s="6"/>
      <c r="K80" s="6"/>
    </row>
    <row r="81" spans="1:11" ht="15.75" customHeight="1" x14ac:dyDescent="0.3">
      <c r="A81" s="6"/>
      <c r="K81" s="6"/>
    </row>
    <row r="82" spans="1:11" x14ac:dyDescent="0.3">
      <c r="A82" s="6"/>
      <c r="K82" s="6"/>
    </row>
    <row r="83" spans="1:11" x14ac:dyDescent="0.3">
      <c r="A83" s="6"/>
      <c r="K83" s="6"/>
    </row>
    <row r="84" spans="1:11" x14ac:dyDescent="0.3">
      <c r="A84" s="6"/>
      <c r="K84" s="6"/>
    </row>
    <row r="85" spans="1:11" x14ac:dyDescent="0.3">
      <c r="A85" s="6"/>
      <c r="K85" s="6"/>
    </row>
    <row r="86" spans="1:11" x14ac:dyDescent="0.3">
      <c r="A86" s="6"/>
      <c r="K86" s="6"/>
    </row>
    <row r="87" spans="1:11" x14ac:dyDescent="0.3">
      <c r="A87" s="6"/>
      <c r="K87" s="6"/>
    </row>
    <row r="88" spans="1:11" x14ac:dyDescent="0.3">
      <c r="A88" s="6"/>
      <c r="K88" s="6"/>
    </row>
    <row r="89" spans="1:11" x14ac:dyDescent="0.3">
      <c r="A89" s="6"/>
      <c r="K89" s="6"/>
    </row>
    <row r="90" spans="1:11" x14ac:dyDescent="0.3">
      <c r="A90" s="6"/>
      <c r="K90" s="6"/>
    </row>
    <row r="91" spans="1:11" x14ac:dyDescent="0.3">
      <c r="A91" s="6"/>
      <c r="K91" s="6"/>
    </row>
    <row r="92" spans="1:11" x14ac:dyDescent="0.3">
      <c r="A92" s="6"/>
      <c r="K92" s="6"/>
    </row>
    <row r="93" spans="1:11" x14ac:dyDescent="0.3">
      <c r="A93" s="6"/>
      <c r="K93" s="6"/>
    </row>
    <row r="94" spans="1:11" x14ac:dyDescent="0.3">
      <c r="A94" s="6"/>
      <c r="K94" s="6"/>
    </row>
    <row r="95" spans="1:11" x14ac:dyDescent="0.3">
      <c r="A95" s="6"/>
      <c r="K95" s="6"/>
    </row>
    <row r="96" spans="1:11" x14ac:dyDescent="0.3">
      <c r="A96" s="6"/>
      <c r="K96" s="6"/>
    </row>
    <row r="97" spans="1:11" x14ac:dyDescent="0.3">
      <c r="A97" s="6"/>
      <c r="K97" s="6"/>
    </row>
    <row r="98" spans="1:11" x14ac:dyDescent="0.3">
      <c r="A98" s="6"/>
      <c r="K98" s="6"/>
    </row>
    <row r="99" spans="1:11" x14ac:dyDescent="0.3">
      <c r="A99" s="6"/>
      <c r="K99" s="6"/>
    </row>
    <row r="100" spans="1:11" x14ac:dyDescent="0.3">
      <c r="A100" s="6"/>
      <c r="K100" s="6"/>
    </row>
    <row r="101" spans="1:11" x14ac:dyDescent="0.3">
      <c r="A101" s="6"/>
      <c r="K101" s="6"/>
    </row>
    <row r="102" spans="1:11" x14ac:dyDescent="0.3">
      <c r="A102" s="6"/>
      <c r="K102" s="6"/>
    </row>
    <row r="103" spans="1:11" x14ac:dyDescent="0.3">
      <c r="A103" s="6"/>
      <c r="K103" s="6"/>
    </row>
    <row r="104" spans="1:11" x14ac:dyDescent="0.3">
      <c r="A104" s="6"/>
      <c r="K104" s="6"/>
    </row>
    <row r="105" spans="1:11" x14ac:dyDescent="0.3">
      <c r="A105" s="6"/>
      <c r="K105" s="6"/>
    </row>
    <row r="106" spans="1:11" x14ac:dyDescent="0.3">
      <c r="A106" s="6"/>
      <c r="K106" s="6"/>
    </row>
    <row r="107" spans="1:11" x14ac:dyDescent="0.3">
      <c r="A107" s="6"/>
      <c r="K107" s="6"/>
    </row>
    <row r="108" spans="1:11" x14ac:dyDescent="0.3">
      <c r="A108" s="6"/>
      <c r="K108" s="6"/>
    </row>
    <row r="109" spans="1:11" x14ac:dyDescent="0.3">
      <c r="A109" s="6"/>
      <c r="K109" s="6"/>
    </row>
    <row r="110" spans="1:11" x14ac:dyDescent="0.3">
      <c r="A110" s="6"/>
      <c r="K110" s="6"/>
    </row>
    <row r="111" spans="1:11" x14ac:dyDescent="0.3">
      <c r="A111" s="6"/>
      <c r="K111" s="6"/>
    </row>
    <row r="112" spans="1:11" x14ac:dyDescent="0.3">
      <c r="A112" s="6"/>
      <c r="K112" s="6"/>
    </row>
    <row r="113" spans="1:11" x14ac:dyDescent="0.3">
      <c r="A113" s="6"/>
      <c r="K113" s="6"/>
    </row>
    <row r="114" spans="1:11" x14ac:dyDescent="0.3">
      <c r="A114" s="6"/>
      <c r="K114" s="6"/>
    </row>
    <row r="115" spans="1:11" x14ac:dyDescent="0.3">
      <c r="A115" s="6"/>
      <c r="K115" s="6"/>
    </row>
    <row r="116" spans="1:11" x14ac:dyDescent="0.3">
      <c r="A116" s="6"/>
      <c r="K116" s="6"/>
    </row>
    <row r="117" spans="1:11" x14ac:dyDescent="0.3">
      <c r="A117" s="6"/>
      <c r="K117" s="6"/>
    </row>
    <row r="118" spans="1:11" x14ac:dyDescent="0.3">
      <c r="A118" s="6"/>
      <c r="K118" s="6"/>
    </row>
    <row r="119" spans="1:11" x14ac:dyDescent="0.3">
      <c r="A119" s="6"/>
      <c r="K119" s="6"/>
    </row>
    <row r="120" spans="1:11" x14ac:dyDescent="0.3">
      <c r="A120" s="6"/>
      <c r="K120" s="6"/>
    </row>
    <row r="121" spans="1:11" x14ac:dyDescent="0.3">
      <c r="A121" s="6"/>
      <c r="K121" s="6"/>
    </row>
    <row r="122" spans="1:11" x14ac:dyDescent="0.3">
      <c r="A122" s="6"/>
      <c r="K122" s="6"/>
    </row>
    <row r="123" spans="1:11" x14ac:dyDescent="0.3">
      <c r="A123" s="6"/>
      <c r="K123" s="6"/>
    </row>
    <row r="124" spans="1:11" x14ac:dyDescent="0.3">
      <c r="A124" s="6"/>
      <c r="K124" s="6"/>
    </row>
    <row r="125" spans="1:11" x14ac:dyDescent="0.3">
      <c r="A125" s="6"/>
      <c r="K125" s="6"/>
    </row>
    <row r="126" spans="1:11" x14ac:dyDescent="0.3">
      <c r="A126" s="6"/>
      <c r="K126" s="6"/>
    </row>
    <row r="127" spans="1:11" x14ac:dyDescent="0.3">
      <c r="A127" s="6"/>
      <c r="K127" s="6"/>
    </row>
    <row r="128" spans="1:11" x14ac:dyDescent="0.3">
      <c r="A128" s="6"/>
      <c r="K128" s="6"/>
    </row>
    <row r="129" spans="1:11" x14ac:dyDescent="0.3">
      <c r="A129" s="6"/>
      <c r="K129" s="6"/>
    </row>
    <row r="130" spans="1:11" x14ac:dyDescent="0.3">
      <c r="A130" s="6"/>
      <c r="K130" s="6"/>
    </row>
    <row r="131" spans="1:11" x14ac:dyDescent="0.3">
      <c r="A131" s="6"/>
      <c r="K131" s="6"/>
    </row>
    <row r="132" spans="1:11" x14ac:dyDescent="0.3">
      <c r="A132" s="6"/>
      <c r="K132" s="6"/>
    </row>
    <row r="133" spans="1:11" x14ac:dyDescent="0.3">
      <c r="A133" s="6"/>
      <c r="K133" s="6"/>
    </row>
    <row r="134" spans="1:11" x14ac:dyDescent="0.3">
      <c r="A134" s="6"/>
      <c r="K134" s="6"/>
    </row>
    <row r="135" spans="1:11" x14ac:dyDescent="0.3">
      <c r="A135" s="6"/>
      <c r="K135" s="6"/>
    </row>
    <row r="136" spans="1:11" x14ac:dyDescent="0.3">
      <c r="A136" s="6"/>
      <c r="K136" s="6"/>
    </row>
    <row r="137" spans="1:11" x14ac:dyDescent="0.3">
      <c r="A137" s="6"/>
      <c r="K137" s="6"/>
    </row>
    <row r="138" spans="1:11" x14ac:dyDescent="0.3">
      <c r="A138" s="6"/>
      <c r="K138" s="6"/>
    </row>
    <row r="139" spans="1:11" x14ac:dyDescent="0.3">
      <c r="A139" s="6"/>
      <c r="K139" s="6"/>
    </row>
    <row r="140" spans="1:11" x14ac:dyDescent="0.3">
      <c r="A140" s="6"/>
      <c r="K140" s="6"/>
    </row>
    <row r="141" spans="1:11" x14ac:dyDescent="0.3">
      <c r="A141" s="6"/>
      <c r="K141" s="6"/>
    </row>
    <row r="142" spans="1:11" x14ac:dyDescent="0.3">
      <c r="A142" s="6"/>
      <c r="K142" s="6"/>
    </row>
    <row r="143" spans="1:11" x14ac:dyDescent="0.3">
      <c r="A143" s="6"/>
      <c r="K143" s="6"/>
    </row>
    <row r="144" spans="1:11" x14ac:dyDescent="0.3">
      <c r="A144" s="6"/>
      <c r="K144" s="6"/>
    </row>
    <row r="145" spans="1:11" x14ac:dyDescent="0.3">
      <c r="A145" s="6"/>
      <c r="K145" s="6"/>
    </row>
    <row r="146" spans="1:11" x14ac:dyDescent="0.3">
      <c r="A146" s="6"/>
      <c r="K146" s="6"/>
    </row>
    <row r="147" spans="1:11" x14ac:dyDescent="0.3">
      <c r="A147" s="6"/>
      <c r="K147" s="6"/>
    </row>
    <row r="148" spans="1:11" x14ac:dyDescent="0.3">
      <c r="A148" s="6"/>
      <c r="K148" s="6"/>
    </row>
    <row r="149" spans="1:11" x14ac:dyDescent="0.3">
      <c r="A149" s="6"/>
      <c r="K149" s="6"/>
    </row>
    <row r="150" spans="1:11" x14ac:dyDescent="0.3">
      <c r="A150" s="6"/>
      <c r="K150" s="6"/>
    </row>
    <row r="151" spans="1:11" x14ac:dyDescent="0.3">
      <c r="A151" s="6"/>
      <c r="K151" s="6"/>
    </row>
    <row r="152" spans="1:11" x14ac:dyDescent="0.3">
      <c r="A152" s="6"/>
      <c r="K152" s="6"/>
    </row>
    <row r="153" spans="1:11" x14ac:dyDescent="0.3">
      <c r="A153" s="6"/>
      <c r="K153" s="6"/>
    </row>
    <row r="154" spans="1:11" x14ac:dyDescent="0.3">
      <c r="A154" s="6"/>
      <c r="K154" s="6"/>
    </row>
    <row r="155" spans="1:11" x14ac:dyDescent="0.3">
      <c r="A155" s="6"/>
      <c r="K155" s="6"/>
    </row>
    <row r="156" spans="1:11" x14ac:dyDescent="0.3">
      <c r="A156" s="6"/>
      <c r="K156" s="6"/>
    </row>
    <row r="157" spans="1:11" x14ac:dyDescent="0.3">
      <c r="A157" s="6"/>
      <c r="K157" s="6"/>
    </row>
    <row r="158" spans="1:11" x14ac:dyDescent="0.3">
      <c r="A158" s="6"/>
      <c r="K158" s="6"/>
    </row>
    <row r="159" spans="1:11" x14ac:dyDescent="0.3">
      <c r="A159" s="6"/>
      <c r="K159" s="6"/>
    </row>
    <row r="160" spans="1:11" x14ac:dyDescent="0.3">
      <c r="A160" s="6"/>
      <c r="K160" s="6"/>
    </row>
    <row r="161" spans="1:11" x14ac:dyDescent="0.3">
      <c r="A161" s="6"/>
      <c r="K161" s="6"/>
    </row>
    <row r="162" spans="1:11" x14ac:dyDescent="0.3">
      <c r="A162" s="6"/>
      <c r="K162" s="6"/>
    </row>
    <row r="163" spans="1:11" x14ac:dyDescent="0.3">
      <c r="A163" s="6"/>
      <c r="K163" s="6"/>
    </row>
    <row r="164" spans="1:11" x14ac:dyDescent="0.3">
      <c r="A164" s="6"/>
      <c r="K164" s="6"/>
    </row>
    <row r="165" spans="1:11" x14ac:dyDescent="0.3">
      <c r="A165" s="6"/>
      <c r="K165" s="6"/>
    </row>
    <row r="166" spans="1:11" x14ac:dyDescent="0.3">
      <c r="A166" s="6"/>
      <c r="K166" s="6"/>
    </row>
    <row r="167" spans="1:11" x14ac:dyDescent="0.3">
      <c r="A167" s="6"/>
      <c r="K167" s="6"/>
    </row>
    <row r="168" spans="1:11" x14ac:dyDescent="0.3">
      <c r="A168" s="6"/>
      <c r="K168" s="6"/>
    </row>
    <row r="169" spans="1:11" x14ac:dyDescent="0.3">
      <c r="A169" s="6"/>
      <c r="K169" s="6"/>
    </row>
    <row r="170" spans="1:11" x14ac:dyDescent="0.3">
      <c r="A170" s="6"/>
      <c r="K170" s="6"/>
    </row>
    <row r="171" spans="1:11" x14ac:dyDescent="0.3">
      <c r="A171" s="6"/>
      <c r="K171" s="6"/>
    </row>
    <row r="172" spans="1:11" x14ac:dyDescent="0.3">
      <c r="A172" s="6"/>
      <c r="K172" s="6"/>
    </row>
    <row r="173" spans="1:11" x14ac:dyDescent="0.3">
      <c r="A173" s="6"/>
      <c r="K173" s="6"/>
    </row>
    <row r="174" spans="1:11" x14ac:dyDescent="0.3">
      <c r="A174" s="6"/>
      <c r="K174" s="6"/>
    </row>
    <row r="175" spans="1:11" x14ac:dyDescent="0.3">
      <c r="A175" s="6"/>
      <c r="K175" s="6"/>
    </row>
    <row r="176" spans="1:11" x14ac:dyDescent="0.3">
      <c r="A176" s="6"/>
      <c r="K176" s="6"/>
    </row>
    <row r="177" spans="1:11" x14ac:dyDescent="0.3">
      <c r="A177" s="6"/>
      <c r="K177" s="6"/>
    </row>
    <row r="178" spans="1:11" x14ac:dyDescent="0.3">
      <c r="A178" s="6"/>
      <c r="K178" s="6"/>
    </row>
    <row r="179" spans="1:11" x14ac:dyDescent="0.3">
      <c r="A179" s="6"/>
      <c r="K179" s="6"/>
    </row>
    <row r="180" spans="1:11" x14ac:dyDescent="0.3">
      <c r="A180" s="6"/>
      <c r="K180" s="6"/>
    </row>
    <row r="181" spans="1:11" x14ac:dyDescent="0.3">
      <c r="A181" s="6"/>
      <c r="K181" s="6"/>
    </row>
    <row r="182" spans="1:11" x14ac:dyDescent="0.3">
      <c r="A182" s="6"/>
      <c r="K182" s="6"/>
    </row>
    <row r="183" spans="1:11" x14ac:dyDescent="0.3">
      <c r="A183" s="6"/>
      <c r="K183" s="6"/>
    </row>
    <row r="184" spans="1:11" x14ac:dyDescent="0.3">
      <c r="A184" s="6"/>
      <c r="K184" s="6"/>
    </row>
    <row r="185" spans="1:11" x14ac:dyDescent="0.3">
      <c r="A185" s="6"/>
      <c r="K185" s="6"/>
    </row>
    <row r="186" spans="1:11" x14ac:dyDescent="0.3">
      <c r="A186" s="6"/>
      <c r="K186" s="6"/>
    </row>
    <row r="187" spans="1:11" x14ac:dyDescent="0.3">
      <c r="A187" s="6"/>
      <c r="K187" s="6"/>
    </row>
    <row r="188" spans="1:11" x14ac:dyDescent="0.3">
      <c r="A188" s="6"/>
      <c r="K188" s="6"/>
    </row>
    <row r="189" spans="1:11" x14ac:dyDescent="0.3">
      <c r="A189" s="6"/>
      <c r="K189" s="6"/>
    </row>
    <row r="190" spans="1:11" x14ac:dyDescent="0.3">
      <c r="A190" s="6"/>
      <c r="K190" s="6"/>
    </row>
    <row r="191" spans="1:11" x14ac:dyDescent="0.3">
      <c r="A191" s="6"/>
      <c r="K191" s="6"/>
    </row>
    <row r="192" spans="1:11" x14ac:dyDescent="0.3">
      <c r="A192" s="6"/>
      <c r="K192" s="6"/>
    </row>
    <row r="193" spans="1:11" x14ac:dyDescent="0.3">
      <c r="A193" s="6"/>
      <c r="K193" s="6"/>
    </row>
    <row r="194" spans="1:11" x14ac:dyDescent="0.3">
      <c r="A194" s="6"/>
      <c r="K194" s="6"/>
    </row>
    <row r="195" spans="1:11" x14ac:dyDescent="0.3">
      <c r="A195" s="6"/>
      <c r="K195" s="6"/>
    </row>
    <row r="196" spans="1:11" x14ac:dyDescent="0.3">
      <c r="A196" s="6"/>
      <c r="K196" s="6"/>
    </row>
    <row r="197" spans="1:11" x14ac:dyDescent="0.3">
      <c r="A197" s="6"/>
      <c r="K197" s="6"/>
    </row>
    <row r="198" spans="1:11" x14ac:dyDescent="0.3">
      <c r="A198" s="6"/>
      <c r="K198" s="6"/>
    </row>
    <row r="199" spans="1:11" x14ac:dyDescent="0.3">
      <c r="A199" s="6"/>
      <c r="K199" s="6"/>
    </row>
    <row r="200" spans="1:11" x14ac:dyDescent="0.3">
      <c r="A200" s="6"/>
      <c r="K200" s="6"/>
    </row>
    <row r="201" spans="1:11" x14ac:dyDescent="0.3">
      <c r="A201" s="6"/>
      <c r="K201" s="6"/>
    </row>
    <row r="202" spans="1:11" x14ac:dyDescent="0.3">
      <c r="A202" s="6"/>
      <c r="K202" s="6"/>
    </row>
    <row r="203" spans="1:11" x14ac:dyDescent="0.3">
      <c r="A203" s="6"/>
      <c r="K203" s="6"/>
    </row>
    <row r="204" spans="1:11" x14ac:dyDescent="0.3">
      <c r="A204" s="6"/>
      <c r="K204" s="6"/>
    </row>
    <row r="205" spans="1:11" x14ac:dyDescent="0.3">
      <c r="A205" s="6"/>
      <c r="K205" s="6"/>
    </row>
    <row r="206" spans="1:11" x14ac:dyDescent="0.3">
      <c r="A206" s="6"/>
      <c r="K206" s="6"/>
    </row>
    <row r="207" spans="1:11" x14ac:dyDescent="0.3">
      <c r="A207" s="6"/>
      <c r="K207" s="6"/>
    </row>
    <row r="208" spans="1:11" x14ac:dyDescent="0.3">
      <c r="A208" s="6"/>
      <c r="K208" s="6"/>
    </row>
    <row r="209" spans="1:11" x14ac:dyDescent="0.3">
      <c r="A209" s="6"/>
      <c r="K209" s="6"/>
    </row>
    <row r="210" spans="1:11" x14ac:dyDescent="0.3">
      <c r="A210" s="6"/>
      <c r="K210" s="6"/>
    </row>
    <row r="211" spans="1:11" x14ac:dyDescent="0.3">
      <c r="A211" s="6"/>
      <c r="K211" s="6"/>
    </row>
    <row r="212" spans="1:11" x14ac:dyDescent="0.3">
      <c r="A212" s="6"/>
      <c r="K212" s="6"/>
    </row>
    <row r="213" spans="1:11" x14ac:dyDescent="0.3">
      <c r="A213" s="6"/>
      <c r="K213" s="6"/>
    </row>
    <row r="214" spans="1:11" x14ac:dyDescent="0.3">
      <c r="A214" s="6"/>
      <c r="K214" s="6"/>
    </row>
    <row r="215" spans="1:11" x14ac:dyDescent="0.3">
      <c r="A215" s="6"/>
      <c r="K215" s="6"/>
    </row>
    <row r="216" spans="1:11" x14ac:dyDescent="0.3">
      <c r="A216" s="6"/>
      <c r="K216" s="6"/>
    </row>
    <row r="217" spans="1:11" x14ac:dyDescent="0.3">
      <c r="A217" s="6"/>
      <c r="K217" s="6"/>
    </row>
    <row r="218" spans="1:11" x14ac:dyDescent="0.3">
      <c r="A218" s="6"/>
      <c r="K218" s="6"/>
    </row>
    <row r="219" spans="1:11" x14ac:dyDescent="0.3">
      <c r="A219" s="6"/>
      <c r="K219" s="6"/>
    </row>
    <row r="220" spans="1:11" x14ac:dyDescent="0.3">
      <c r="A220" s="6"/>
      <c r="K220" s="6"/>
    </row>
    <row r="221" spans="1:11" x14ac:dyDescent="0.3">
      <c r="A221" s="6"/>
      <c r="K221" s="6"/>
    </row>
    <row r="222" spans="1:11" x14ac:dyDescent="0.3">
      <c r="A222" s="6"/>
      <c r="K222" s="6"/>
    </row>
    <row r="223" spans="1:11" x14ac:dyDescent="0.3">
      <c r="A223" s="6"/>
      <c r="K223" s="6"/>
    </row>
    <row r="224" spans="1:11" x14ac:dyDescent="0.3">
      <c r="A224" s="6"/>
      <c r="K224" s="6"/>
    </row>
    <row r="225" spans="1:11" x14ac:dyDescent="0.3">
      <c r="A225" s="6"/>
      <c r="K225" s="6"/>
    </row>
    <row r="226" spans="1:11" x14ac:dyDescent="0.3">
      <c r="A226" s="6"/>
      <c r="K226" s="6"/>
    </row>
    <row r="227" spans="1:11" x14ac:dyDescent="0.3">
      <c r="A227" s="6"/>
      <c r="K227" s="6"/>
    </row>
    <row r="228" spans="1:11" x14ac:dyDescent="0.3">
      <c r="A228" s="6"/>
      <c r="K228" s="6"/>
    </row>
    <row r="229" spans="1:11" x14ac:dyDescent="0.3">
      <c r="A229" s="6"/>
      <c r="K229" s="6"/>
    </row>
    <row r="230" spans="1:11" x14ac:dyDescent="0.3">
      <c r="A230" s="6"/>
      <c r="K230" s="6"/>
    </row>
    <row r="231" spans="1:11" x14ac:dyDescent="0.3">
      <c r="A231" s="6"/>
      <c r="K231" s="6"/>
    </row>
    <row r="232" spans="1:11" x14ac:dyDescent="0.3">
      <c r="A232" s="6"/>
      <c r="K232" s="6"/>
    </row>
    <row r="233" spans="1:11" x14ac:dyDescent="0.3">
      <c r="A233" s="6"/>
      <c r="K233" s="6"/>
    </row>
    <row r="234" spans="1:11" x14ac:dyDescent="0.3">
      <c r="A234" s="6"/>
      <c r="K234" s="6"/>
    </row>
    <row r="235" spans="1:11" x14ac:dyDescent="0.3">
      <c r="A235" s="6"/>
      <c r="K235" s="6"/>
    </row>
    <row r="236" spans="1:11" x14ac:dyDescent="0.3">
      <c r="A236" s="6"/>
      <c r="K236" s="6"/>
    </row>
    <row r="237" spans="1:11" x14ac:dyDescent="0.3">
      <c r="A237" s="6"/>
      <c r="K237" s="6"/>
    </row>
    <row r="238" spans="1:11" x14ac:dyDescent="0.3">
      <c r="A238" s="6"/>
      <c r="K238" s="6"/>
    </row>
    <row r="239" spans="1:11" x14ac:dyDescent="0.3">
      <c r="A239" s="6"/>
      <c r="K239" s="6"/>
    </row>
    <row r="240" spans="1:11" x14ac:dyDescent="0.3">
      <c r="A240" s="6"/>
      <c r="K240" s="6"/>
    </row>
    <row r="241" spans="1:11" x14ac:dyDescent="0.3">
      <c r="A241" s="6"/>
      <c r="K241" s="6"/>
    </row>
    <row r="242" spans="1:11" x14ac:dyDescent="0.3">
      <c r="A242" s="6"/>
      <c r="K242" s="6"/>
    </row>
    <row r="243" spans="1:11" x14ac:dyDescent="0.3">
      <c r="A243" s="6"/>
      <c r="K243" s="6"/>
    </row>
    <row r="244" spans="1:11" x14ac:dyDescent="0.3">
      <c r="A244" s="6"/>
      <c r="K244" s="6"/>
    </row>
    <row r="245" spans="1:11" x14ac:dyDescent="0.3">
      <c r="A245" s="6"/>
      <c r="K245" s="6"/>
    </row>
    <row r="246" spans="1:11" x14ac:dyDescent="0.3">
      <c r="A246" s="6"/>
      <c r="K246" s="6"/>
    </row>
    <row r="247" spans="1:11" x14ac:dyDescent="0.3">
      <c r="A247" s="6"/>
      <c r="K247" s="6"/>
    </row>
    <row r="248" spans="1:11" x14ac:dyDescent="0.3">
      <c r="A248" s="6"/>
      <c r="K248" s="6"/>
    </row>
    <row r="249" spans="1:11" x14ac:dyDescent="0.3">
      <c r="A249" s="6"/>
      <c r="K249" s="6"/>
    </row>
    <row r="250" spans="1:11" x14ac:dyDescent="0.3">
      <c r="A250" s="6"/>
      <c r="K250" s="6"/>
    </row>
    <row r="251" spans="1:11" x14ac:dyDescent="0.3">
      <c r="A251" s="6"/>
      <c r="K251" s="6"/>
    </row>
    <row r="252" spans="1:11" x14ac:dyDescent="0.3">
      <c r="A252" s="6"/>
      <c r="K252" s="6"/>
    </row>
    <row r="253" spans="1:11" x14ac:dyDescent="0.3">
      <c r="A253" s="6"/>
      <c r="K253" s="6"/>
    </row>
    <row r="254" spans="1:11" x14ac:dyDescent="0.3">
      <c r="A254" s="6"/>
      <c r="K254" s="6"/>
    </row>
    <row r="255" spans="1:11" x14ac:dyDescent="0.3">
      <c r="A255" s="6"/>
      <c r="K255" s="6"/>
    </row>
    <row r="256" spans="1:11" x14ac:dyDescent="0.3">
      <c r="A256" s="6"/>
      <c r="K256" s="6"/>
    </row>
    <row r="257" spans="1:11" x14ac:dyDescent="0.3">
      <c r="A257" s="6"/>
      <c r="K257" s="6"/>
    </row>
    <row r="258" spans="1:11" x14ac:dyDescent="0.3">
      <c r="A258" s="6"/>
      <c r="K258" s="6"/>
    </row>
    <row r="259" spans="1:11" x14ac:dyDescent="0.3">
      <c r="A259" s="6"/>
      <c r="K259" s="6"/>
    </row>
    <row r="260" spans="1:11" x14ac:dyDescent="0.3">
      <c r="A260" s="6"/>
      <c r="K260" s="6"/>
    </row>
    <row r="261" spans="1:11" x14ac:dyDescent="0.3">
      <c r="A261" s="6"/>
      <c r="K261" s="6"/>
    </row>
    <row r="262" spans="1:11" x14ac:dyDescent="0.3">
      <c r="A262" s="6"/>
      <c r="K262" s="6"/>
    </row>
    <row r="263" spans="1:11" x14ac:dyDescent="0.3">
      <c r="A263" s="6"/>
      <c r="K263" s="6"/>
    </row>
    <row r="264" spans="1:11" x14ac:dyDescent="0.3">
      <c r="A264" s="6"/>
      <c r="K264" s="6"/>
    </row>
    <row r="265" spans="1:11" x14ac:dyDescent="0.3">
      <c r="A265" s="6"/>
      <c r="K265" s="6"/>
    </row>
    <row r="266" spans="1:11" x14ac:dyDescent="0.3">
      <c r="A266" s="6"/>
      <c r="K266" s="6"/>
    </row>
    <row r="267" spans="1:11" x14ac:dyDescent="0.3">
      <c r="A267" s="6"/>
      <c r="K267" s="6"/>
    </row>
    <row r="268" spans="1:11" x14ac:dyDescent="0.3">
      <c r="A268" s="6"/>
      <c r="K268" s="6"/>
    </row>
    <row r="269" spans="1:11" x14ac:dyDescent="0.3">
      <c r="A269" s="6"/>
      <c r="K269" s="6"/>
    </row>
    <row r="270" spans="1:11" x14ac:dyDescent="0.3">
      <c r="A270" s="6"/>
      <c r="K270" s="6"/>
    </row>
    <row r="271" spans="1:11" x14ac:dyDescent="0.3">
      <c r="A271" s="6"/>
      <c r="K271" s="6"/>
    </row>
    <row r="272" spans="1:11" x14ac:dyDescent="0.3">
      <c r="A272" s="6"/>
      <c r="K272" s="6"/>
    </row>
    <row r="273" spans="1:11" x14ac:dyDescent="0.3">
      <c r="A273" s="6"/>
      <c r="K273" s="6"/>
    </row>
    <row r="274" spans="1:11" x14ac:dyDescent="0.3">
      <c r="A274" s="6"/>
      <c r="K274" s="6"/>
    </row>
    <row r="275" spans="1:11" x14ac:dyDescent="0.3">
      <c r="A275" s="6"/>
      <c r="K275" s="6"/>
    </row>
    <row r="276" spans="1:11" x14ac:dyDescent="0.3">
      <c r="A276" s="6"/>
      <c r="K276" s="6"/>
    </row>
    <row r="277" spans="1:11" x14ac:dyDescent="0.3">
      <c r="A277" s="6"/>
      <c r="K277" s="6"/>
    </row>
    <row r="278" spans="1:11" x14ac:dyDescent="0.3">
      <c r="A278" s="6"/>
      <c r="K278" s="6"/>
    </row>
    <row r="279" spans="1:11" x14ac:dyDescent="0.3">
      <c r="A279" s="6"/>
      <c r="K279" s="6"/>
    </row>
    <row r="280" spans="1:11" x14ac:dyDescent="0.3">
      <c r="A280" s="6"/>
      <c r="K280" s="6"/>
    </row>
    <row r="281" spans="1:11" x14ac:dyDescent="0.3">
      <c r="A281" s="6"/>
      <c r="K281" s="6"/>
    </row>
    <row r="282" spans="1:11" x14ac:dyDescent="0.3">
      <c r="A282" s="6"/>
      <c r="K282" s="6"/>
    </row>
    <row r="283" spans="1:11" x14ac:dyDescent="0.3">
      <c r="A283" s="6"/>
      <c r="K283" s="6"/>
    </row>
    <row r="284" spans="1:11" x14ac:dyDescent="0.3">
      <c r="A284" s="6"/>
      <c r="K284" s="6"/>
    </row>
    <row r="285" spans="1:11" x14ac:dyDescent="0.3">
      <c r="A285" s="6"/>
      <c r="K285" s="6"/>
    </row>
    <row r="286" spans="1:11" x14ac:dyDescent="0.3">
      <c r="A286" s="6"/>
      <c r="K286" s="6"/>
    </row>
    <row r="287" spans="1:11" x14ac:dyDescent="0.3">
      <c r="A287" s="6"/>
      <c r="K287" s="6"/>
    </row>
    <row r="288" spans="1:11" x14ac:dyDescent="0.3">
      <c r="A288" s="6"/>
      <c r="K288" s="6"/>
    </row>
    <row r="289" spans="1:11" x14ac:dyDescent="0.3">
      <c r="A289" s="6"/>
      <c r="K289" s="6"/>
    </row>
    <row r="290" spans="1:11" x14ac:dyDescent="0.3">
      <c r="A290" s="6"/>
      <c r="K290" s="6"/>
    </row>
    <row r="291" spans="1:11" x14ac:dyDescent="0.3">
      <c r="A291" s="6"/>
      <c r="K291" s="6"/>
    </row>
    <row r="292" spans="1:11" x14ac:dyDescent="0.3">
      <c r="A292" s="6"/>
      <c r="K292" s="6"/>
    </row>
    <row r="293" spans="1:11" x14ac:dyDescent="0.3">
      <c r="A293" s="6"/>
      <c r="K293" s="6"/>
    </row>
    <row r="294" spans="1:11" x14ac:dyDescent="0.3">
      <c r="A294" s="6"/>
      <c r="K294" s="6"/>
    </row>
    <row r="295" spans="1:11" x14ac:dyDescent="0.3">
      <c r="A295" s="6"/>
      <c r="K295" s="6"/>
    </row>
    <row r="296" spans="1:11" x14ac:dyDescent="0.3">
      <c r="A296" s="6"/>
      <c r="K296" s="6"/>
    </row>
    <row r="297" spans="1:11" x14ac:dyDescent="0.3">
      <c r="A297" s="6"/>
      <c r="K297" s="6"/>
    </row>
    <row r="298" spans="1:11" x14ac:dyDescent="0.3">
      <c r="A298" s="6"/>
      <c r="K298" s="6"/>
    </row>
    <row r="299" spans="1:11" x14ac:dyDescent="0.3">
      <c r="A299" s="6"/>
      <c r="K299" s="6"/>
    </row>
    <row r="300" spans="1:11" x14ac:dyDescent="0.3">
      <c r="A300" s="6"/>
      <c r="K300" s="6"/>
    </row>
    <row r="301" spans="1:11" x14ac:dyDescent="0.3">
      <c r="A301" s="6"/>
      <c r="K301" s="6"/>
    </row>
    <row r="302" spans="1:11" x14ac:dyDescent="0.3">
      <c r="A302" s="6"/>
      <c r="K302" s="6"/>
    </row>
    <row r="303" spans="1:11" x14ac:dyDescent="0.3">
      <c r="A303" s="6"/>
      <c r="K303" s="6"/>
    </row>
    <row r="304" spans="1:11" x14ac:dyDescent="0.3">
      <c r="A304" s="6"/>
      <c r="K304" s="6"/>
    </row>
    <row r="305" spans="1:11" x14ac:dyDescent="0.3">
      <c r="A305" s="6"/>
      <c r="K305" s="6"/>
    </row>
    <row r="306" spans="1:11" x14ac:dyDescent="0.3">
      <c r="A306" s="6"/>
      <c r="K306" s="6"/>
    </row>
    <row r="307" spans="1:11" x14ac:dyDescent="0.3">
      <c r="A307" s="6"/>
      <c r="K307" s="6"/>
    </row>
    <row r="308" spans="1:11" x14ac:dyDescent="0.3">
      <c r="A308" s="6"/>
      <c r="K308" s="6"/>
    </row>
    <row r="309" spans="1:11" x14ac:dyDescent="0.3">
      <c r="A309" s="6"/>
      <c r="K309" s="6"/>
    </row>
    <row r="310" spans="1:11" x14ac:dyDescent="0.3">
      <c r="A310" s="6"/>
      <c r="K310" s="6"/>
    </row>
    <row r="311" spans="1:11" x14ac:dyDescent="0.3">
      <c r="A311" s="6"/>
      <c r="K311" s="6"/>
    </row>
    <row r="312" spans="1:11" x14ac:dyDescent="0.3">
      <c r="A312" s="6"/>
      <c r="K312" s="6"/>
    </row>
    <row r="313" spans="1:11" x14ac:dyDescent="0.3">
      <c r="A313" s="6"/>
      <c r="K313" s="6"/>
    </row>
    <row r="314" spans="1:11" x14ac:dyDescent="0.3">
      <c r="A314" s="6"/>
      <c r="K314" s="6"/>
    </row>
    <row r="315" spans="1:11" x14ac:dyDescent="0.3">
      <c r="A315" s="6"/>
      <c r="K315" s="6"/>
    </row>
    <row r="316" spans="1:11" x14ac:dyDescent="0.3">
      <c r="A316" s="6"/>
      <c r="K316" s="6"/>
    </row>
    <row r="317" spans="1:11" x14ac:dyDescent="0.3">
      <c r="A317" s="6"/>
      <c r="K317" s="6"/>
    </row>
    <row r="318" spans="1:11" x14ac:dyDescent="0.3">
      <c r="A318" s="6"/>
      <c r="K318" s="6"/>
    </row>
    <row r="319" spans="1:11" x14ac:dyDescent="0.3">
      <c r="A319" s="6"/>
      <c r="K319" s="6"/>
    </row>
    <row r="320" spans="1:11" x14ac:dyDescent="0.3">
      <c r="A320" s="6"/>
      <c r="K320" s="6"/>
    </row>
    <row r="321" spans="1:11" x14ac:dyDescent="0.3">
      <c r="A321" s="6"/>
      <c r="K321" s="6"/>
    </row>
    <row r="322" spans="1:11" x14ac:dyDescent="0.3">
      <c r="A322" s="6"/>
      <c r="K322" s="6"/>
    </row>
    <row r="323" spans="1:11" x14ac:dyDescent="0.3">
      <c r="A323" s="6"/>
      <c r="K323" s="6"/>
    </row>
    <row r="324" spans="1:11" x14ac:dyDescent="0.3">
      <c r="A324" s="6"/>
      <c r="K324" s="6"/>
    </row>
    <row r="325" spans="1:11" x14ac:dyDescent="0.3">
      <c r="A325" s="6"/>
      <c r="K325" s="6"/>
    </row>
    <row r="326" spans="1:11" x14ac:dyDescent="0.3">
      <c r="A326" s="6"/>
      <c r="K326" s="6"/>
    </row>
    <row r="327" spans="1:11" x14ac:dyDescent="0.3">
      <c r="A327" s="6"/>
      <c r="K327" s="6"/>
    </row>
    <row r="328" spans="1:11" x14ac:dyDescent="0.3">
      <c r="A328" s="6"/>
      <c r="K328" s="6"/>
    </row>
    <row r="329" spans="1:11" x14ac:dyDescent="0.3">
      <c r="A329" s="6"/>
      <c r="K329" s="6"/>
    </row>
    <row r="330" spans="1:11" x14ac:dyDescent="0.3">
      <c r="A330" s="6"/>
      <c r="K330" s="6"/>
    </row>
    <row r="331" spans="1:11" x14ac:dyDescent="0.3">
      <c r="A331" s="6"/>
      <c r="K331" s="6"/>
    </row>
    <row r="332" spans="1:11" x14ac:dyDescent="0.3">
      <c r="A332" s="6"/>
      <c r="K332" s="6"/>
    </row>
    <row r="333" spans="1:11" x14ac:dyDescent="0.3">
      <c r="A333" s="6"/>
      <c r="K333" s="6"/>
    </row>
    <row r="334" spans="1:11" x14ac:dyDescent="0.3">
      <c r="A334" s="6"/>
      <c r="K334" s="6"/>
    </row>
    <row r="335" spans="1:11" x14ac:dyDescent="0.3">
      <c r="A335" s="6"/>
      <c r="K335" s="6"/>
    </row>
    <row r="336" spans="1:11" x14ac:dyDescent="0.3">
      <c r="A336" s="6"/>
      <c r="K336" s="6"/>
    </row>
    <row r="337" spans="1:11" x14ac:dyDescent="0.3">
      <c r="A337" s="6"/>
      <c r="K337" s="6"/>
    </row>
    <row r="338" spans="1:11" x14ac:dyDescent="0.3">
      <c r="A338" s="6"/>
      <c r="K338" s="6"/>
    </row>
    <row r="339" spans="1:11" x14ac:dyDescent="0.3">
      <c r="A339" s="6"/>
      <c r="K339" s="6"/>
    </row>
    <row r="340" spans="1:11" x14ac:dyDescent="0.3">
      <c r="A340" s="6"/>
      <c r="K340" s="6"/>
    </row>
    <row r="341" spans="1:11" x14ac:dyDescent="0.3">
      <c r="A341" s="6"/>
      <c r="K341" s="6"/>
    </row>
    <row r="342" spans="1:11" x14ac:dyDescent="0.3">
      <c r="A342" s="6"/>
      <c r="K342" s="6"/>
    </row>
    <row r="343" spans="1:11" x14ac:dyDescent="0.3">
      <c r="A343" s="6"/>
      <c r="K343" s="6"/>
    </row>
    <row r="344" spans="1:11" x14ac:dyDescent="0.3">
      <c r="A344" s="6"/>
      <c r="K344" s="6"/>
    </row>
    <row r="345" spans="1:11" x14ac:dyDescent="0.3">
      <c r="A345" s="6"/>
      <c r="K345" s="6"/>
    </row>
    <row r="346" spans="1:11" x14ac:dyDescent="0.3">
      <c r="A346" s="6"/>
      <c r="K346" s="6"/>
    </row>
    <row r="347" spans="1:11" x14ac:dyDescent="0.3">
      <c r="A347" s="6"/>
      <c r="K347" s="6"/>
    </row>
    <row r="348" spans="1:11" x14ac:dyDescent="0.3">
      <c r="A348" s="6"/>
      <c r="K348" s="6"/>
    </row>
    <row r="349" spans="1:11" x14ac:dyDescent="0.3">
      <c r="A349" s="6"/>
      <c r="K349" s="6"/>
    </row>
    <row r="350" spans="1:11" x14ac:dyDescent="0.3">
      <c r="A350" s="6"/>
      <c r="K350" s="6"/>
    </row>
    <row r="351" spans="1:11" x14ac:dyDescent="0.3">
      <c r="A351" s="6"/>
      <c r="K351" s="6"/>
    </row>
    <row r="352" spans="1:11" x14ac:dyDescent="0.3">
      <c r="A352" s="6"/>
      <c r="K352" s="6"/>
    </row>
    <row r="353" spans="1:11" x14ac:dyDescent="0.3">
      <c r="A353" s="6"/>
      <c r="K353" s="6"/>
    </row>
    <row r="354" spans="1:11" x14ac:dyDescent="0.3">
      <c r="A354" s="6"/>
      <c r="K354" s="6"/>
    </row>
    <row r="355" spans="1:11" x14ac:dyDescent="0.3">
      <c r="A355" s="6"/>
      <c r="K355" s="6"/>
    </row>
    <row r="356" spans="1:11" x14ac:dyDescent="0.3">
      <c r="A356" s="6"/>
      <c r="K356" s="6"/>
    </row>
    <row r="357" spans="1:11" x14ac:dyDescent="0.3">
      <c r="A357" s="6"/>
      <c r="K357" s="6"/>
    </row>
    <row r="358" spans="1:11" x14ac:dyDescent="0.3">
      <c r="A358" s="6"/>
      <c r="K358" s="6"/>
    </row>
    <row r="359" spans="1:11" x14ac:dyDescent="0.3">
      <c r="A359" s="6"/>
      <c r="K359" s="6"/>
    </row>
    <row r="360" spans="1:11" x14ac:dyDescent="0.3">
      <c r="A360" s="6"/>
      <c r="K360" s="6"/>
    </row>
    <row r="361" spans="1:11" x14ac:dyDescent="0.3">
      <c r="A361" s="6"/>
      <c r="K361" s="6"/>
    </row>
    <row r="362" spans="1:11" x14ac:dyDescent="0.3">
      <c r="A362" s="6"/>
      <c r="K362" s="6"/>
    </row>
    <row r="363" spans="1:11" x14ac:dyDescent="0.3">
      <c r="A363" s="6"/>
      <c r="K363" s="6"/>
    </row>
    <row r="364" spans="1:11" x14ac:dyDescent="0.3">
      <c r="A364" s="6"/>
      <c r="K364" s="6"/>
    </row>
    <row r="365" spans="1:11" x14ac:dyDescent="0.3">
      <c r="A365" s="6"/>
      <c r="K365" s="6"/>
    </row>
    <row r="366" spans="1:11" x14ac:dyDescent="0.3">
      <c r="A366" s="6"/>
      <c r="K366" s="6"/>
    </row>
    <row r="367" spans="1:11" x14ac:dyDescent="0.3">
      <c r="A367" s="6"/>
      <c r="K367" s="6"/>
    </row>
    <row r="368" spans="1:11" x14ac:dyDescent="0.3">
      <c r="A368" s="6"/>
      <c r="K368" s="6"/>
    </row>
    <row r="369" spans="1:11" x14ac:dyDescent="0.3">
      <c r="A369" s="6"/>
      <c r="K369" s="6"/>
    </row>
    <row r="370" spans="1:11" x14ac:dyDescent="0.3">
      <c r="A370" s="6"/>
      <c r="K370" s="6"/>
    </row>
    <row r="371" spans="1:11" x14ac:dyDescent="0.3">
      <c r="A371" s="6"/>
      <c r="K371" s="6"/>
    </row>
    <row r="372" spans="1:11" x14ac:dyDescent="0.3">
      <c r="A372" s="6"/>
      <c r="K372" s="6"/>
    </row>
    <row r="373" spans="1:11" x14ac:dyDescent="0.3">
      <c r="A373" s="6"/>
      <c r="K373" s="6"/>
    </row>
    <row r="374" spans="1:11" x14ac:dyDescent="0.3">
      <c r="A374" s="6"/>
      <c r="K374" s="6"/>
    </row>
    <row r="375" spans="1:11" x14ac:dyDescent="0.3">
      <c r="A375" s="6"/>
      <c r="K375" s="6"/>
    </row>
    <row r="376" spans="1:11" x14ac:dyDescent="0.3">
      <c r="A376" s="6"/>
      <c r="K376" s="6"/>
    </row>
    <row r="377" spans="1:11" x14ac:dyDescent="0.3">
      <c r="A377" s="6"/>
      <c r="K377" s="6"/>
    </row>
    <row r="378" spans="1:11" x14ac:dyDescent="0.3">
      <c r="A378" s="6"/>
      <c r="K378" s="6"/>
    </row>
    <row r="379" spans="1:11" x14ac:dyDescent="0.3">
      <c r="A379" s="6"/>
      <c r="K379" s="6"/>
    </row>
    <row r="380" spans="1:11" x14ac:dyDescent="0.3">
      <c r="A380" s="6"/>
      <c r="K380" s="6"/>
    </row>
    <row r="381" spans="1:11" x14ac:dyDescent="0.3">
      <c r="A381" s="6"/>
      <c r="K381" s="6"/>
    </row>
    <row r="382" spans="1:11" x14ac:dyDescent="0.3">
      <c r="A382" s="6"/>
      <c r="K382" s="6"/>
    </row>
    <row r="383" spans="1:11" x14ac:dyDescent="0.3">
      <c r="A383" s="6"/>
      <c r="K383" s="6"/>
    </row>
    <row r="384" spans="1:11" x14ac:dyDescent="0.3">
      <c r="A384" s="6"/>
      <c r="K384" s="6"/>
    </row>
  </sheetData>
  <sortState xmlns:xlrd2="http://schemas.microsoft.com/office/spreadsheetml/2017/richdata2" ref="A49:I56">
    <sortCondition descending="1" ref="I49"/>
    <sortCondition descending="1" ref="H49"/>
  </sortState>
  <hyperlinks>
    <hyperlink ref="B2" location="'Index'!A3" tooltip="Go to the Index sheet" display="á" xr:uid="{CE758EEE-E37E-4774-B23F-B4F97AE5850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F3FFA-7E39-41D5-8A69-0F8F615CA128}">
  <sheetPr>
    <tabColor rgb="FFC00000"/>
    <pageSetUpPr fitToPage="1"/>
  </sheetPr>
  <dimension ref="A1:K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style="6" customWidth="1"/>
    <col min="11" max="11" width="2.7109375" style="4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11" ht="18" x14ac:dyDescent="0.35">
      <c r="A1" s="1"/>
      <c r="B1" s="2" t="s">
        <v>987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A2" s="264"/>
      <c r="B2" s="5" t="s">
        <v>2</v>
      </c>
      <c r="I2" s="265" t="s">
        <v>969</v>
      </c>
      <c r="K2" s="266">
        <v>1</v>
      </c>
    </row>
    <row r="3" spans="1:11" ht="15.75" customHeight="1" x14ac:dyDescent="0.3">
      <c r="A3" s="8"/>
      <c r="B3" s="9" t="s">
        <v>86</v>
      </c>
      <c r="C3" s="6" t="s">
        <v>1016</v>
      </c>
      <c r="E3" s="10" t="s">
        <v>1329</v>
      </c>
      <c r="F3" s="9"/>
      <c r="G3" s="9"/>
      <c r="H3" s="9"/>
      <c r="I3" s="9"/>
      <c r="J3" s="36"/>
      <c r="K3" s="36"/>
    </row>
    <row r="4" spans="1:11" ht="15.75" customHeight="1" x14ac:dyDescent="0.3">
      <c r="A4" s="160">
        <v>2</v>
      </c>
      <c r="B4" s="256" t="s">
        <v>10</v>
      </c>
      <c r="C4" s="267" t="s">
        <v>11</v>
      </c>
      <c r="D4" s="229"/>
      <c r="E4" s="268"/>
      <c r="F4" s="243" t="s">
        <v>12</v>
      </c>
      <c r="G4" s="243" t="s">
        <v>13</v>
      </c>
      <c r="H4" s="243" t="s">
        <v>14</v>
      </c>
      <c r="I4" s="244" t="s">
        <v>15</v>
      </c>
      <c r="J4" s="36"/>
      <c r="K4" s="36"/>
    </row>
    <row r="5" spans="1:11" ht="15.75" customHeight="1" x14ac:dyDescent="0.3">
      <c r="A5" s="289">
        <v>3</v>
      </c>
      <c r="B5" s="165" t="s">
        <v>1017</v>
      </c>
      <c r="C5" s="165" t="s">
        <v>30</v>
      </c>
      <c r="D5" s="330">
        <v>95.001999999999995</v>
      </c>
      <c r="E5" s="330">
        <v>99</v>
      </c>
      <c r="F5" s="309">
        <f>SUM(D5:E5)</f>
        <v>194.00200000000001</v>
      </c>
      <c r="G5" s="290">
        <v>6</v>
      </c>
      <c r="H5" s="330">
        <v>1758.0219999999999</v>
      </c>
      <c r="I5" s="168">
        <v>57</v>
      </c>
      <c r="J5" s="36"/>
      <c r="K5" s="36"/>
    </row>
    <row r="6" spans="1:11" ht="15.75" customHeight="1" x14ac:dyDescent="0.3">
      <c r="A6" s="40">
        <v>6</v>
      </c>
      <c r="B6" s="22" t="s">
        <v>1019</v>
      </c>
      <c r="C6" s="22" t="s">
        <v>130</v>
      </c>
      <c r="D6" s="272">
        <v>97.001000000000005</v>
      </c>
      <c r="E6" s="272">
        <v>99.003</v>
      </c>
      <c r="F6" s="269">
        <f>SUM(D6:E6)</f>
        <v>196.00400000000002</v>
      </c>
      <c r="G6" s="24">
        <v>8</v>
      </c>
      <c r="H6" s="272">
        <v>1734.027</v>
      </c>
      <c r="I6" s="42">
        <v>57</v>
      </c>
      <c r="J6" s="36"/>
      <c r="K6" s="36"/>
    </row>
    <row r="7" spans="1:11" ht="15.75" customHeight="1" x14ac:dyDescent="0.3">
      <c r="A7" s="21">
        <v>5</v>
      </c>
      <c r="B7" s="22" t="s">
        <v>974</v>
      </c>
      <c r="C7" s="22" t="s">
        <v>40</v>
      </c>
      <c r="D7" s="272">
        <v>98.001999999999995</v>
      </c>
      <c r="E7" s="272">
        <v>95.001999999999995</v>
      </c>
      <c r="F7" s="269">
        <f>SUM(D7:E7)</f>
        <v>193.00399999999999</v>
      </c>
      <c r="G7" s="24">
        <v>4</v>
      </c>
      <c r="H7" s="272">
        <v>1742.0159999999998</v>
      </c>
      <c r="I7" s="42">
        <v>51</v>
      </c>
      <c r="J7" s="36"/>
      <c r="K7" s="36"/>
    </row>
    <row r="8" spans="1:11" ht="15.75" customHeight="1" x14ac:dyDescent="0.3">
      <c r="A8" s="40">
        <v>2</v>
      </c>
      <c r="B8" s="22" t="s">
        <v>556</v>
      </c>
      <c r="C8" s="22" t="s">
        <v>412</v>
      </c>
      <c r="D8" s="272">
        <v>94.001000000000005</v>
      </c>
      <c r="E8" s="272">
        <v>95.001000000000005</v>
      </c>
      <c r="F8" s="269">
        <f>SUM(D8:E8)</f>
        <v>189.00200000000001</v>
      </c>
      <c r="G8" s="24">
        <v>2</v>
      </c>
      <c r="H8" s="272">
        <v>1745.02</v>
      </c>
      <c r="I8" s="42">
        <v>48</v>
      </c>
      <c r="J8" s="36"/>
      <c r="K8" s="36"/>
    </row>
    <row r="9" spans="1:11" ht="15.75" customHeight="1" x14ac:dyDescent="0.3">
      <c r="A9" s="21">
        <v>7</v>
      </c>
      <c r="B9" s="22" t="s">
        <v>1020</v>
      </c>
      <c r="C9" s="22" t="s">
        <v>596</v>
      </c>
      <c r="D9" s="272">
        <v>96.003</v>
      </c>
      <c r="E9" s="272">
        <v>98.001999999999995</v>
      </c>
      <c r="F9" s="269">
        <f>SUM(D9:E9)</f>
        <v>194.005</v>
      </c>
      <c r="G9" s="24">
        <v>7</v>
      </c>
      <c r="H9" s="272">
        <v>1716.0129999999999</v>
      </c>
      <c r="I9" s="42">
        <v>40</v>
      </c>
      <c r="J9" s="36"/>
      <c r="K9" s="36"/>
    </row>
    <row r="10" spans="1:11" ht="15.75" customHeight="1" x14ac:dyDescent="0.3">
      <c r="A10" s="40">
        <v>8</v>
      </c>
      <c r="B10" s="22" t="s">
        <v>977</v>
      </c>
      <c r="C10" s="22" t="s">
        <v>40</v>
      </c>
      <c r="D10" s="272">
        <v>96</v>
      </c>
      <c r="E10" s="272">
        <v>92</v>
      </c>
      <c r="F10" s="269">
        <f>SUM(D10:E10)</f>
        <v>188</v>
      </c>
      <c r="G10" s="24">
        <v>1</v>
      </c>
      <c r="H10" s="272">
        <v>1724.0169999999998</v>
      </c>
      <c r="I10" s="42">
        <v>36</v>
      </c>
      <c r="J10" s="36"/>
      <c r="K10" s="36"/>
    </row>
    <row r="11" spans="1:11" ht="15.75" customHeight="1" x14ac:dyDescent="0.3">
      <c r="A11" s="21">
        <v>1</v>
      </c>
      <c r="B11" s="22" t="s">
        <v>477</v>
      </c>
      <c r="C11" s="22" t="s">
        <v>430</v>
      </c>
      <c r="D11" s="269">
        <v>96.001000000000005</v>
      </c>
      <c r="E11" s="269">
        <v>98.001000000000005</v>
      </c>
      <c r="F11" s="269">
        <f>SUM(D11:E11)</f>
        <v>194.00200000000001</v>
      </c>
      <c r="G11" s="24">
        <v>6</v>
      </c>
      <c r="H11" s="269">
        <v>1488.0069999999998</v>
      </c>
      <c r="I11" s="27">
        <v>20</v>
      </c>
      <c r="J11" s="36"/>
      <c r="K11" s="36"/>
    </row>
    <row r="12" spans="1:11" ht="15.75" customHeight="1" x14ac:dyDescent="0.3">
      <c r="A12" s="295">
        <v>4</v>
      </c>
      <c r="B12" s="292" t="s">
        <v>1018</v>
      </c>
      <c r="C12" s="292" t="s">
        <v>879</v>
      </c>
      <c r="D12" s="311">
        <v>95.001000000000005</v>
      </c>
      <c r="E12" s="311">
        <v>95.001000000000005</v>
      </c>
      <c r="F12" s="310">
        <f>SUM(D12:E12)</f>
        <v>190.00200000000001</v>
      </c>
      <c r="G12" s="294">
        <v>3</v>
      </c>
      <c r="H12" s="273">
        <v>1684.009</v>
      </c>
      <c r="I12" s="44">
        <v>18</v>
      </c>
      <c r="J12" s="36"/>
      <c r="K12" s="36"/>
    </row>
    <row r="13" spans="1:11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 ht="15.75" customHeight="1" x14ac:dyDescent="0.3">
      <c r="A14" s="8"/>
      <c r="B14" s="9" t="s">
        <v>113</v>
      </c>
      <c r="C14" s="6" t="s">
        <v>1021</v>
      </c>
      <c r="E14" s="10" t="s">
        <v>1330</v>
      </c>
      <c r="F14" s="9"/>
      <c r="G14" s="9"/>
      <c r="H14" s="9"/>
      <c r="I14" s="9"/>
      <c r="J14" s="36"/>
      <c r="K14" s="36"/>
    </row>
    <row r="15" spans="1:11" ht="15.75" customHeight="1" x14ac:dyDescent="0.3">
      <c r="A15" s="160">
        <v>2</v>
      </c>
      <c r="B15" s="256" t="s">
        <v>10</v>
      </c>
      <c r="C15" s="267" t="s">
        <v>11</v>
      </c>
      <c r="D15" s="229"/>
      <c r="E15" s="268"/>
      <c r="F15" s="243" t="s">
        <v>12</v>
      </c>
      <c r="G15" s="243" t="s">
        <v>13</v>
      </c>
      <c r="H15" s="243" t="s">
        <v>14</v>
      </c>
      <c r="I15" s="244" t="s">
        <v>15</v>
      </c>
      <c r="J15" s="36"/>
      <c r="K15" s="36"/>
    </row>
    <row r="16" spans="1:11" ht="15.75" customHeight="1" x14ac:dyDescent="0.3">
      <c r="A16" s="176">
        <v>2</v>
      </c>
      <c r="B16" s="165" t="s">
        <v>981</v>
      </c>
      <c r="C16" s="165" t="s">
        <v>40</v>
      </c>
      <c r="D16" s="330">
        <v>98.001999999999995</v>
      </c>
      <c r="E16" s="330">
        <v>98.001999999999995</v>
      </c>
      <c r="F16" s="309">
        <f>SUM(D16:E16)</f>
        <v>196.00399999999999</v>
      </c>
      <c r="G16" s="290">
        <v>9</v>
      </c>
      <c r="H16" s="330">
        <v>1734.0189999999998</v>
      </c>
      <c r="I16" s="168">
        <v>78</v>
      </c>
      <c r="J16" s="36"/>
      <c r="K16" s="36"/>
    </row>
    <row r="17" spans="1:11" ht="15.75" customHeight="1" x14ac:dyDescent="0.3">
      <c r="A17" s="21">
        <v>9</v>
      </c>
      <c r="B17" s="22" t="s">
        <v>1028</v>
      </c>
      <c r="C17" s="22" t="s">
        <v>491</v>
      </c>
      <c r="D17" s="272">
        <v>94.001000000000005</v>
      </c>
      <c r="E17" s="272">
        <v>91</v>
      </c>
      <c r="F17" s="269">
        <f>SUM(D17:E17)</f>
        <v>185.001</v>
      </c>
      <c r="G17" s="24">
        <v>6</v>
      </c>
      <c r="H17" s="272">
        <v>1706.0129999999999</v>
      </c>
      <c r="I17" s="42">
        <v>69</v>
      </c>
      <c r="J17" s="36"/>
      <c r="K17" s="36"/>
    </row>
    <row r="18" spans="1:11" ht="15.75" customHeight="1" x14ac:dyDescent="0.3">
      <c r="A18" s="21">
        <v>1</v>
      </c>
      <c r="B18" s="22" t="s">
        <v>517</v>
      </c>
      <c r="C18" s="22" t="s">
        <v>491</v>
      </c>
      <c r="D18" s="269">
        <v>94</v>
      </c>
      <c r="E18" s="269">
        <v>95.001000000000005</v>
      </c>
      <c r="F18" s="269">
        <f>SUM(D18:E18)</f>
        <v>189.001</v>
      </c>
      <c r="G18" s="24">
        <v>8</v>
      </c>
      <c r="H18" s="269">
        <v>1677.009</v>
      </c>
      <c r="I18" s="27">
        <v>63</v>
      </c>
      <c r="J18" s="36"/>
      <c r="K18" s="36"/>
    </row>
    <row r="19" spans="1:11" ht="15.75" customHeight="1" x14ac:dyDescent="0.3">
      <c r="A19" s="21">
        <v>7</v>
      </c>
      <c r="B19" s="22" t="s">
        <v>1026</v>
      </c>
      <c r="C19" s="22" t="s">
        <v>491</v>
      </c>
      <c r="D19" s="272">
        <v>94</v>
      </c>
      <c r="E19" s="272">
        <v>93</v>
      </c>
      <c r="F19" s="269">
        <f>SUM(D19:E19)</f>
        <v>187</v>
      </c>
      <c r="G19" s="24">
        <v>7</v>
      </c>
      <c r="H19" s="272">
        <v>1636.0049999999999</v>
      </c>
      <c r="I19" s="42">
        <v>53</v>
      </c>
      <c r="J19" s="36"/>
      <c r="K19" s="36"/>
    </row>
    <row r="20" spans="1:11" ht="15.75" customHeight="1" x14ac:dyDescent="0.3">
      <c r="A20" s="21">
        <v>3</v>
      </c>
      <c r="B20" s="22" t="s">
        <v>1022</v>
      </c>
      <c r="C20" s="22" t="s">
        <v>491</v>
      </c>
      <c r="D20" s="272">
        <v>93</v>
      </c>
      <c r="E20" s="272">
        <v>89.001000000000005</v>
      </c>
      <c r="F20" s="269">
        <f>SUM(D20:E20)</f>
        <v>182.001</v>
      </c>
      <c r="G20" s="24">
        <v>5</v>
      </c>
      <c r="H20" s="272">
        <v>1625.001</v>
      </c>
      <c r="I20" s="42">
        <v>45</v>
      </c>
      <c r="J20" s="36"/>
      <c r="K20" s="36"/>
    </row>
    <row r="21" spans="1:11" ht="15.75" customHeight="1" x14ac:dyDescent="0.3">
      <c r="A21" s="21">
        <v>5</v>
      </c>
      <c r="B21" s="22" t="s">
        <v>1024</v>
      </c>
      <c r="C21" s="22" t="s">
        <v>491</v>
      </c>
      <c r="D21" s="272">
        <v>87</v>
      </c>
      <c r="E21" s="272">
        <v>91.001000000000005</v>
      </c>
      <c r="F21" s="269">
        <f>SUM(D21:E21)</f>
        <v>178.001</v>
      </c>
      <c r="G21" s="24">
        <v>4</v>
      </c>
      <c r="H21" s="272">
        <v>1576.0039999999999</v>
      </c>
      <c r="I21" s="42">
        <v>42</v>
      </c>
      <c r="J21" s="36"/>
      <c r="K21" s="36"/>
    </row>
    <row r="22" spans="1:11" ht="15.75" customHeight="1" x14ac:dyDescent="0.3">
      <c r="A22" s="40">
        <v>6</v>
      </c>
      <c r="B22" s="22" t="s">
        <v>1025</v>
      </c>
      <c r="C22" s="22" t="s">
        <v>491</v>
      </c>
      <c r="D22" s="272">
        <v>78</v>
      </c>
      <c r="E22" s="272">
        <v>81</v>
      </c>
      <c r="F22" s="269">
        <f>SUM(D22:E22)</f>
        <v>159</v>
      </c>
      <c r="G22" s="24">
        <v>3</v>
      </c>
      <c r="H22" s="272">
        <v>1316</v>
      </c>
      <c r="I22" s="42">
        <v>28</v>
      </c>
      <c r="J22" s="36"/>
      <c r="K22" s="36"/>
    </row>
    <row r="23" spans="1:11" ht="15.75" customHeight="1" x14ac:dyDescent="0.3">
      <c r="A23" s="40">
        <v>4</v>
      </c>
      <c r="B23" s="22" t="s">
        <v>1023</v>
      </c>
      <c r="C23" s="22" t="s">
        <v>315</v>
      </c>
      <c r="D23" s="272" t="s">
        <v>47</v>
      </c>
      <c r="E23" s="272"/>
      <c r="F23" s="269">
        <f>SUM(D23:E23)</f>
        <v>0</v>
      </c>
      <c r="G23" s="24">
        <v>0</v>
      </c>
      <c r="H23" s="272">
        <v>0</v>
      </c>
      <c r="I23" s="42">
        <v>0</v>
      </c>
      <c r="J23" s="36"/>
      <c r="K23" s="36"/>
    </row>
    <row r="24" spans="1:11" ht="15.75" customHeight="1" x14ac:dyDescent="0.3">
      <c r="A24" s="295">
        <v>8</v>
      </c>
      <c r="B24" s="292" t="s">
        <v>1027</v>
      </c>
      <c r="C24" s="292" t="s">
        <v>1008</v>
      </c>
      <c r="D24" s="311" t="s">
        <v>47</v>
      </c>
      <c r="E24" s="311"/>
      <c r="F24" s="310">
        <f>SUM(D24:E24)</f>
        <v>0</v>
      </c>
      <c r="G24" s="294">
        <v>0</v>
      </c>
      <c r="H24" s="273">
        <v>0</v>
      </c>
      <c r="I24" s="44">
        <v>0</v>
      </c>
      <c r="J24" s="36"/>
      <c r="K24" s="36"/>
    </row>
    <row r="25" spans="1:11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 ht="15.75" customHeight="1" x14ac:dyDescent="0.3">
      <c r="A26" s="36"/>
      <c r="B26" s="6" t="s">
        <v>985</v>
      </c>
      <c r="E26" s="35"/>
      <c r="H26" s="36"/>
      <c r="I26" s="36"/>
      <c r="J26" s="36"/>
      <c r="K26" s="36"/>
    </row>
    <row r="27" spans="1:11" ht="15.75" customHeight="1" x14ac:dyDescent="0.3">
      <c r="A27" s="36"/>
      <c r="H27" s="36"/>
      <c r="I27" s="36"/>
      <c r="J27" s="36"/>
      <c r="K27" s="36"/>
    </row>
    <row r="28" spans="1:11" ht="15.75" customHeight="1" x14ac:dyDescent="0.3">
      <c r="A28" s="36"/>
      <c r="B28" s="36" t="s">
        <v>986</v>
      </c>
      <c r="C28" s="36"/>
      <c r="D28" s="36"/>
      <c r="E28" s="36" t="s">
        <v>167</v>
      </c>
      <c r="F28" s="36"/>
      <c r="G28" s="36"/>
      <c r="H28" s="36"/>
      <c r="I28" s="36"/>
      <c r="J28" s="36"/>
      <c r="K28" s="36"/>
    </row>
    <row r="29" spans="1:11" ht="15.75" customHeight="1" x14ac:dyDescent="0.3">
      <c r="A29" s="36"/>
      <c r="B29" s="36" t="s">
        <v>168</v>
      </c>
      <c r="C29" s="36"/>
      <c r="D29" s="36"/>
      <c r="E29" s="36"/>
      <c r="F29" s="36"/>
      <c r="G29" s="36"/>
      <c r="H29" s="36"/>
      <c r="I29" s="36"/>
      <c r="J29" s="36"/>
      <c r="K29" s="36"/>
    </row>
    <row r="30" spans="1:11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1:11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1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1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1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1:11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1:11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1:11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1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1:11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11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1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1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1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</row>
    <row r="66" spans="1:11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</row>
    <row r="67" spans="1:11" ht="15.75" customHeight="1" x14ac:dyDescent="0.3">
      <c r="A67" s="6"/>
      <c r="K67" s="6"/>
    </row>
    <row r="68" spans="1:11" ht="15.75" customHeight="1" x14ac:dyDescent="0.3">
      <c r="A68" s="6"/>
      <c r="K68" s="6"/>
    </row>
    <row r="69" spans="1:11" ht="15.75" customHeight="1" x14ac:dyDescent="0.3">
      <c r="A69" s="6"/>
      <c r="K69" s="6"/>
    </row>
    <row r="70" spans="1:11" ht="15.75" customHeight="1" x14ac:dyDescent="0.3">
      <c r="A70" s="6"/>
      <c r="K70" s="6"/>
    </row>
    <row r="71" spans="1:11" ht="15.75" customHeight="1" x14ac:dyDescent="0.3">
      <c r="A71" s="6"/>
      <c r="K71" s="6"/>
    </row>
    <row r="72" spans="1:11" ht="15.75" customHeight="1" x14ac:dyDescent="0.3">
      <c r="A72" s="6"/>
      <c r="K72" s="6"/>
    </row>
    <row r="73" spans="1:11" ht="15.75" customHeight="1" x14ac:dyDescent="0.3">
      <c r="A73" s="6"/>
      <c r="K73" s="6"/>
    </row>
    <row r="74" spans="1:11" ht="15.75" customHeight="1" x14ac:dyDescent="0.3">
      <c r="A74" s="6"/>
      <c r="K74" s="6"/>
    </row>
    <row r="75" spans="1:11" ht="15.75" customHeight="1" x14ac:dyDescent="0.3">
      <c r="A75" s="6"/>
      <c r="K75" s="6"/>
    </row>
    <row r="76" spans="1:11" ht="15.75" customHeight="1" x14ac:dyDescent="0.3">
      <c r="A76" s="6"/>
      <c r="K76" s="6"/>
    </row>
    <row r="77" spans="1:11" ht="15.75" customHeight="1" x14ac:dyDescent="0.3">
      <c r="A77" s="6"/>
      <c r="K77" s="6"/>
    </row>
    <row r="78" spans="1:11" ht="15.75" customHeight="1" x14ac:dyDescent="0.3">
      <c r="A78" s="6"/>
      <c r="K78" s="6"/>
    </row>
    <row r="79" spans="1:11" ht="15.75" customHeight="1" x14ac:dyDescent="0.3">
      <c r="A79" s="6"/>
      <c r="K79" s="6"/>
    </row>
    <row r="80" spans="1:11" ht="15.75" customHeight="1" x14ac:dyDescent="0.3">
      <c r="A80" s="6"/>
      <c r="K80" s="6"/>
    </row>
    <row r="81" spans="1:11" ht="15.75" customHeight="1" x14ac:dyDescent="0.3">
      <c r="A81" s="6"/>
      <c r="K81" s="6"/>
    </row>
    <row r="82" spans="1:11" x14ac:dyDescent="0.3">
      <c r="A82" s="6"/>
      <c r="K82" s="6"/>
    </row>
    <row r="83" spans="1:11" x14ac:dyDescent="0.3">
      <c r="A83" s="6"/>
      <c r="K83" s="6"/>
    </row>
    <row r="84" spans="1:11" x14ac:dyDescent="0.3">
      <c r="A84" s="6"/>
      <c r="K84" s="6"/>
    </row>
    <row r="85" spans="1:11" x14ac:dyDescent="0.3">
      <c r="A85" s="6"/>
      <c r="K85" s="6"/>
    </row>
    <row r="86" spans="1:11" x14ac:dyDescent="0.3">
      <c r="A86" s="6"/>
      <c r="K86" s="6"/>
    </row>
    <row r="87" spans="1:11" x14ac:dyDescent="0.3">
      <c r="A87" s="6"/>
      <c r="K87" s="6"/>
    </row>
    <row r="88" spans="1:11" x14ac:dyDescent="0.3">
      <c r="A88" s="6"/>
      <c r="K88" s="6"/>
    </row>
    <row r="89" spans="1:11" x14ac:dyDescent="0.3">
      <c r="A89" s="6"/>
      <c r="K89" s="6"/>
    </row>
    <row r="90" spans="1:11" x14ac:dyDescent="0.3">
      <c r="A90" s="6"/>
      <c r="K90" s="6"/>
    </row>
    <row r="91" spans="1:11" x14ac:dyDescent="0.3">
      <c r="A91" s="6"/>
      <c r="K91" s="6"/>
    </row>
    <row r="92" spans="1:11" x14ac:dyDescent="0.3">
      <c r="A92" s="6"/>
      <c r="K92" s="6"/>
    </row>
    <row r="93" spans="1:11" x14ac:dyDescent="0.3">
      <c r="A93" s="6"/>
      <c r="K93" s="6"/>
    </row>
    <row r="94" spans="1:11" x14ac:dyDescent="0.3">
      <c r="A94" s="6"/>
      <c r="K94" s="6"/>
    </row>
    <row r="95" spans="1:11" x14ac:dyDescent="0.3">
      <c r="A95" s="6"/>
      <c r="K95" s="6"/>
    </row>
    <row r="96" spans="1:11" x14ac:dyDescent="0.3">
      <c r="A96" s="6"/>
      <c r="K96" s="6"/>
    </row>
    <row r="97" spans="1:11" x14ac:dyDescent="0.3">
      <c r="A97" s="6"/>
      <c r="K97" s="6"/>
    </row>
    <row r="98" spans="1:11" x14ac:dyDescent="0.3">
      <c r="A98" s="6"/>
      <c r="K98" s="6"/>
    </row>
    <row r="99" spans="1:11" x14ac:dyDescent="0.3">
      <c r="A99" s="6"/>
      <c r="K99" s="6"/>
    </row>
    <row r="100" spans="1:11" x14ac:dyDescent="0.3">
      <c r="A100" s="6"/>
      <c r="K100" s="6"/>
    </row>
    <row r="101" spans="1:11" x14ac:dyDescent="0.3">
      <c r="A101" s="6"/>
      <c r="K101" s="6"/>
    </row>
    <row r="102" spans="1:11" x14ac:dyDescent="0.3">
      <c r="A102" s="6"/>
      <c r="K102" s="6"/>
    </row>
    <row r="103" spans="1:11" x14ac:dyDescent="0.3">
      <c r="A103" s="6"/>
      <c r="K103" s="6"/>
    </row>
    <row r="104" spans="1:11" x14ac:dyDescent="0.3">
      <c r="A104" s="6"/>
      <c r="K104" s="6"/>
    </row>
    <row r="105" spans="1:11" x14ac:dyDescent="0.3">
      <c r="A105" s="6"/>
      <c r="K105" s="6"/>
    </row>
    <row r="106" spans="1:11" x14ac:dyDescent="0.3">
      <c r="A106" s="6"/>
      <c r="K106" s="6"/>
    </row>
    <row r="107" spans="1:11" x14ac:dyDescent="0.3">
      <c r="A107" s="6"/>
      <c r="K107" s="6"/>
    </row>
    <row r="108" spans="1:11" x14ac:dyDescent="0.3">
      <c r="A108" s="6"/>
      <c r="K108" s="6"/>
    </row>
    <row r="109" spans="1:11" x14ac:dyDescent="0.3">
      <c r="A109" s="6"/>
      <c r="K109" s="6"/>
    </row>
    <row r="110" spans="1:11" x14ac:dyDescent="0.3">
      <c r="A110" s="6"/>
      <c r="K110" s="6"/>
    </row>
    <row r="111" spans="1:11" x14ac:dyDescent="0.3">
      <c r="A111" s="6"/>
      <c r="K111" s="6"/>
    </row>
    <row r="112" spans="1:11" x14ac:dyDescent="0.3">
      <c r="A112" s="6"/>
      <c r="K112" s="6"/>
    </row>
    <row r="113" spans="1:11" x14ac:dyDescent="0.3">
      <c r="A113" s="6"/>
      <c r="K113" s="6"/>
    </row>
    <row r="114" spans="1:11" x14ac:dyDescent="0.3">
      <c r="A114" s="6"/>
      <c r="K114" s="6"/>
    </row>
    <row r="115" spans="1:11" x14ac:dyDescent="0.3">
      <c r="A115" s="6"/>
      <c r="K115" s="6"/>
    </row>
    <row r="116" spans="1:11" x14ac:dyDescent="0.3">
      <c r="A116" s="6"/>
      <c r="K116" s="6"/>
    </row>
    <row r="117" spans="1:11" x14ac:dyDescent="0.3">
      <c r="A117" s="6"/>
      <c r="K117" s="6"/>
    </row>
    <row r="118" spans="1:11" x14ac:dyDescent="0.3">
      <c r="A118" s="6"/>
      <c r="K118" s="6"/>
    </row>
    <row r="119" spans="1:11" x14ac:dyDescent="0.3">
      <c r="A119" s="6"/>
      <c r="K119" s="6"/>
    </row>
    <row r="120" spans="1:11" x14ac:dyDescent="0.3">
      <c r="A120" s="6"/>
      <c r="K120" s="6"/>
    </row>
    <row r="121" spans="1:11" x14ac:dyDescent="0.3">
      <c r="A121" s="6"/>
      <c r="K121" s="6"/>
    </row>
    <row r="122" spans="1:11" x14ac:dyDescent="0.3">
      <c r="A122" s="6"/>
      <c r="K122" s="6"/>
    </row>
    <row r="123" spans="1:11" x14ac:dyDescent="0.3">
      <c r="A123" s="6"/>
      <c r="K123" s="6"/>
    </row>
    <row r="124" spans="1:11" x14ac:dyDescent="0.3">
      <c r="A124" s="6"/>
      <c r="K124" s="6"/>
    </row>
    <row r="125" spans="1:11" x14ac:dyDescent="0.3">
      <c r="A125" s="6"/>
      <c r="K125" s="6"/>
    </row>
    <row r="126" spans="1:11" x14ac:dyDescent="0.3">
      <c r="A126" s="6"/>
      <c r="K126" s="6"/>
    </row>
    <row r="127" spans="1:11" x14ac:dyDescent="0.3">
      <c r="A127" s="6"/>
      <c r="K127" s="6"/>
    </row>
    <row r="128" spans="1:11" x14ac:dyDescent="0.3">
      <c r="A128" s="6"/>
      <c r="K128" s="6"/>
    </row>
    <row r="129" spans="1:11" x14ac:dyDescent="0.3">
      <c r="A129" s="6"/>
      <c r="K129" s="6"/>
    </row>
    <row r="130" spans="1:11" x14ac:dyDescent="0.3">
      <c r="A130" s="6"/>
      <c r="K130" s="6"/>
    </row>
    <row r="131" spans="1:11" x14ac:dyDescent="0.3">
      <c r="A131" s="6"/>
      <c r="K131" s="6"/>
    </row>
    <row r="132" spans="1:11" x14ac:dyDescent="0.3">
      <c r="A132" s="6"/>
      <c r="K132" s="6"/>
    </row>
    <row r="133" spans="1:11" x14ac:dyDescent="0.3">
      <c r="A133" s="6"/>
      <c r="K133" s="6"/>
    </row>
    <row r="134" spans="1:11" x14ac:dyDescent="0.3">
      <c r="A134" s="6"/>
      <c r="K134" s="6"/>
    </row>
    <row r="135" spans="1:11" x14ac:dyDescent="0.3">
      <c r="A135" s="6"/>
      <c r="K135" s="6"/>
    </row>
    <row r="136" spans="1:11" x14ac:dyDescent="0.3">
      <c r="A136" s="6"/>
      <c r="K136" s="6"/>
    </row>
    <row r="137" spans="1:11" x14ac:dyDescent="0.3">
      <c r="A137" s="6"/>
      <c r="K137" s="6"/>
    </row>
    <row r="138" spans="1:11" x14ac:dyDescent="0.3">
      <c r="A138" s="6"/>
      <c r="K138" s="6"/>
    </row>
    <row r="139" spans="1:11" x14ac:dyDescent="0.3">
      <c r="A139" s="6"/>
      <c r="K139" s="6"/>
    </row>
    <row r="140" spans="1:11" x14ac:dyDescent="0.3">
      <c r="A140" s="6"/>
      <c r="K140" s="6"/>
    </row>
    <row r="141" spans="1:11" x14ac:dyDescent="0.3">
      <c r="A141" s="6"/>
      <c r="K141" s="6"/>
    </row>
    <row r="142" spans="1:11" x14ac:dyDescent="0.3">
      <c r="A142" s="6"/>
      <c r="K142" s="6"/>
    </row>
    <row r="143" spans="1:11" x14ac:dyDescent="0.3">
      <c r="A143" s="6"/>
      <c r="K143" s="6"/>
    </row>
    <row r="144" spans="1:11" x14ac:dyDescent="0.3">
      <c r="A144" s="6"/>
      <c r="K144" s="6"/>
    </row>
    <row r="145" spans="1:11" x14ac:dyDescent="0.3">
      <c r="A145" s="6"/>
      <c r="K145" s="6"/>
    </row>
    <row r="146" spans="1:11" x14ac:dyDescent="0.3">
      <c r="A146" s="6"/>
      <c r="K146" s="6"/>
    </row>
    <row r="147" spans="1:11" x14ac:dyDescent="0.3">
      <c r="A147" s="6"/>
      <c r="K147" s="6"/>
    </row>
    <row r="148" spans="1:11" x14ac:dyDescent="0.3">
      <c r="A148" s="6"/>
      <c r="K148" s="6"/>
    </row>
    <row r="149" spans="1:11" x14ac:dyDescent="0.3">
      <c r="A149" s="6"/>
      <c r="K149" s="6"/>
    </row>
    <row r="150" spans="1:11" x14ac:dyDescent="0.3">
      <c r="A150" s="6"/>
      <c r="K150" s="6"/>
    </row>
    <row r="151" spans="1:11" x14ac:dyDescent="0.3">
      <c r="A151" s="6"/>
      <c r="K151" s="6"/>
    </row>
    <row r="152" spans="1:11" x14ac:dyDescent="0.3">
      <c r="A152" s="6"/>
      <c r="K152" s="6"/>
    </row>
    <row r="153" spans="1:11" x14ac:dyDescent="0.3">
      <c r="A153" s="6"/>
      <c r="K153" s="6"/>
    </row>
    <row r="154" spans="1:11" x14ac:dyDescent="0.3">
      <c r="A154" s="6"/>
      <c r="K154" s="6"/>
    </row>
    <row r="155" spans="1:11" x14ac:dyDescent="0.3">
      <c r="A155" s="6"/>
      <c r="K155" s="6"/>
    </row>
    <row r="156" spans="1:11" x14ac:dyDescent="0.3">
      <c r="A156" s="6"/>
      <c r="K156" s="6"/>
    </row>
    <row r="157" spans="1:11" x14ac:dyDescent="0.3">
      <c r="A157" s="6"/>
      <c r="K157" s="6"/>
    </row>
    <row r="158" spans="1:11" x14ac:dyDescent="0.3">
      <c r="A158" s="6"/>
      <c r="K158" s="6"/>
    </row>
    <row r="159" spans="1:11" x14ac:dyDescent="0.3">
      <c r="A159" s="6"/>
      <c r="K159" s="6"/>
    </row>
    <row r="160" spans="1:11" x14ac:dyDescent="0.3">
      <c r="A160" s="6"/>
      <c r="K160" s="6"/>
    </row>
    <row r="161" spans="1:11" x14ac:dyDescent="0.3">
      <c r="A161" s="6"/>
      <c r="K161" s="6"/>
    </row>
    <row r="162" spans="1:11" x14ac:dyDescent="0.3">
      <c r="A162" s="6"/>
      <c r="K162" s="6"/>
    </row>
    <row r="163" spans="1:11" x14ac:dyDescent="0.3">
      <c r="A163" s="6"/>
      <c r="K163" s="6"/>
    </row>
    <row r="164" spans="1:11" x14ac:dyDescent="0.3">
      <c r="A164" s="6"/>
      <c r="K164" s="6"/>
    </row>
    <row r="165" spans="1:11" x14ac:dyDescent="0.3">
      <c r="A165" s="6"/>
      <c r="K165" s="6"/>
    </row>
    <row r="166" spans="1:11" x14ac:dyDescent="0.3">
      <c r="A166" s="6"/>
      <c r="K166" s="6"/>
    </row>
    <row r="167" spans="1:11" x14ac:dyDescent="0.3">
      <c r="A167" s="6"/>
      <c r="K167" s="6"/>
    </row>
    <row r="168" spans="1:11" x14ac:dyDescent="0.3">
      <c r="A168" s="6"/>
      <c r="K168" s="6"/>
    </row>
    <row r="169" spans="1:11" x14ac:dyDescent="0.3">
      <c r="A169" s="6"/>
      <c r="K169" s="6"/>
    </row>
    <row r="170" spans="1:11" x14ac:dyDescent="0.3">
      <c r="A170" s="6"/>
      <c r="K170" s="6"/>
    </row>
    <row r="171" spans="1:11" x14ac:dyDescent="0.3">
      <c r="A171" s="6"/>
      <c r="K171" s="6"/>
    </row>
    <row r="172" spans="1:11" x14ac:dyDescent="0.3">
      <c r="A172" s="6"/>
      <c r="K172" s="6"/>
    </row>
    <row r="173" spans="1:11" x14ac:dyDescent="0.3">
      <c r="A173" s="6"/>
      <c r="K173" s="6"/>
    </row>
    <row r="174" spans="1:11" x14ac:dyDescent="0.3">
      <c r="A174" s="6"/>
      <c r="K174" s="6"/>
    </row>
    <row r="175" spans="1:11" x14ac:dyDescent="0.3">
      <c r="A175" s="6"/>
      <c r="K175" s="6"/>
    </row>
    <row r="176" spans="1:11" x14ac:dyDescent="0.3">
      <c r="A176" s="6"/>
      <c r="K176" s="6"/>
    </row>
    <row r="177" spans="1:11" x14ac:dyDescent="0.3">
      <c r="A177" s="6"/>
      <c r="K177" s="6"/>
    </row>
    <row r="178" spans="1:11" x14ac:dyDescent="0.3">
      <c r="A178" s="6"/>
      <c r="K178" s="6"/>
    </row>
    <row r="179" spans="1:11" x14ac:dyDescent="0.3">
      <c r="A179" s="6"/>
      <c r="K179" s="6"/>
    </row>
    <row r="180" spans="1:11" x14ac:dyDescent="0.3">
      <c r="A180" s="6"/>
      <c r="K180" s="6"/>
    </row>
    <row r="181" spans="1:11" x14ac:dyDescent="0.3">
      <c r="A181" s="6"/>
      <c r="K181" s="6"/>
    </row>
    <row r="182" spans="1:11" x14ac:dyDescent="0.3">
      <c r="A182" s="6"/>
      <c r="K182" s="6"/>
    </row>
    <row r="183" spans="1:11" x14ac:dyDescent="0.3">
      <c r="A183" s="6"/>
      <c r="K183" s="6"/>
    </row>
    <row r="184" spans="1:11" x14ac:dyDescent="0.3">
      <c r="A184" s="6"/>
      <c r="K184" s="6"/>
    </row>
    <row r="185" spans="1:11" x14ac:dyDescent="0.3">
      <c r="A185" s="6"/>
      <c r="K185" s="6"/>
    </row>
    <row r="186" spans="1:11" x14ac:dyDescent="0.3">
      <c r="A186" s="6"/>
      <c r="K186" s="6"/>
    </row>
    <row r="187" spans="1:11" x14ac:dyDescent="0.3">
      <c r="A187" s="6"/>
      <c r="K187" s="6"/>
    </row>
    <row r="188" spans="1:11" x14ac:dyDescent="0.3">
      <c r="A188" s="6"/>
      <c r="K188" s="6"/>
    </row>
    <row r="189" spans="1:11" x14ac:dyDescent="0.3">
      <c r="A189" s="6"/>
      <c r="K189" s="6"/>
    </row>
    <row r="190" spans="1:11" x14ac:dyDescent="0.3">
      <c r="A190" s="6"/>
      <c r="K190" s="6"/>
    </row>
    <row r="191" spans="1:11" x14ac:dyDescent="0.3">
      <c r="A191" s="6"/>
      <c r="K191" s="6"/>
    </row>
    <row r="192" spans="1:11" x14ac:dyDescent="0.3">
      <c r="A192" s="6"/>
      <c r="K192" s="6"/>
    </row>
    <row r="193" spans="1:11" x14ac:dyDescent="0.3">
      <c r="A193" s="6"/>
      <c r="K193" s="6"/>
    </row>
    <row r="194" spans="1:11" x14ac:dyDescent="0.3">
      <c r="A194" s="6"/>
      <c r="K194" s="6"/>
    </row>
    <row r="195" spans="1:11" x14ac:dyDescent="0.3">
      <c r="A195" s="6"/>
      <c r="K195" s="6"/>
    </row>
    <row r="196" spans="1:11" x14ac:dyDescent="0.3">
      <c r="A196" s="6"/>
      <c r="K196" s="6"/>
    </row>
    <row r="197" spans="1:11" x14ac:dyDescent="0.3">
      <c r="A197" s="6"/>
      <c r="K197" s="6"/>
    </row>
    <row r="198" spans="1:11" x14ac:dyDescent="0.3">
      <c r="A198" s="6"/>
      <c r="K198" s="6"/>
    </row>
    <row r="199" spans="1:11" x14ac:dyDescent="0.3">
      <c r="A199" s="6"/>
      <c r="K199" s="6"/>
    </row>
    <row r="200" spans="1:11" x14ac:dyDescent="0.3">
      <c r="A200" s="6"/>
      <c r="K200" s="6"/>
    </row>
    <row r="201" spans="1:11" x14ac:dyDescent="0.3">
      <c r="A201" s="6"/>
      <c r="K201" s="6"/>
    </row>
    <row r="202" spans="1:11" x14ac:dyDescent="0.3">
      <c r="A202" s="6"/>
      <c r="K202" s="6"/>
    </row>
    <row r="203" spans="1:11" x14ac:dyDescent="0.3">
      <c r="A203" s="6"/>
      <c r="K203" s="6"/>
    </row>
    <row r="204" spans="1:11" x14ac:dyDescent="0.3">
      <c r="A204" s="6"/>
      <c r="K204" s="6"/>
    </row>
    <row r="205" spans="1:11" x14ac:dyDescent="0.3">
      <c r="A205" s="6"/>
      <c r="K205" s="6"/>
    </row>
    <row r="206" spans="1:11" x14ac:dyDescent="0.3">
      <c r="A206" s="6"/>
      <c r="K206" s="6"/>
    </row>
    <row r="207" spans="1:11" x14ac:dyDescent="0.3">
      <c r="A207" s="6"/>
      <c r="K207" s="6"/>
    </row>
    <row r="208" spans="1:11" x14ac:dyDescent="0.3">
      <c r="A208" s="6"/>
      <c r="K208" s="6"/>
    </row>
    <row r="209" spans="1:11" x14ac:dyDescent="0.3">
      <c r="A209" s="6"/>
      <c r="K209" s="6"/>
    </row>
    <row r="210" spans="1:11" x14ac:dyDescent="0.3">
      <c r="A210" s="6"/>
      <c r="K210" s="6"/>
    </row>
    <row r="211" spans="1:11" x14ac:dyDescent="0.3">
      <c r="A211" s="6"/>
      <c r="K211" s="6"/>
    </row>
    <row r="212" spans="1:11" x14ac:dyDescent="0.3">
      <c r="A212" s="6"/>
      <c r="K212" s="6"/>
    </row>
    <row r="213" spans="1:11" x14ac:dyDescent="0.3">
      <c r="A213" s="6"/>
      <c r="K213" s="6"/>
    </row>
    <row r="214" spans="1:11" x14ac:dyDescent="0.3">
      <c r="A214" s="6"/>
      <c r="K214" s="6"/>
    </row>
    <row r="215" spans="1:11" x14ac:dyDescent="0.3">
      <c r="A215" s="6"/>
      <c r="K215" s="6"/>
    </row>
    <row r="216" spans="1:11" x14ac:dyDescent="0.3">
      <c r="A216" s="6"/>
      <c r="K216" s="6"/>
    </row>
    <row r="217" spans="1:11" x14ac:dyDescent="0.3">
      <c r="A217" s="6"/>
      <c r="K217" s="6"/>
    </row>
    <row r="218" spans="1:11" x14ac:dyDescent="0.3">
      <c r="A218" s="6"/>
      <c r="K218" s="6"/>
    </row>
    <row r="219" spans="1:11" x14ac:dyDescent="0.3">
      <c r="A219" s="6"/>
      <c r="K219" s="6"/>
    </row>
    <row r="220" spans="1:11" x14ac:dyDescent="0.3">
      <c r="A220" s="6"/>
      <c r="K220" s="6"/>
    </row>
    <row r="221" spans="1:11" x14ac:dyDescent="0.3">
      <c r="A221" s="6"/>
      <c r="K221" s="6"/>
    </row>
    <row r="222" spans="1:11" x14ac:dyDescent="0.3">
      <c r="A222" s="6"/>
      <c r="K222" s="6"/>
    </row>
    <row r="223" spans="1:11" x14ac:dyDescent="0.3">
      <c r="A223" s="6"/>
      <c r="K223" s="6"/>
    </row>
    <row r="224" spans="1:11" x14ac:dyDescent="0.3">
      <c r="A224" s="6"/>
      <c r="K224" s="6"/>
    </row>
    <row r="225" spans="1:11" x14ac:dyDescent="0.3">
      <c r="A225" s="6"/>
      <c r="K225" s="6"/>
    </row>
    <row r="226" spans="1:11" x14ac:dyDescent="0.3">
      <c r="A226" s="6"/>
      <c r="K226" s="6"/>
    </row>
    <row r="227" spans="1:11" x14ac:dyDescent="0.3">
      <c r="A227" s="6"/>
      <c r="K227" s="6"/>
    </row>
    <row r="228" spans="1:11" x14ac:dyDescent="0.3">
      <c r="A228" s="6"/>
      <c r="K228" s="6"/>
    </row>
    <row r="229" spans="1:11" x14ac:dyDescent="0.3">
      <c r="A229" s="6"/>
      <c r="K229" s="6"/>
    </row>
    <row r="230" spans="1:11" x14ac:dyDescent="0.3">
      <c r="A230" s="6"/>
      <c r="K230" s="6"/>
    </row>
    <row r="231" spans="1:11" x14ac:dyDescent="0.3">
      <c r="A231" s="6"/>
      <c r="K231" s="6"/>
    </row>
    <row r="232" spans="1:11" x14ac:dyDescent="0.3">
      <c r="A232" s="6"/>
      <c r="K232" s="6"/>
    </row>
    <row r="233" spans="1:11" x14ac:dyDescent="0.3">
      <c r="A233" s="6"/>
      <c r="K233" s="6"/>
    </row>
    <row r="234" spans="1:11" x14ac:dyDescent="0.3">
      <c r="A234" s="6"/>
      <c r="K234" s="6"/>
    </row>
    <row r="235" spans="1:11" x14ac:dyDescent="0.3">
      <c r="A235" s="6"/>
      <c r="K235" s="6"/>
    </row>
    <row r="236" spans="1:11" x14ac:dyDescent="0.3">
      <c r="A236" s="6"/>
      <c r="K236" s="6"/>
    </row>
    <row r="237" spans="1:11" x14ac:dyDescent="0.3">
      <c r="A237" s="6"/>
      <c r="K237" s="6"/>
    </row>
    <row r="238" spans="1:11" x14ac:dyDescent="0.3">
      <c r="A238" s="6"/>
      <c r="K238" s="6"/>
    </row>
    <row r="239" spans="1:11" x14ac:dyDescent="0.3">
      <c r="A239" s="6"/>
      <c r="K239" s="6"/>
    </row>
    <row r="240" spans="1:11" x14ac:dyDescent="0.3">
      <c r="A240" s="6"/>
      <c r="K240" s="6"/>
    </row>
    <row r="241" spans="1:11" x14ac:dyDescent="0.3">
      <c r="A241" s="6"/>
      <c r="K241" s="6"/>
    </row>
    <row r="242" spans="1:11" x14ac:dyDescent="0.3">
      <c r="A242" s="6"/>
      <c r="K242" s="6"/>
    </row>
    <row r="243" spans="1:11" x14ac:dyDescent="0.3">
      <c r="A243" s="6"/>
      <c r="K243" s="6"/>
    </row>
    <row r="244" spans="1:11" x14ac:dyDescent="0.3">
      <c r="A244" s="6"/>
      <c r="K244" s="6"/>
    </row>
    <row r="245" spans="1:11" x14ac:dyDescent="0.3">
      <c r="A245" s="6"/>
      <c r="K245" s="6"/>
    </row>
    <row r="246" spans="1:11" x14ac:dyDescent="0.3">
      <c r="A246" s="6"/>
      <c r="K246" s="6"/>
    </row>
    <row r="247" spans="1:11" x14ac:dyDescent="0.3">
      <c r="A247" s="6"/>
      <c r="K247" s="6"/>
    </row>
    <row r="248" spans="1:11" x14ac:dyDescent="0.3">
      <c r="A248" s="6"/>
      <c r="K248" s="6"/>
    </row>
    <row r="249" spans="1:11" x14ac:dyDescent="0.3">
      <c r="A249" s="6"/>
      <c r="K249" s="6"/>
    </row>
    <row r="250" spans="1:11" x14ac:dyDescent="0.3">
      <c r="A250" s="6"/>
      <c r="K250" s="6"/>
    </row>
    <row r="251" spans="1:11" x14ac:dyDescent="0.3">
      <c r="A251" s="6"/>
      <c r="K251" s="6"/>
    </row>
    <row r="252" spans="1:11" x14ac:dyDescent="0.3">
      <c r="A252" s="6"/>
      <c r="K252" s="6"/>
    </row>
    <row r="253" spans="1:11" x14ac:dyDescent="0.3">
      <c r="A253" s="6"/>
      <c r="K253" s="6"/>
    </row>
    <row r="254" spans="1:11" x14ac:dyDescent="0.3">
      <c r="A254" s="6"/>
      <c r="K254" s="6"/>
    </row>
    <row r="255" spans="1:11" x14ac:dyDescent="0.3">
      <c r="A255" s="6"/>
      <c r="K255" s="6"/>
    </row>
    <row r="256" spans="1:11" x14ac:dyDescent="0.3">
      <c r="A256" s="6"/>
      <c r="K256" s="6"/>
    </row>
    <row r="257" spans="1:11" x14ac:dyDescent="0.3">
      <c r="A257" s="6"/>
      <c r="K257" s="6"/>
    </row>
    <row r="258" spans="1:11" x14ac:dyDescent="0.3">
      <c r="A258" s="6"/>
      <c r="K258" s="6"/>
    </row>
    <row r="259" spans="1:11" x14ac:dyDescent="0.3">
      <c r="A259" s="6"/>
      <c r="K259" s="6"/>
    </row>
    <row r="260" spans="1:11" x14ac:dyDescent="0.3">
      <c r="A260" s="6"/>
      <c r="K260" s="6"/>
    </row>
    <row r="261" spans="1:11" x14ac:dyDescent="0.3">
      <c r="A261" s="6"/>
      <c r="K261" s="6"/>
    </row>
    <row r="262" spans="1:11" x14ac:dyDescent="0.3">
      <c r="A262" s="6"/>
      <c r="K262" s="6"/>
    </row>
    <row r="263" spans="1:11" x14ac:dyDescent="0.3">
      <c r="A263" s="6"/>
      <c r="K263" s="6"/>
    </row>
    <row r="264" spans="1:11" x14ac:dyDescent="0.3">
      <c r="A264" s="6"/>
      <c r="K264" s="6"/>
    </row>
    <row r="265" spans="1:11" x14ac:dyDescent="0.3">
      <c r="A265" s="6"/>
      <c r="K265" s="6"/>
    </row>
    <row r="266" spans="1:11" x14ac:dyDescent="0.3">
      <c r="A266" s="6"/>
      <c r="K266" s="6"/>
    </row>
    <row r="267" spans="1:11" x14ac:dyDescent="0.3">
      <c r="A267" s="6"/>
      <c r="K267" s="6"/>
    </row>
    <row r="268" spans="1:11" x14ac:dyDescent="0.3">
      <c r="A268" s="6"/>
      <c r="K268" s="6"/>
    </row>
    <row r="269" spans="1:11" x14ac:dyDescent="0.3">
      <c r="A269" s="6"/>
      <c r="K269" s="6"/>
    </row>
    <row r="270" spans="1:11" x14ac:dyDescent="0.3">
      <c r="A270" s="6"/>
      <c r="K270" s="6"/>
    </row>
    <row r="271" spans="1:11" x14ac:dyDescent="0.3">
      <c r="A271" s="6"/>
      <c r="K271" s="6"/>
    </row>
    <row r="272" spans="1:11" x14ac:dyDescent="0.3">
      <c r="A272" s="6"/>
      <c r="K272" s="6"/>
    </row>
    <row r="273" spans="1:11" x14ac:dyDescent="0.3">
      <c r="A273" s="6"/>
      <c r="K273" s="6"/>
    </row>
    <row r="274" spans="1:11" x14ac:dyDescent="0.3">
      <c r="A274" s="6"/>
      <c r="K274" s="6"/>
    </row>
    <row r="275" spans="1:11" x14ac:dyDescent="0.3">
      <c r="A275" s="6"/>
      <c r="K275" s="6"/>
    </row>
    <row r="276" spans="1:11" x14ac:dyDescent="0.3">
      <c r="A276" s="6"/>
      <c r="K276" s="6"/>
    </row>
    <row r="277" spans="1:11" x14ac:dyDescent="0.3">
      <c r="A277" s="6"/>
      <c r="K277" s="6"/>
    </row>
    <row r="278" spans="1:11" x14ac:dyDescent="0.3">
      <c r="A278" s="6"/>
      <c r="K278" s="6"/>
    </row>
    <row r="279" spans="1:11" x14ac:dyDescent="0.3">
      <c r="A279" s="6"/>
      <c r="K279" s="6"/>
    </row>
    <row r="280" spans="1:11" x14ac:dyDescent="0.3">
      <c r="A280" s="6"/>
      <c r="K280" s="6"/>
    </row>
    <row r="281" spans="1:11" x14ac:dyDescent="0.3">
      <c r="A281" s="6"/>
      <c r="K281" s="6"/>
    </row>
    <row r="282" spans="1:11" x14ac:dyDescent="0.3">
      <c r="A282" s="6"/>
      <c r="K282" s="6"/>
    </row>
    <row r="283" spans="1:11" x14ac:dyDescent="0.3">
      <c r="A283" s="6"/>
      <c r="K283" s="6"/>
    </row>
    <row r="284" spans="1:11" x14ac:dyDescent="0.3">
      <c r="A284" s="6"/>
      <c r="K284" s="6"/>
    </row>
    <row r="285" spans="1:11" x14ac:dyDescent="0.3">
      <c r="A285" s="6"/>
      <c r="K285" s="6"/>
    </row>
    <row r="286" spans="1:11" x14ac:dyDescent="0.3">
      <c r="A286" s="6"/>
      <c r="K286" s="6"/>
    </row>
    <row r="287" spans="1:11" x14ac:dyDescent="0.3">
      <c r="A287" s="6"/>
      <c r="K287" s="6"/>
    </row>
    <row r="288" spans="1:11" x14ac:dyDescent="0.3">
      <c r="A288" s="6"/>
      <c r="K288" s="6"/>
    </row>
    <row r="289" spans="1:11" x14ac:dyDescent="0.3">
      <c r="A289" s="6"/>
      <c r="K289" s="6"/>
    </row>
    <row r="290" spans="1:11" x14ac:dyDescent="0.3">
      <c r="A290" s="6"/>
      <c r="K290" s="6"/>
    </row>
    <row r="291" spans="1:11" x14ac:dyDescent="0.3">
      <c r="A291" s="6"/>
      <c r="K291" s="6"/>
    </row>
    <row r="292" spans="1:11" x14ac:dyDescent="0.3">
      <c r="A292" s="6"/>
      <c r="K292" s="6"/>
    </row>
    <row r="293" spans="1:11" x14ac:dyDescent="0.3">
      <c r="A293" s="6"/>
      <c r="K293" s="6"/>
    </row>
    <row r="294" spans="1:11" x14ac:dyDescent="0.3">
      <c r="A294" s="6"/>
      <c r="K294" s="6"/>
    </row>
    <row r="295" spans="1:11" x14ac:dyDescent="0.3">
      <c r="A295" s="6"/>
      <c r="K295" s="6"/>
    </row>
    <row r="296" spans="1:11" x14ac:dyDescent="0.3">
      <c r="A296" s="6"/>
      <c r="K296" s="6"/>
    </row>
    <row r="297" spans="1:11" x14ac:dyDescent="0.3">
      <c r="A297" s="6"/>
      <c r="K297" s="6"/>
    </row>
    <row r="298" spans="1:11" x14ac:dyDescent="0.3">
      <c r="A298" s="6"/>
      <c r="K298" s="6"/>
    </row>
    <row r="299" spans="1:11" x14ac:dyDescent="0.3">
      <c r="A299" s="6"/>
      <c r="K299" s="6"/>
    </row>
    <row r="300" spans="1:11" x14ac:dyDescent="0.3">
      <c r="A300" s="6"/>
      <c r="K300" s="6"/>
    </row>
    <row r="301" spans="1:11" x14ac:dyDescent="0.3">
      <c r="A301" s="6"/>
      <c r="K301" s="6"/>
    </row>
    <row r="302" spans="1:11" x14ac:dyDescent="0.3">
      <c r="A302" s="6"/>
      <c r="K302" s="6"/>
    </row>
    <row r="303" spans="1:11" x14ac:dyDescent="0.3">
      <c r="A303" s="6"/>
      <c r="K303" s="6"/>
    </row>
    <row r="304" spans="1:11" x14ac:dyDescent="0.3">
      <c r="A304" s="6"/>
      <c r="K304" s="6"/>
    </row>
    <row r="305" spans="1:11" x14ac:dyDescent="0.3">
      <c r="A305" s="6"/>
      <c r="K305" s="6"/>
    </row>
    <row r="306" spans="1:11" x14ac:dyDescent="0.3">
      <c r="A306" s="6"/>
      <c r="K306" s="6"/>
    </row>
    <row r="307" spans="1:11" x14ac:dyDescent="0.3">
      <c r="A307" s="6"/>
      <c r="K307" s="6"/>
    </row>
    <row r="308" spans="1:11" x14ac:dyDescent="0.3">
      <c r="A308" s="6"/>
      <c r="K308" s="6"/>
    </row>
    <row r="309" spans="1:11" x14ac:dyDescent="0.3">
      <c r="A309" s="6"/>
      <c r="K309" s="6"/>
    </row>
    <row r="310" spans="1:11" x14ac:dyDescent="0.3">
      <c r="A310" s="6"/>
      <c r="K310" s="6"/>
    </row>
    <row r="311" spans="1:11" x14ac:dyDescent="0.3">
      <c r="A311" s="6"/>
      <c r="K311" s="6"/>
    </row>
    <row r="312" spans="1:11" x14ac:dyDescent="0.3">
      <c r="A312" s="6"/>
      <c r="K312" s="6"/>
    </row>
    <row r="313" spans="1:11" x14ac:dyDescent="0.3">
      <c r="A313" s="6"/>
      <c r="K313" s="6"/>
    </row>
    <row r="314" spans="1:11" x14ac:dyDescent="0.3">
      <c r="A314" s="6"/>
      <c r="K314" s="6"/>
    </row>
    <row r="315" spans="1:11" x14ac:dyDescent="0.3">
      <c r="A315" s="6"/>
      <c r="K315" s="6"/>
    </row>
    <row r="316" spans="1:11" x14ac:dyDescent="0.3">
      <c r="A316" s="6"/>
      <c r="K316" s="6"/>
    </row>
    <row r="317" spans="1:11" x14ac:dyDescent="0.3">
      <c r="A317" s="6"/>
      <c r="K317" s="6"/>
    </row>
    <row r="318" spans="1:11" x14ac:dyDescent="0.3">
      <c r="A318" s="6"/>
      <c r="K318" s="6"/>
    </row>
    <row r="319" spans="1:11" x14ac:dyDescent="0.3">
      <c r="A319" s="6"/>
      <c r="K319" s="6"/>
    </row>
    <row r="320" spans="1:11" x14ac:dyDescent="0.3">
      <c r="A320" s="6"/>
      <c r="K320" s="6"/>
    </row>
    <row r="321" spans="1:11" x14ac:dyDescent="0.3">
      <c r="A321" s="6"/>
      <c r="K321" s="6"/>
    </row>
    <row r="322" spans="1:11" x14ac:dyDescent="0.3">
      <c r="A322" s="6"/>
      <c r="K322" s="6"/>
    </row>
    <row r="323" spans="1:11" x14ac:dyDescent="0.3">
      <c r="A323" s="6"/>
      <c r="K323" s="6"/>
    </row>
    <row r="324" spans="1:11" x14ac:dyDescent="0.3">
      <c r="A324" s="6"/>
      <c r="K324" s="6"/>
    </row>
    <row r="325" spans="1:11" x14ac:dyDescent="0.3">
      <c r="A325" s="6"/>
      <c r="K325" s="6"/>
    </row>
    <row r="326" spans="1:11" x14ac:dyDescent="0.3">
      <c r="A326" s="6"/>
      <c r="K326" s="6"/>
    </row>
    <row r="327" spans="1:11" x14ac:dyDescent="0.3">
      <c r="A327" s="6"/>
      <c r="K327" s="6"/>
    </row>
    <row r="328" spans="1:11" x14ac:dyDescent="0.3">
      <c r="A328" s="6"/>
      <c r="K328" s="6"/>
    </row>
    <row r="329" spans="1:11" x14ac:dyDescent="0.3">
      <c r="A329" s="6"/>
      <c r="K329" s="6"/>
    </row>
    <row r="330" spans="1:11" x14ac:dyDescent="0.3">
      <c r="A330" s="6"/>
      <c r="K330" s="6"/>
    </row>
    <row r="331" spans="1:11" x14ac:dyDescent="0.3">
      <c r="A331" s="6"/>
      <c r="K331" s="6"/>
    </row>
    <row r="332" spans="1:11" x14ac:dyDescent="0.3">
      <c r="A332" s="6"/>
      <c r="K332" s="6"/>
    </row>
    <row r="333" spans="1:11" x14ac:dyDescent="0.3">
      <c r="A333" s="6"/>
      <c r="K333" s="6"/>
    </row>
    <row r="334" spans="1:11" x14ac:dyDescent="0.3">
      <c r="A334" s="6"/>
      <c r="K334" s="6"/>
    </row>
    <row r="335" spans="1:11" x14ac:dyDescent="0.3">
      <c r="A335" s="6"/>
      <c r="K335" s="6"/>
    </row>
    <row r="336" spans="1:11" x14ac:dyDescent="0.3">
      <c r="A336" s="6"/>
      <c r="K336" s="6"/>
    </row>
    <row r="337" spans="1:11" x14ac:dyDescent="0.3">
      <c r="A337" s="6"/>
      <c r="K337" s="6"/>
    </row>
    <row r="338" spans="1:11" x14ac:dyDescent="0.3">
      <c r="A338" s="6"/>
      <c r="K338" s="6"/>
    </row>
    <row r="339" spans="1:11" x14ac:dyDescent="0.3">
      <c r="A339" s="6"/>
      <c r="K339" s="6"/>
    </row>
    <row r="340" spans="1:11" x14ac:dyDescent="0.3">
      <c r="A340" s="6"/>
      <c r="K340" s="6"/>
    </row>
    <row r="341" spans="1:11" x14ac:dyDescent="0.3">
      <c r="A341" s="6"/>
      <c r="K341" s="6"/>
    </row>
    <row r="342" spans="1:11" x14ac:dyDescent="0.3">
      <c r="A342" s="6"/>
      <c r="K342" s="6"/>
    </row>
    <row r="343" spans="1:11" x14ac:dyDescent="0.3">
      <c r="A343" s="6"/>
      <c r="K343" s="6"/>
    </row>
    <row r="344" spans="1:11" x14ac:dyDescent="0.3">
      <c r="A344" s="6"/>
      <c r="K344" s="6"/>
    </row>
    <row r="345" spans="1:11" x14ac:dyDescent="0.3">
      <c r="A345" s="6"/>
      <c r="K345" s="6"/>
    </row>
    <row r="346" spans="1:11" x14ac:dyDescent="0.3">
      <c r="A346" s="6"/>
      <c r="K346" s="6"/>
    </row>
    <row r="347" spans="1:11" x14ac:dyDescent="0.3">
      <c r="A347" s="6"/>
      <c r="K347" s="6"/>
    </row>
    <row r="348" spans="1:11" x14ac:dyDescent="0.3">
      <c r="A348" s="6"/>
      <c r="K348" s="6"/>
    </row>
    <row r="349" spans="1:11" x14ac:dyDescent="0.3">
      <c r="A349" s="6"/>
      <c r="K349" s="6"/>
    </row>
    <row r="350" spans="1:11" x14ac:dyDescent="0.3">
      <c r="A350" s="6"/>
      <c r="K350" s="6"/>
    </row>
    <row r="351" spans="1:11" x14ac:dyDescent="0.3">
      <c r="A351" s="6"/>
      <c r="K351" s="6"/>
    </row>
    <row r="352" spans="1:11" x14ac:dyDescent="0.3">
      <c r="A352" s="6"/>
      <c r="K352" s="6"/>
    </row>
    <row r="353" spans="1:11" x14ac:dyDescent="0.3">
      <c r="A353" s="6"/>
      <c r="K353" s="6"/>
    </row>
    <row r="354" spans="1:11" x14ac:dyDescent="0.3">
      <c r="A354" s="6"/>
      <c r="K354" s="6"/>
    </row>
    <row r="355" spans="1:11" x14ac:dyDescent="0.3">
      <c r="A355" s="6"/>
      <c r="K355" s="6"/>
    </row>
    <row r="356" spans="1:11" x14ac:dyDescent="0.3">
      <c r="A356" s="6"/>
      <c r="K356" s="6"/>
    </row>
    <row r="357" spans="1:11" x14ac:dyDescent="0.3">
      <c r="A357" s="6"/>
      <c r="K357" s="6"/>
    </row>
    <row r="358" spans="1:11" x14ac:dyDescent="0.3">
      <c r="A358" s="6"/>
      <c r="K358" s="6"/>
    </row>
    <row r="359" spans="1:11" x14ac:dyDescent="0.3">
      <c r="A359" s="6"/>
      <c r="K359" s="6"/>
    </row>
    <row r="360" spans="1:11" x14ac:dyDescent="0.3">
      <c r="A360" s="6"/>
      <c r="K360" s="6"/>
    </row>
    <row r="361" spans="1:11" x14ac:dyDescent="0.3">
      <c r="A361" s="6"/>
      <c r="K361" s="6"/>
    </row>
    <row r="362" spans="1:11" x14ac:dyDescent="0.3">
      <c r="A362" s="6"/>
      <c r="K362" s="6"/>
    </row>
    <row r="363" spans="1:11" x14ac:dyDescent="0.3">
      <c r="A363" s="6"/>
      <c r="K363" s="6"/>
    </row>
    <row r="364" spans="1:11" x14ac:dyDescent="0.3">
      <c r="A364" s="6"/>
      <c r="K364" s="6"/>
    </row>
    <row r="365" spans="1:11" x14ac:dyDescent="0.3">
      <c r="A365" s="6"/>
      <c r="K365" s="6"/>
    </row>
    <row r="366" spans="1:11" x14ac:dyDescent="0.3">
      <c r="A366" s="6"/>
      <c r="K366" s="6"/>
    </row>
    <row r="367" spans="1:11" x14ac:dyDescent="0.3">
      <c r="A367" s="6"/>
      <c r="K367" s="6"/>
    </row>
    <row r="368" spans="1:11" x14ac:dyDescent="0.3">
      <c r="A368" s="6"/>
      <c r="K368" s="6"/>
    </row>
    <row r="369" spans="1:11" x14ac:dyDescent="0.3">
      <c r="A369" s="6"/>
      <c r="K369" s="6"/>
    </row>
    <row r="370" spans="1:11" x14ac:dyDescent="0.3">
      <c r="A370" s="6"/>
      <c r="K370" s="6"/>
    </row>
    <row r="371" spans="1:11" x14ac:dyDescent="0.3">
      <c r="A371" s="6"/>
      <c r="K371" s="6"/>
    </row>
    <row r="372" spans="1:11" x14ac:dyDescent="0.3">
      <c r="A372" s="6"/>
      <c r="K372" s="6"/>
    </row>
    <row r="373" spans="1:11" x14ac:dyDescent="0.3">
      <c r="A373" s="6"/>
      <c r="K373" s="6"/>
    </row>
    <row r="374" spans="1:11" x14ac:dyDescent="0.3">
      <c r="A374" s="6"/>
      <c r="K374" s="6"/>
    </row>
    <row r="375" spans="1:11" x14ac:dyDescent="0.3">
      <c r="A375" s="6"/>
      <c r="K375" s="6"/>
    </row>
    <row r="376" spans="1:11" x14ac:dyDescent="0.3">
      <c r="A376" s="6"/>
      <c r="K376" s="6"/>
    </row>
    <row r="377" spans="1:11" x14ac:dyDescent="0.3">
      <c r="A377" s="6"/>
      <c r="K377" s="6"/>
    </row>
    <row r="378" spans="1:11" x14ac:dyDescent="0.3">
      <c r="A378" s="6"/>
      <c r="K378" s="6"/>
    </row>
    <row r="379" spans="1:11" x14ac:dyDescent="0.3">
      <c r="A379" s="6"/>
      <c r="K379" s="6"/>
    </row>
    <row r="380" spans="1:11" x14ac:dyDescent="0.3">
      <c r="A380" s="6"/>
      <c r="K380" s="6"/>
    </row>
    <row r="381" spans="1:11" x14ac:dyDescent="0.3">
      <c r="A381" s="6"/>
      <c r="K381" s="6"/>
    </row>
    <row r="382" spans="1:11" x14ac:dyDescent="0.3">
      <c r="A382" s="6"/>
      <c r="K382" s="6"/>
    </row>
    <row r="383" spans="1:11" x14ac:dyDescent="0.3">
      <c r="A383" s="6"/>
      <c r="K383" s="6"/>
    </row>
    <row r="384" spans="1:11" x14ac:dyDescent="0.3">
      <c r="A384" s="6"/>
      <c r="K384" s="6"/>
    </row>
  </sheetData>
  <sortState xmlns:xlrd2="http://schemas.microsoft.com/office/spreadsheetml/2017/richdata2" ref="A16:I24">
    <sortCondition descending="1" ref="I16"/>
    <sortCondition descending="1" ref="H16"/>
  </sortState>
  <hyperlinks>
    <hyperlink ref="B2" location="'Index'!A3" tooltip="Go to the Index sheet" display="á" xr:uid="{61612A22-4321-4E56-A261-B73E95DF22B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F00B1-5328-4B7C-A9AD-07DE9019A210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1134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48" t="s">
        <v>1135</v>
      </c>
    </row>
    <row r="3" spans="1:9" ht="15.75" customHeight="1" x14ac:dyDescent="0.3">
      <c r="A3" s="8"/>
      <c r="B3" s="9" t="s">
        <v>4</v>
      </c>
      <c r="C3" s="6" t="s">
        <v>1136</v>
      </c>
      <c r="E3" s="10" t="s">
        <v>1331</v>
      </c>
      <c r="F3" s="9"/>
      <c r="G3" s="9"/>
      <c r="H3" s="9"/>
      <c r="I3" s="9"/>
    </row>
    <row r="4" spans="1:9" ht="15.75" customHeight="1" x14ac:dyDescent="0.3">
      <c r="A4" s="160">
        <v>2</v>
      </c>
      <c r="B4" s="256" t="s">
        <v>10</v>
      </c>
      <c r="C4" s="267" t="s">
        <v>11</v>
      </c>
      <c r="D4" s="229"/>
      <c r="E4" s="268"/>
      <c r="F4" s="243" t="s">
        <v>12</v>
      </c>
      <c r="G4" s="243" t="s">
        <v>13</v>
      </c>
      <c r="H4" s="243" t="s">
        <v>14</v>
      </c>
      <c r="I4" s="244" t="s">
        <v>15</v>
      </c>
    </row>
    <row r="5" spans="1:9" ht="15.75" customHeight="1" x14ac:dyDescent="0.3">
      <c r="A5" s="289">
        <v>5</v>
      </c>
      <c r="B5" s="165" t="s">
        <v>367</v>
      </c>
      <c r="C5" s="165" t="s">
        <v>65</v>
      </c>
      <c r="D5" s="309">
        <v>99.003</v>
      </c>
      <c r="E5" s="309">
        <v>99.001000000000005</v>
      </c>
      <c r="F5" s="309">
        <f>SUM(D5,E5)</f>
        <v>198.00400000000002</v>
      </c>
      <c r="G5" s="290">
        <v>8</v>
      </c>
      <c r="H5" s="309">
        <v>1779.0309999999999</v>
      </c>
      <c r="I5" s="325">
        <v>67</v>
      </c>
    </row>
    <row r="6" spans="1:9" ht="15.75" customHeight="1" x14ac:dyDescent="0.3">
      <c r="A6" s="21">
        <v>3</v>
      </c>
      <c r="B6" s="22" t="s">
        <v>330</v>
      </c>
      <c r="C6" s="22" t="s">
        <v>210</v>
      </c>
      <c r="D6" s="269">
        <v>100.001</v>
      </c>
      <c r="E6" s="269">
        <v>100.001</v>
      </c>
      <c r="F6" s="269">
        <f>SUM(D6,E6)</f>
        <v>200.00200000000001</v>
      </c>
      <c r="G6" s="24">
        <v>9</v>
      </c>
      <c r="H6" s="269">
        <v>1783.0360000000001</v>
      </c>
      <c r="I6" s="25">
        <v>66</v>
      </c>
    </row>
    <row r="7" spans="1:9" ht="15.75" customHeight="1" x14ac:dyDescent="0.3">
      <c r="A7" s="21">
        <v>2</v>
      </c>
      <c r="B7" s="22" t="s">
        <v>1137</v>
      </c>
      <c r="C7" s="22" t="s">
        <v>1138</v>
      </c>
      <c r="D7" s="269">
        <v>99.001000000000005</v>
      </c>
      <c r="E7" s="269">
        <v>98.001999999999995</v>
      </c>
      <c r="F7" s="269">
        <f>SUM(D7,E7)</f>
        <v>197.00299999999999</v>
      </c>
      <c r="G7" s="24">
        <v>6</v>
      </c>
      <c r="H7" s="269">
        <v>1388.0260000000001</v>
      </c>
      <c r="I7" s="27">
        <v>52</v>
      </c>
    </row>
    <row r="8" spans="1:9" ht="15.75" customHeight="1" x14ac:dyDescent="0.3">
      <c r="A8" s="21">
        <v>4</v>
      </c>
      <c r="B8" s="22" t="s">
        <v>1019</v>
      </c>
      <c r="C8" s="22" t="s">
        <v>130</v>
      </c>
      <c r="D8" s="269">
        <v>98</v>
      </c>
      <c r="E8" s="269">
        <v>98</v>
      </c>
      <c r="F8" s="269">
        <f>SUM(D8,E8)</f>
        <v>196</v>
      </c>
      <c r="G8" s="24">
        <v>5</v>
      </c>
      <c r="H8" s="269">
        <v>1763.0199999999998</v>
      </c>
      <c r="I8" s="25">
        <v>51</v>
      </c>
    </row>
    <row r="9" spans="1:9" ht="15.75" customHeight="1" x14ac:dyDescent="0.3">
      <c r="A9" s="21">
        <v>9</v>
      </c>
      <c r="B9" s="22" t="s">
        <v>1142</v>
      </c>
      <c r="C9" s="22" t="s">
        <v>95</v>
      </c>
      <c r="D9" s="269">
        <v>95.001000000000005</v>
      </c>
      <c r="E9" s="269">
        <v>93.001000000000005</v>
      </c>
      <c r="F9" s="269">
        <f>SUM(D9,E9)</f>
        <v>188.00200000000001</v>
      </c>
      <c r="G9" s="24">
        <v>2</v>
      </c>
      <c r="H9" s="269">
        <v>1759.0239999999999</v>
      </c>
      <c r="I9" s="25">
        <v>50</v>
      </c>
    </row>
    <row r="10" spans="1:9" ht="15.75" customHeight="1" x14ac:dyDescent="0.3">
      <c r="A10" s="21">
        <v>7</v>
      </c>
      <c r="B10" s="22" t="s">
        <v>1140</v>
      </c>
      <c r="C10" s="22" t="s">
        <v>411</v>
      </c>
      <c r="D10" s="269">
        <v>98</v>
      </c>
      <c r="E10" s="269">
        <v>96.001000000000005</v>
      </c>
      <c r="F10" s="269">
        <f>SUM(D10,E10)</f>
        <v>194.001</v>
      </c>
      <c r="G10" s="24">
        <v>4</v>
      </c>
      <c r="H10" s="269">
        <v>1747.0229999999999</v>
      </c>
      <c r="I10" s="25">
        <v>44</v>
      </c>
    </row>
    <row r="11" spans="1:9" ht="15.75" customHeight="1" x14ac:dyDescent="0.3">
      <c r="A11" s="21">
        <v>8</v>
      </c>
      <c r="B11" s="22" t="s">
        <v>1141</v>
      </c>
      <c r="C11" s="22" t="s">
        <v>82</v>
      </c>
      <c r="D11" s="269">
        <v>99.003</v>
      </c>
      <c r="E11" s="269">
        <v>99</v>
      </c>
      <c r="F11" s="269">
        <f>SUM(D11,E11)</f>
        <v>198.00299999999999</v>
      </c>
      <c r="G11" s="24">
        <v>7</v>
      </c>
      <c r="H11" s="269">
        <v>1719.0149999999996</v>
      </c>
      <c r="I11" s="25">
        <v>39</v>
      </c>
    </row>
    <row r="12" spans="1:9" ht="15.75" customHeight="1" x14ac:dyDescent="0.3">
      <c r="A12" s="21">
        <v>1</v>
      </c>
      <c r="B12" s="22" t="s">
        <v>689</v>
      </c>
      <c r="C12" s="22" t="s">
        <v>690</v>
      </c>
      <c r="D12" s="269">
        <v>94</v>
      </c>
      <c r="E12" s="269">
        <v>90</v>
      </c>
      <c r="F12" s="269">
        <f>SUM(D12,E12)</f>
        <v>184</v>
      </c>
      <c r="G12" s="24">
        <v>1</v>
      </c>
      <c r="H12" s="269">
        <v>1679.0119999999999</v>
      </c>
      <c r="I12" s="27">
        <v>21</v>
      </c>
    </row>
    <row r="13" spans="1:9" ht="15.75" customHeight="1" x14ac:dyDescent="0.3">
      <c r="A13" s="291">
        <v>6</v>
      </c>
      <c r="B13" s="292" t="s">
        <v>1139</v>
      </c>
      <c r="C13" s="292" t="s">
        <v>68</v>
      </c>
      <c r="D13" s="310">
        <v>95.001000000000005</v>
      </c>
      <c r="E13" s="310">
        <v>95.001000000000005</v>
      </c>
      <c r="F13" s="310">
        <f>SUM(D13,E13)</f>
        <v>190.00200000000001</v>
      </c>
      <c r="G13" s="294">
        <v>3</v>
      </c>
      <c r="H13" s="271">
        <v>1695.0109999999997</v>
      </c>
      <c r="I13" s="32">
        <v>19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1143</v>
      </c>
      <c r="E15" s="10" t="s">
        <v>1332</v>
      </c>
      <c r="F15" s="9"/>
      <c r="G15" s="9"/>
      <c r="H15" s="9"/>
      <c r="I15" s="9"/>
    </row>
    <row r="16" spans="1:9" ht="15.75" customHeight="1" x14ac:dyDescent="0.3">
      <c r="A16" s="160">
        <v>2</v>
      </c>
      <c r="B16" s="256" t="s">
        <v>10</v>
      </c>
      <c r="C16" s="267" t="s">
        <v>11</v>
      </c>
      <c r="D16" s="229"/>
      <c r="E16" s="268"/>
      <c r="F16" s="243" t="s">
        <v>12</v>
      </c>
      <c r="G16" s="243" t="s">
        <v>13</v>
      </c>
      <c r="H16" s="243" t="s">
        <v>14</v>
      </c>
      <c r="I16" s="244" t="s">
        <v>15</v>
      </c>
    </row>
    <row r="17" spans="1:9" ht="15.75" customHeight="1" x14ac:dyDescent="0.3">
      <c r="A17" s="289">
        <v>8</v>
      </c>
      <c r="B17" s="165" t="s">
        <v>1149</v>
      </c>
      <c r="C17" s="165" t="s">
        <v>95</v>
      </c>
      <c r="D17" s="309">
        <v>99.001000000000005</v>
      </c>
      <c r="E17" s="309">
        <v>99</v>
      </c>
      <c r="F17" s="309">
        <f>SUM(D17,E17)</f>
        <v>198.001</v>
      </c>
      <c r="G17" s="290">
        <v>9</v>
      </c>
      <c r="H17" s="309">
        <v>1773.0219999999997</v>
      </c>
      <c r="I17" s="325">
        <v>73</v>
      </c>
    </row>
    <row r="18" spans="1:9" ht="15.75" customHeight="1" x14ac:dyDescent="0.3">
      <c r="A18" s="21">
        <v>7</v>
      </c>
      <c r="B18" s="22" t="s">
        <v>1148</v>
      </c>
      <c r="C18" s="22" t="s">
        <v>25</v>
      </c>
      <c r="D18" s="269">
        <v>99.001000000000005</v>
      </c>
      <c r="E18" s="269">
        <v>98.001000000000005</v>
      </c>
      <c r="F18" s="269">
        <f>SUM(D18,E18)</f>
        <v>197.00200000000001</v>
      </c>
      <c r="G18" s="24">
        <v>8</v>
      </c>
      <c r="H18" s="269">
        <v>1772.0249999999996</v>
      </c>
      <c r="I18" s="25">
        <v>68</v>
      </c>
    </row>
    <row r="19" spans="1:9" ht="15.75" customHeight="1" x14ac:dyDescent="0.3">
      <c r="A19" s="21">
        <v>9</v>
      </c>
      <c r="B19" s="22" t="s">
        <v>1150</v>
      </c>
      <c r="C19" s="22" t="s">
        <v>217</v>
      </c>
      <c r="D19" s="269">
        <v>99</v>
      </c>
      <c r="E19" s="269">
        <v>98.001999999999995</v>
      </c>
      <c r="F19" s="269">
        <f>SUM(D19,E19)</f>
        <v>197.00200000000001</v>
      </c>
      <c r="G19" s="24">
        <v>8</v>
      </c>
      <c r="H19" s="269">
        <v>1749.0209999999997</v>
      </c>
      <c r="I19" s="25">
        <v>58</v>
      </c>
    </row>
    <row r="20" spans="1:9" ht="15.75" customHeight="1" x14ac:dyDescent="0.3">
      <c r="A20" s="21">
        <v>1</v>
      </c>
      <c r="B20" s="22" t="s">
        <v>1144</v>
      </c>
      <c r="C20" s="22" t="s">
        <v>74</v>
      </c>
      <c r="D20" s="269">
        <v>98.001999999999995</v>
      </c>
      <c r="E20" s="269">
        <v>97</v>
      </c>
      <c r="F20" s="269">
        <f>SUM(D20,E20)</f>
        <v>195.00200000000001</v>
      </c>
      <c r="G20" s="24">
        <v>6</v>
      </c>
      <c r="H20" s="269">
        <v>1754.02</v>
      </c>
      <c r="I20" s="27">
        <v>52</v>
      </c>
    </row>
    <row r="21" spans="1:9" ht="15.75" customHeight="1" x14ac:dyDescent="0.3">
      <c r="A21" s="21">
        <v>4</v>
      </c>
      <c r="B21" s="22" t="s">
        <v>1147</v>
      </c>
      <c r="C21" s="22" t="s">
        <v>1004</v>
      </c>
      <c r="D21" s="269">
        <v>96</v>
      </c>
      <c r="E21" s="269">
        <v>96</v>
      </c>
      <c r="F21" s="269">
        <f>SUM(D21,E21)</f>
        <v>192</v>
      </c>
      <c r="G21" s="24">
        <v>4</v>
      </c>
      <c r="H21" s="269">
        <v>1745.019</v>
      </c>
      <c r="I21" s="25">
        <v>48</v>
      </c>
    </row>
    <row r="22" spans="1:9" ht="15.75" customHeight="1" x14ac:dyDescent="0.3">
      <c r="A22" s="21">
        <v>2</v>
      </c>
      <c r="B22" s="22" t="s">
        <v>1145</v>
      </c>
      <c r="C22" s="22" t="s">
        <v>411</v>
      </c>
      <c r="D22" s="269">
        <v>100.003</v>
      </c>
      <c r="E22" s="269">
        <v>93.001000000000005</v>
      </c>
      <c r="F22" s="269">
        <f>SUM(D22,E22)</f>
        <v>193.00400000000002</v>
      </c>
      <c r="G22" s="24">
        <v>5</v>
      </c>
      <c r="H22" s="269">
        <v>1719.0129999999999</v>
      </c>
      <c r="I22" s="25">
        <v>39</v>
      </c>
    </row>
    <row r="23" spans="1:9" ht="15.75" customHeight="1" x14ac:dyDescent="0.3">
      <c r="A23" s="21">
        <v>6</v>
      </c>
      <c r="B23" s="22" t="s">
        <v>41</v>
      </c>
      <c r="C23" s="22" t="s">
        <v>42</v>
      </c>
      <c r="D23" s="269">
        <v>96.001999999999995</v>
      </c>
      <c r="E23" s="269">
        <v>95</v>
      </c>
      <c r="F23" s="269">
        <f>SUM(D23,E23)</f>
        <v>191.00200000000001</v>
      </c>
      <c r="G23" s="24">
        <v>3</v>
      </c>
      <c r="H23" s="269">
        <v>1704.0150000000001</v>
      </c>
      <c r="I23" s="25">
        <v>32</v>
      </c>
    </row>
    <row r="24" spans="1:9" ht="15.75" customHeight="1" x14ac:dyDescent="0.3">
      <c r="A24" s="21">
        <v>3</v>
      </c>
      <c r="B24" s="22" t="s">
        <v>1146</v>
      </c>
      <c r="C24" s="22" t="s">
        <v>1138</v>
      </c>
      <c r="D24" s="269" t="s">
        <v>47</v>
      </c>
      <c r="E24" s="269"/>
      <c r="F24" s="269">
        <f>SUM(D24,E24)</f>
        <v>0</v>
      </c>
      <c r="G24" s="24">
        <v>0</v>
      </c>
      <c r="H24" s="269">
        <v>390.00700000000001</v>
      </c>
      <c r="I24" s="25">
        <v>13</v>
      </c>
    </row>
    <row r="25" spans="1:9" ht="15.75" customHeight="1" x14ac:dyDescent="0.3">
      <c r="A25" s="291">
        <v>5</v>
      </c>
      <c r="B25" s="292" t="s">
        <v>1045</v>
      </c>
      <c r="C25" s="292" t="s">
        <v>149</v>
      </c>
      <c r="D25" s="310" t="s">
        <v>47</v>
      </c>
      <c r="E25" s="310"/>
      <c r="F25" s="310">
        <f>SUM(D25,E25)</f>
        <v>0</v>
      </c>
      <c r="G25" s="294">
        <v>0</v>
      </c>
      <c r="H25" s="271">
        <v>751.00099999999998</v>
      </c>
      <c r="I25" s="32">
        <v>9</v>
      </c>
    </row>
    <row r="26" spans="1:9" ht="15.75" customHeight="1" x14ac:dyDescent="0.3"/>
    <row r="27" spans="1:9" ht="15.75" customHeight="1" x14ac:dyDescent="0.3">
      <c r="A27" s="8"/>
      <c r="B27" s="9" t="s">
        <v>49</v>
      </c>
      <c r="C27" s="6" t="s">
        <v>1016</v>
      </c>
      <c r="E27" s="10" t="s">
        <v>465</v>
      </c>
      <c r="F27" s="9"/>
      <c r="G27" s="9"/>
      <c r="H27" s="9"/>
      <c r="I27" s="9"/>
    </row>
    <row r="28" spans="1:9" ht="15.75" customHeight="1" x14ac:dyDescent="0.3">
      <c r="A28" s="160">
        <v>2</v>
      </c>
      <c r="B28" s="256" t="s">
        <v>10</v>
      </c>
      <c r="C28" s="267" t="s">
        <v>11</v>
      </c>
      <c r="D28" s="229"/>
      <c r="E28" s="268"/>
      <c r="F28" s="243" t="s">
        <v>12</v>
      </c>
      <c r="G28" s="243" t="s">
        <v>13</v>
      </c>
      <c r="H28" s="243" t="s">
        <v>14</v>
      </c>
      <c r="I28" s="244" t="s">
        <v>15</v>
      </c>
    </row>
    <row r="29" spans="1:9" ht="15.75" customHeight="1" x14ac:dyDescent="0.3">
      <c r="A29" s="289">
        <v>8</v>
      </c>
      <c r="B29" s="165" t="s">
        <v>292</v>
      </c>
      <c r="C29" s="165" t="s">
        <v>159</v>
      </c>
      <c r="D29" s="309">
        <v>100</v>
      </c>
      <c r="E29" s="309">
        <v>97</v>
      </c>
      <c r="F29" s="309">
        <f>SUM(D29,E29)</f>
        <v>197</v>
      </c>
      <c r="G29" s="290">
        <v>9</v>
      </c>
      <c r="H29" s="309">
        <v>1785.0410000000002</v>
      </c>
      <c r="I29" s="325">
        <v>81</v>
      </c>
    </row>
    <row r="30" spans="1:9" ht="15.75" customHeight="1" x14ac:dyDescent="0.3">
      <c r="A30" s="21">
        <v>1</v>
      </c>
      <c r="B30" s="22" t="s">
        <v>1151</v>
      </c>
      <c r="C30" s="22" t="s">
        <v>411</v>
      </c>
      <c r="D30" s="269">
        <v>97.001000000000005</v>
      </c>
      <c r="E30" s="269">
        <v>96.001000000000005</v>
      </c>
      <c r="F30" s="269">
        <f>SUM(D30,E30)</f>
        <v>193.00200000000001</v>
      </c>
      <c r="G30" s="24">
        <v>7</v>
      </c>
      <c r="H30" s="269">
        <v>1745.0179999999998</v>
      </c>
      <c r="I30" s="27">
        <v>64</v>
      </c>
    </row>
    <row r="31" spans="1:9" ht="15.75" customHeight="1" x14ac:dyDescent="0.3">
      <c r="A31" s="21">
        <v>9</v>
      </c>
      <c r="B31" s="22" t="s">
        <v>479</v>
      </c>
      <c r="C31" s="22" t="s">
        <v>217</v>
      </c>
      <c r="D31" s="269">
        <v>97.001000000000005</v>
      </c>
      <c r="E31" s="269">
        <v>96</v>
      </c>
      <c r="F31" s="269">
        <f>SUM(D31,E31)</f>
        <v>193.001</v>
      </c>
      <c r="G31" s="24">
        <v>6</v>
      </c>
      <c r="H31" s="269">
        <v>1750.0209999999997</v>
      </c>
      <c r="I31" s="25">
        <v>63</v>
      </c>
    </row>
    <row r="32" spans="1:9" ht="15.75" customHeight="1" x14ac:dyDescent="0.3">
      <c r="A32" s="21">
        <v>7</v>
      </c>
      <c r="B32" s="22" t="s">
        <v>1156</v>
      </c>
      <c r="C32" s="22" t="s">
        <v>1004</v>
      </c>
      <c r="D32" s="269">
        <v>97</v>
      </c>
      <c r="E32" s="269">
        <v>95</v>
      </c>
      <c r="F32" s="269">
        <f>SUM(D32,E32)</f>
        <v>192</v>
      </c>
      <c r="G32" s="24">
        <v>5</v>
      </c>
      <c r="H32" s="269">
        <v>1696.0029999999999</v>
      </c>
      <c r="I32" s="25">
        <v>47</v>
      </c>
    </row>
    <row r="33" spans="1:9" ht="15.75" customHeight="1" x14ac:dyDescent="0.3">
      <c r="A33" s="21">
        <v>2</v>
      </c>
      <c r="B33" s="22" t="s">
        <v>1152</v>
      </c>
      <c r="C33" s="22" t="s">
        <v>65</v>
      </c>
      <c r="D33" s="269">
        <v>100.002</v>
      </c>
      <c r="E33" s="269">
        <v>94.001000000000005</v>
      </c>
      <c r="F33" s="269">
        <f>SUM(D33,E33)</f>
        <v>194.00299999999999</v>
      </c>
      <c r="G33" s="24">
        <v>8</v>
      </c>
      <c r="H33" s="269">
        <v>1688.0119999999999</v>
      </c>
      <c r="I33" s="25">
        <v>47</v>
      </c>
    </row>
    <row r="34" spans="1:9" ht="15.75" customHeight="1" x14ac:dyDescent="0.3">
      <c r="A34" s="21">
        <v>6</v>
      </c>
      <c r="B34" s="22" t="s">
        <v>1155</v>
      </c>
      <c r="C34" s="22" t="s">
        <v>1004</v>
      </c>
      <c r="D34" s="269">
        <v>95</v>
      </c>
      <c r="E34" s="269">
        <v>93</v>
      </c>
      <c r="F34" s="269">
        <f>SUM(D34,E34)</f>
        <v>188</v>
      </c>
      <c r="G34" s="24">
        <v>4</v>
      </c>
      <c r="H34" s="269">
        <v>1691.0039999999999</v>
      </c>
      <c r="I34" s="25">
        <v>42</v>
      </c>
    </row>
    <row r="35" spans="1:9" ht="15.75" customHeight="1" x14ac:dyDescent="0.3">
      <c r="A35" s="21">
        <v>4</v>
      </c>
      <c r="B35" s="22" t="s">
        <v>1154</v>
      </c>
      <c r="C35" s="22" t="s">
        <v>1004</v>
      </c>
      <c r="D35" s="269" t="s">
        <v>47</v>
      </c>
      <c r="E35" s="269"/>
      <c r="F35" s="269">
        <f>SUM(D35,E35)</f>
        <v>0</v>
      </c>
      <c r="G35" s="24">
        <v>0</v>
      </c>
      <c r="H35" s="269">
        <v>952.00600000000009</v>
      </c>
      <c r="I35" s="25">
        <v>29</v>
      </c>
    </row>
    <row r="36" spans="1:9" ht="15.75" customHeight="1" x14ac:dyDescent="0.3">
      <c r="A36" s="21">
        <v>3</v>
      </c>
      <c r="B36" s="22" t="s">
        <v>1153</v>
      </c>
      <c r="C36" s="22" t="s">
        <v>411</v>
      </c>
      <c r="D36" s="269" t="s">
        <v>139</v>
      </c>
      <c r="E36" s="269"/>
      <c r="F36" s="269">
        <f>SUM(D36,E36)</f>
        <v>0</v>
      </c>
      <c r="G36" s="24">
        <v>0</v>
      </c>
      <c r="H36" s="269">
        <v>0</v>
      </c>
      <c r="I36" s="25">
        <v>0</v>
      </c>
    </row>
    <row r="37" spans="1:9" ht="15.75" customHeight="1" x14ac:dyDescent="0.3">
      <c r="A37" s="291">
        <v>5</v>
      </c>
      <c r="B37" s="292" t="s">
        <v>653</v>
      </c>
      <c r="C37" s="292" t="s">
        <v>207</v>
      </c>
      <c r="D37" s="310" t="s">
        <v>47</v>
      </c>
      <c r="E37" s="310"/>
      <c r="F37" s="310">
        <f>SUM(D37,E37)</f>
        <v>0</v>
      </c>
      <c r="G37" s="294">
        <v>0</v>
      </c>
      <c r="H37" s="271">
        <v>0</v>
      </c>
      <c r="I37" s="32">
        <v>0</v>
      </c>
    </row>
    <row r="38" spans="1:9" ht="15.75" customHeight="1" x14ac:dyDescent="0.3"/>
    <row r="39" spans="1:9" ht="15.75" customHeight="1" x14ac:dyDescent="0.3">
      <c r="A39" s="8"/>
      <c r="B39" s="9" t="s">
        <v>52</v>
      </c>
      <c r="C39" s="6" t="s">
        <v>5</v>
      </c>
      <c r="E39" s="10" t="s">
        <v>1333</v>
      </c>
      <c r="F39" s="9"/>
      <c r="G39" s="9"/>
      <c r="H39" s="9"/>
      <c r="I39" s="9"/>
    </row>
    <row r="40" spans="1:9" ht="15.75" customHeight="1" x14ac:dyDescent="0.3">
      <c r="A40" s="160">
        <v>2</v>
      </c>
      <c r="B40" s="256" t="s">
        <v>10</v>
      </c>
      <c r="C40" s="267" t="s">
        <v>11</v>
      </c>
      <c r="D40" s="229"/>
      <c r="E40" s="268"/>
      <c r="F40" s="243" t="s">
        <v>12</v>
      </c>
      <c r="G40" s="243" t="s">
        <v>13</v>
      </c>
      <c r="H40" s="243" t="s">
        <v>14</v>
      </c>
      <c r="I40" s="244" t="s">
        <v>15</v>
      </c>
    </row>
    <row r="41" spans="1:9" ht="15.75" customHeight="1" x14ac:dyDescent="0.3">
      <c r="A41" s="289">
        <v>8</v>
      </c>
      <c r="B41" s="165" t="s">
        <v>64</v>
      </c>
      <c r="C41" s="165" t="s">
        <v>65</v>
      </c>
      <c r="D41" s="309">
        <v>100.002</v>
      </c>
      <c r="E41" s="309">
        <v>99.001000000000005</v>
      </c>
      <c r="F41" s="309">
        <f>SUM(D41,E41)</f>
        <v>199.00299999999999</v>
      </c>
      <c r="G41" s="290">
        <v>9</v>
      </c>
      <c r="H41" s="309">
        <v>1788.04</v>
      </c>
      <c r="I41" s="325">
        <v>81</v>
      </c>
    </row>
    <row r="42" spans="1:9" ht="15.75" customHeight="1" x14ac:dyDescent="0.3">
      <c r="A42" s="21">
        <v>7</v>
      </c>
      <c r="B42" s="22" t="s">
        <v>408</v>
      </c>
      <c r="C42" s="22" t="s">
        <v>393</v>
      </c>
      <c r="D42" s="331">
        <v>95.001000000000005</v>
      </c>
      <c r="E42" s="269">
        <v>94.001999999999995</v>
      </c>
      <c r="F42" s="269">
        <f>SUM(D42,E42)</f>
        <v>189.00299999999999</v>
      </c>
      <c r="G42" s="24">
        <v>8</v>
      </c>
      <c r="H42" s="269">
        <v>1699.0139999999999</v>
      </c>
      <c r="I42" s="25">
        <v>66</v>
      </c>
    </row>
    <row r="43" spans="1:9" ht="15.75" customHeight="1" x14ac:dyDescent="0.3">
      <c r="A43" s="21">
        <v>1</v>
      </c>
      <c r="B43" s="22" t="s">
        <v>1157</v>
      </c>
      <c r="C43" s="22" t="s">
        <v>411</v>
      </c>
      <c r="D43" s="269">
        <v>95.001000000000005</v>
      </c>
      <c r="E43" s="269">
        <v>89</v>
      </c>
      <c r="F43" s="269">
        <f>SUM(D43,E43)</f>
        <v>184.001</v>
      </c>
      <c r="G43" s="24">
        <v>7</v>
      </c>
      <c r="H43" s="269">
        <v>1661.0069999999998</v>
      </c>
      <c r="I43" s="27">
        <v>57</v>
      </c>
    </row>
    <row r="44" spans="1:9" ht="15.75" customHeight="1" x14ac:dyDescent="0.3">
      <c r="A44" s="21">
        <v>3</v>
      </c>
      <c r="B44" s="22" t="s">
        <v>1158</v>
      </c>
      <c r="C44" s="22" t="s">
        <v>690</v>
      </c>
      <c r="D44" s="269">
        <v>89</v>
      </c>
      <c r="E44" s="269">
        <v>88</v>
      </c>
      <c r="F44" s="269">
        <f>SUM(D44,E44)</f>
        <v>177</v>
      </c>
      <c r="G44" s="24">
        <v>5</v>
      </c>
      <c r="H44" s="269">
        <v>1660.01</v>
      </c>
      <c r="I44" s="25">
        <v>57</v>
      </c>
    </row>
    <row r="45" spans="1:9" ht="15.75" customHeight="1" x14ac:dyDescent="0.3">
      <c r="A45" s="21">
        <v>4</v>
      </c>
      <c r="B45" s="22" t="s">
        <v>1159</v>
      </c>
      <c r="C45" s="22" t="s">
        <v>68</v>
      </c>
      <c r="D45" s="331">
        <v>94</v>
      </c>
      <c r="E45" s="269">
        <v>90</v>
      </c>
      <c r="F45" s="269">
        <f>SUM(D45,E45)</f>
        <v>184</v>
      </c>
      <c r="G45" s="24">
        <v>6</v>
      </c>
      <c r="H45" s="269">
        <v>1660.008</v>
      </c>
      <c r="I45" s="25">
        <v>55</v>
      </c>
    </row>
    <row r="46" spans="1:9" ht="15.75" customHeight="1" x14ac:dyDescent="0.3">
      <c r="A46" s="21">
        <v>2</v>
      </c>
      <c r="B46" s="22" t="s">
        <v>1061</v>
      </c>
      <c r="C46" s="22" t="s">
        <v>30</v>
      </c>
      <c r="D46" s="41" t="s">
        <v>139</v>
      </c>
      <c r="E46" s="269"/>
      <c r="F46" s="269">
        <f>SUM(D46,E46)</f>
        <v>0</v>
      </c>
      <c r="G46" s="24">
        <v>0</v>
      </c>
      <c r="H46" s="269">
        <v>0</v>
      </c>
      <c r="I46" s="25">
        <v>0</v>
      </c>
    </row>
    <row r="47" spans="1:9" ht="15.75" customHeight="1" x14ac:dyDescent="0.3">
      <c r="A47" s="21">
        <v>5</v>
      </c>
      <c r="B47" s="22" t="s">
        <v>157</v>
      </c>
      <c r="C47" s="22" t="s">
        <v>82</v>
      </c>
      <c r="D47" s="41" t="s">
        <v>139</v>
      </c>
      <c r="E47" s="269"/>
      <c r="F47" s="269">
        <f>SUM(D47,E47)</f>
        <v>0</v>
      </c>
      <c r="G47" s="24">
        <v>0</v>
      </c>
      <c r="H47" s="269">
        <v>0</v>
      </c>
      <c r="I47" s="25">
        <v>0</v>
      </c>
    </row>
    <row r="48" spans="1:9" ht="15.75" customHeight="1" x14ac:dyDescent="0.3">
      <c r="A48" s="21">
        <v>6</v>
      </c>
      <c r="B48" s="22" t="s">
        <v>1160</v>
      </c>
      <c r="C48" s="22" t="s">
        <v>42</v>
      </c>
      <c r="D48" s="269" t="s">
        <v>47</v>
      </c>
      <c r="E48" s="269"/>
      <c r="F48" s="269">
        <f>SUM(D48,E48)</f>
        <v>0</v>
      </c>
      <c r="G48" s="24">
        <v>0</v>
      </c>
      <c r="H48" s="269">
        <v>0</v>
      </c>
      <c r="I48" s="25">
        <v>0</v>
      </c>
    </row>
    <row r="49" spans="1:9" ht="15.75" customHeight="1" x14ac:dyDescent="0.3">
      <c r="A49" s="291">
        <v>9</v>
      </c>
      <c r="B49" s="292" t="s">
        <v>1161</v>
      </c>
      <c r="C49" s="292" t="s">
        <v>42</v>
      </c>
      <c r="D49" s="310" t="s">
        <v>47</v>
      </c>
      <c r="E49" s="310"/>
      <c r="F49" s="310">
        <f>SUM(D49,E49)</f>
        <v>0</v>
      </c>
      <c r="G49" s="294">
        <v>0</v>
      </c>
      <c r="H49" s="271">
        <v>0</v>
      </c>
      <c r="I49" s="32">
        <v>0</v>
      </c>
    </row>
    <row r="50" spans="1:9" ht="15.75" customHeight="1" x14ac:dyDescent="0.3"/>
    <row r="51" spans="1:9" ht="15.75" customHeight="1" x14ac:dyDescent="0.3">
      <c r="A51" s="8"/>
      <c r="B51" s="9" t="s">
        <v>83</v>
      </c>
      <c r="C51" s="6" t="s">
        <v>1162</v>
      </c>
      <c r="E51" s="10" t="s">
        <v>1334</v>
      </c>
      <c r="F51" s="9"/>
      <c r="G51" s="9"/>
      <c r="H51" s="9"/>
      <c r="I51" s="9"/>
    </row>
    <row r="52" spans="1:9" ht="15.75" customHeight="1" x14ac:dyDescent="0.3">
      <c r="A52" s="160">
        <v>2</v>
      </c>
      <c r="B52" s="256" t="s">
        <v>10</v>
      </c>
      <c r="C52" s="267" t="s">
        <v>11</v>
      </c>
      <c r="D52" s="229"/>
      <c r="E52" s="268"/>
      <c r="F52" s="243" t="s">
        <v>12</v>
      </c>
      <c r="G52" s="243" t="s">
        <v>13</v>
      </c>
      <c r="H52" s="243" t="s">
        <v>14</v>
      </c>
      <c r="I52" s="244" t="s">
        <v>15</v>
      </c>
    </row>
    <row r="53" spans="1:9" ht="15.75" customHeight="1" x14ac:dyDescent="0.3">
      <c r="A53" s="289">
        <v>3</v>
      </c>
      <c r="B53" s="165" t="s">
        <v>1164</v>
      </c>
      <c r="C53" s="165" t="s">
        <v>207</v>
      </c>
      <c r="D53" s="309">
        <v>98.001000000000005</v>
      </c>
      <c r="E53" s="309">
        <v>97.001000000000005</v>
      </c>
      <c r="F53" s="309">
        <f>SUM(D53,E53)</f>
        <v>195.00200000000001</v>
      </c>
      <c r="G53" s="290">
        <v>8</v>
      </c>
      <c r="H53" s="309">
        <v>1740.0259999999998</v>
      </c>
      <c r="I53" s="325">
        <v>72</v>
      </c>
    </row>
    <row r="54" spans="1:9" ht="15.75" customHeight="1" x14ac:dyDescent="0.3">
      <c r="A54" s="21">
        <v>4</v>
      </c>
      <c r="B54" s="22" t="s">
        <v>1165</v>
      </c>
      <c r="C54" s="22" t="s">
        <v>207</v>
      </c>
      <c r="D54" s="269">
        <v>100.001</v>
      </c>
      <c r="E54" s="269">
        <v>99.004000000000005</v>
      </c>
      <c r="F54" s="269">
        <f>SUM(D54,E54)</f>
        <v>199.005</v>
      </c>
      <c r="G54" s="24">
        <v>9</v>
      </c>
      <c r="H54" s="269">
        <v>1713.0169999999998</v>
      </c>
      <c r="I54" s="25">
        <v>63</v>
      </c>
    </row>
    <row r="55" spans="1:9" ht="15.75" customHeight="1" x14ac:dyDescent="0.3">
      <c r="A55" s="21">
        <v>9</v>
      </c>
      <c r="B55" s="22" t="s">
        <v>1169</v>
      </c>
      <c r="C55" s="22" t="s">
        <v>207</v>
      </c>
      <c r="D55" s="269">
        <v>90.001000000000005</v>
      </c>
      <c r="E55" s="269">
        <v>87.001000000000005</v>
      </c>
      <c r="F55" s="269">
        <f>SUM(D55,E55)</f>
        <v>177.00200000000001</v>
      </c>
      <c r="G55" s="24">
        <v>3</v>
      </c>
      <c r="H55" s="269">
        <v>1701.0149999999999</v>
      </c>
      <c r="I55" s="25">
        <v>57</v>
      </c>
    </row>
    <row r="56" spans="1:9" ht="15.75" customHeight="1" x14ac:dyDescent="0.3">
      <c r="A56" s="21">
        <v>6</v>
      </c>
      <c r="B56" s="22" t="s">
        <v>1166</v>
      </c>
      <c r="C56" s="22" t="s">
        <v>56</v>
      </c>
      <c r="D56" s="269">
        <v>93.001000000000005</v>
      </c>
      <c r="E56" s="269">
        <v>92.001000000000005</v>
      </c>
      <c r="F56" s="269">
        <f>SUM(D56,E56)</f>
        <v>185.00200000000001</v>
      </c>
      <c r="G56" s="24">
        <v>4</v>
      </c>
      <c r="H56" s="269">
        <v>1699.011</v>
      </c>
      <c r="I56" s="25">
        <v>52</v>
      </c>
    </row>
    <row r="57" spans="1:9" ht="15.75" customHeight="1" x14ac:dyDescent="0.3">
      <c r="A57" s="21">
        <v>7</v>
      </c>
      <c r="B57" s="22" t="s">
        <v>1167</v>
      </c>
      <c r="C57" s="22" t="s">
        <v>207</v>
      </c>
      <c r="D57" s="269">
        <v>95</v>
      </c>
      <c r="E57" s="269">
        <v>94.001000000000005</v>
      </c>
      <c r="F57" s="269">
        <f>SUM(D57,E57)</f>
        <v>189.001</v>
      </c>
      <c r="G57" s="24">
        <v>6</v>
      </c>
      <c r="H57" s="269">
        <v>1514.0130000000001</v>
      </c>
      <c r="I57" s="25">
        <v>49</v>
      </c>
    </row>
    <row r="58" spans="1:9" ht="15.75" customHeight="1" x14ac:dyDescent="0.3">
      <c r="A58" s="21">
        <v>2</v>
      </c>
      <c r="B58" s="22" t="s">
        <v>1163</v>
      </c>
      <c r="C58" s="22" t="s">
        <v>207</v>
      </c>
      <c r="D58" s="269">
        <v>96.001000000000005</v>
      </c>
      <c r="E58" s="269">
        <v>94.001000000000005</v>
      </c>
      <c r="F58" s="269">
        <f>SUM(D58,E58)</f>
        <v>190.00200000000001</v>
      </c>
      <c r="G58" s="24">
        <v>7</v>
      </c>
      <c r="H58" s="269">
        <v>1679.0109999999997</v>
      </c>
      <c r="I58" s="25">
        <v>47</v>
      </c>
    </row>
    <row r="59" spans="1:9" ht="15.75" customHeight="1" x14ac:dyDescent="0.3">
      <c r="A59" s="21">
        <v>5</v>
      </c>
      <c r="B59" s="22" t="s">
        <v>926</v>
      </c>
      <c r="C59" s="22" t="s">
        <v>130</v>
      </c>
      <c r="D59" s="269">
        <v>93</v>
      </c>
      <c r="E59" s="269">
        <v>93</v>
      </c>
      <c r="F59" s="269">
        <f>SUM(D59,E59)</f>
        <v>186</v>
      </c>
      <c r="G59" s="24">
        <v>5</v>
      </c>
      <c r="H59" s="269">
        <v>1647.0039999999999</v>
      </c>
      <c r="I59" s="25">
        <v>35</v>
      </c>
    </row>
    <row r="60" spans="1:9" ht="15.75" customHeight="1" x14ac:dyDescent="0.3">
      <c r="A60" s="21">
        <v>1</v>
      </c>
      <c r="B60" s="22" t="s">
        <v>447</v>
      </c>
      <c r="C60" s="22" t="s">
        <v>393</v>
      </c>
      <c r="D60" s="269">
        <v>87</v>
      </c>
      <c r="E60" s="269">
        <v>87</v>
      </c>
      <c r="F60" s="269">
        <f>SUM(D60,E60)</f>
        <v>174</v>
      </c>
      <c r="G60" s="24">
        <v>2</v>
      </c>
      <c r="H60" s="269">
        <v>1535.0039999999999</v>
      </c>
      <c r="I60" s="27">
        <v>17</v>
      </c>
    </row>
    <row r="61" spans="1:9" ht="15.75" customHeight="1" x14ac:dyDescent="0.3">
      <c r="A61" s="291">
        <v>8</v>
      </c>
      <c r="B61" s="292" t="s">
        <v>1168</v>
      </c>
      <c r="C61" s="292" t="s">
        <v>149</v>
      </c>
      <c r="D61" s="310" t="s">
        <v>47</v>
      </c>
      <c r="E61" s="310"/>
      <c r="F61" s="310">
        <f>SUM(D61,E61)</f>
        <v>0</v>
      </c>
      <c r="G61" s="294">
        <v>0</v>
      </c>
      <c r="H61" s="271">
        <v>1170.0070000000001</v>
      </c>
      <c r="I61" s="32">
        <v>15</v>
      </c>
    </row>
    <row r="62" spans="1:9" ht="15.75" customHeight="1" x14ac:dyDescent="0.3">
      <c r="B62" s="263"/>
      <c r="C62" s="263"/>
      <c r="D62" s="276"/>
      <c r="E62" s="276"/>
      <c r="F62" s="276"/>
      <c r="H62" s="276"/>
    </row>
    <row r="63" spans="1:9" ht="15.75" customHeight="1" x14ac:dyDescent="0.3">
      <c r="B63" s="263" t="s">
        <v>985</v>
      </c>
      <c r="C63" s="263"/>
      <c r="D63" s="276"/>
      <c r="E63" s="276"/>
      <c r="F63" s="276"/>
      <c r="H63" s="276"/>
    </row>
    <row r="64" spans="1:9" ht="15.75" customHeight="1" x14ac:dyDescent="0.3"/>
    <row r="65" spans="2:5" ht="15.75" customHeight="1" x14ac:dyDescent="0.3">
      <c r="B65" s="6" t="s">
        <v>1170</v>
      </c>
      <c r="E65" s="35" t="s">
        <v>167</v>
      </c>
    </row>
    <row r="66" spans="2:5" ht="15.75" customHeight="1" x14ac:dyDescent="0.3">
      <c r="B66" s="6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757AD724-C438-47F9-BC9D-7516AD72300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7E9F6-B89E-4137-82C8-8D0FFA8AE010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3</v>
      </c>
    </row>
    <row r="3" spans="1:15" ht="15.75" customHeight="1" x14ac:dyDescent="0.3">
      <c r="A3" s="8"/>
      <c r="B3" s="9" t="s">
        <v>4</v>
      </c>
      <c r="C3" s="6" t="s">
        <v>5</v>
      </c>
      <c r="E3" s="10" t="s">
        <v>6</v>
      </c>
      <c r="F3" s="9"/>
      <c r="G3" s="9"/>
      <c r="H3" s="9"/>
      <c r="I3" s="8"/>
      <c r="J3" s="9" t="s">
        <v>7</v>
      </c>
      <c r="K3" s="6" t="s">
        <v>8</v>
      </c>
      <c r="M3" s="10" t="s">
        <v>9</v>
      </c>
      <c r="N3" s="9"/>
      <c r="O3" s="9"/>
    </row>
    <row r="4" spans="1:15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/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15" ht="15.75" customHeight="1" x14ac:dyDescent="0.3">
      <c r="A5" s="15">
        <v>2</v>
      </c>
      <c r="B5" s="16" t="s">
        <v>16</v>
      </c>
      <c r="C5" s="16" t="s">
        <v>17</v>
      </c>
      <c r="D5" s="17">
        <v>191</v>
      </c>
      <c r="E5" s="17">
        <v>9</v>
      </c>
      <c r="F5" s="18">
        <v>1693</v>
      </c>
      <c r="G5" s="19">
        <v>69</v>
      </c>
      <c r="I5" s="15">
        <v>9</v>
      </c>
      <c r="J5" s="16" t="s">
        <v>18</v>
      </c>
      <c r="K5" s="16" t="s">
        <v>19</v>
      </c>
      <c r="L5" s="17">
        <v>188</v>
      </c>
      <c r="M5" s="17">
        <v>9</v>
      </c>
      <c r="N5" s="17">
        <v>1681</v>
      </c>
      <c r="O5" s="20">
        <v>72</v>
      </c>
    </row>
    <row r="6" spans="1:15" ht="15.75" customHeight="1" x14ac:dyDescent="0.3">
      <c r="A6" s="21">
        <v>9</v>
      </c>
      <c r="B6" s="22" t="s">
        <v>20</v>
      </c>
      <c r="C6" s="22" t="s">
        <v>21</v>
      </c>
      <c r="D6" s="23">
        <v>188</v>
      </c>
      <c r="E6" s="24">
        <v>7</v>
      </c>
      <c r="F6" s="23">
        <v>1692</v>
      </c>
      <c r="G6" s="25">
        <v>63</v>
      </c>
      <c r="I6" s="21">
        <v>6</v>
      </c>
      <c r="J6" s="22" t="s">
        <v>22</v>
      </c>
      <c r="K6" s="22" t="s">
        <v>23</v>
      </c>
      <c r="L6" s="23">
        <v>184</v>
      </c>
      <c r="M6" s="24">
        <v>8</v>
      </c>
      <c r="N6" s="23">
        <v>1645</v>
      </c>
      <c r="O6" s="25">
        <v>62</v>
      </c>
    </row>
    <row r="7" spans="1:15" ht="15.75" customHeight="1" x14ac:dyDescent="0.3">
      <c r="A7" s="21">
        <v>8</v>
      </c>
      <c r="B7" s="22" t="s">
        <v>24</v>
      </c>
      <c r="C7" s="22" t="s">
        <v>25</v>
      </c>
      <c r="D7" s="23">
        <v>186</v>
      </c>
      <c r="E7" s="24">
        <v>5</v>
      </c>
      <c r="F7" s="23">
        <v>1686</v>
      </c>
      <c r="G7" s="25">
        <v>62</v>
      </c>
      <c r="I7" s="21">
        <v>3</v>
      </c>
      <c r="J7" s="22" t="s">
        <v>26</v>
      </c>
      <c r="K7" s="22" t="s">
        <v>25</v>
      </c>
      <c r="L7" s="23">
        <v>184</v>
      </c>
      <c r="M7" s="24">
        <v>8</v>
      </c>
      <c r="N7" s="23">
        <v>1643</v>
      </c>
      <c r="O7" s="25">
        <v>60</v>
      </c>
    </row>
    <row r="8" spans="1:15" ht="15.75" customHeight="1" x14ac:dyDescent="0.3">
      <c r="A8" s="21">
        <v>1</v>
      </c>
      <c r="B8" s="22" t="s">
        <v>27</v>
      </c>
      <c r="C8" s="22" t="s">
        <v>28</v>
      </c>
      <c r="D8" s="23">
        <v>187</v>
      </c>
      <c r="E8" s="24">
        <v>6</v>
      </c>
      <c r="F8" s="26">
        <v>1685</v>
      </c>
      <c r="G8" s="27">
        <v>62</v>
      </c>
      <c r="I8" s="21">
        <v>5</v>
      </c>
      <c r="J8" s="22" t="s">
        <v>29</v>
      </c>
      <c r="K8" s="22" t="s">
        <v>30</v>
      </c>
      <c r="L8" s="23">
        <v>184</v>
      </c>
      <c r="M8" s="24">
        <v>8</v>
      </c>
      <c r="N8" s="23">
        <v>1630</v>
      </c>
      <c r="O8" s="25">
        <v>51</v>
      </c>
    </row>
    <row r="9" spans="1:15" ht="15.75" customHeight="1" x14ac:dyDescent="0.3">
      <c r="A9" s="21">
        <v>4</v>
      </c>
      <c r="B9" s="22" t="s">
        <v>31</v>
      </c>
      <c r="C9" s="22" t="s">
        <v>32</v>
      </c>
      <c r="D9" s="23">
        <v>191</v>
      </c>
      <c r="E9" s="24">
        <v>9</v>
      </c>
      <c r="F9" s="23">
        <v>1675</v>
      </c>
      <c r="G9" s="25">
        <v>57</v>
      </c>
      <c r="I9" s="21">
        <v>1</v>
      </c>
      <c r="J9" s="22" t="s">
        <v>33</v>
      </c>
      <c r="K9" s="22" t="s">
        <v>34</v>
      </c>
      <c r="L9" s="23">
        <v>179</v>
      </c>
      <c r="M9" s="24">
        <v>4</v>
      </c>
      <c r="N9" s="26">
        <v>1636</v>
      </c>
      <c r="O9" s="27">
        <v>50</v>
      </c>
    </row>
    <row r="10" spans="1:15" ht="15.75" customHeight="1" x14ac:dyDescent="0.3">
      <c r="A10" s="21">
        <v>7</v>
      </c>
      <c r="B10" s="22" t="s">
        <v>35</v>
      </c>
      <c r="C10" s="22" t="s">
        <v>23</v>
      </c>
      <c r="D10" s="23">
        <v>181</v>
      </c>
      <c r="E10" s="24">
        <v>3</v>
      </c>
      <c r="F10" s="23">
        <v>1471</v>
      </c>
      <c r="G10" s="25">
        <v>39</v>
      </c>
      <c r="I10" s="21">
        <v>2</v>
      </c>
      <c r="J10" s="22" t="s">
        <v>36</v>
      </c>
      <c r="K10" s="22" t="s">
        <v>37</v>
      </c>
      <c r="L10" s="23">
        <v>179</v>
      </c>
      <c r="M10" s="24">
        <v>4</v>
      </c>
      <c r="N10" s="23">
        <v>1636</v>
      </c>
      <c r="O10" s="25">
        <v>46</v>
      </c>
    </row>
    <row r="11" spans="1:15" ht="15.75" customHeight="1" x14ac:dyDescent="0.3">
      <c r="A11" s="21">
        <v>3</v>
      </c>
      <c r="B11" s="22" t="s">
        <v>38</v>
      </c>
      <c r="C11" s="22" t="s">
        <v>21</v>
      </c>
      <c r="D11" s="23">
        <v>179</v>
      </c>
      <c r="E11" s="24">
        <v>2</v>
      </c>
      <c r="F11" s="23">
        <v>1640</v>
      </c>
      <c r="G11" s="25">
        <v>36</v>
      </c>
      <c r="I11" s="21">
        <v>8</v>
      </c>
      <c r="J11" s="22" t="s">
        <v>39</v>
      </c>
      <c r="K11" s="22" t="s">
        <v>40</v>
      </c>
      <c r="L11" s="23">
        <v>184</v>
      </c>
      <c r="M11" s="24">
        <v>8</v>
      </c>
      <c r="N11" s="23">
        <v>1622</v>
      </c>
      <c r="O11" s="25">
        <v>39</v>
      </c>
    </row>
    <row r="12" spans="1:15" ht="15.75" customHeight="1" x14ac:dyDescent="0.3">
      <c r="A12" s="21">
        <v>6</v>
      </c>
      <c r="B12" s="22" t="s">
        <v>41</v>
      </c>
      <c r="C12" s="22" t="s">
        <v>42</v>
      </c>
      <c r="D12" s="23">
        <v>185</v>
      </c>
      <c r="E12" s="24">
        <v>4</v>
      </c>
      <c r="F12" s="23">
        <v>1599</v>
      </c>
      <c r="G12" s="25">
        <v>22</v>
      </c>
      <c r="I12" s="21">
        <v>7</v>
      </c>
      <c r="J12" s="22" t="s">
        <v>43</v>
      </c>
      <c r="K12" s="22" t="s">
        <v>44</v>
      </c>
      <c r="L12" s="23">
        <v>179</v>
      </c>
      <c r="M12" s="24">
        <v>4</v>
      </c>
      <c r="N12" s="23">
        <v>1592</v>
      </c>
      <c r="O12" s="25">
        <v>26</v>
      </c>
    </row>
    <row r="13" spans="1:15" ht="15.75" customHeight="1" x14ac:dyDescent="0.3">
      <c r="A13" s="28">
        <v>5</v>
      </c>
      <c r="B13" s="29" t="s">
        <v>45</v>
      </c>
      <c r="C13" s="29" t="s">
        <v>46</v>
      </c>
      <c r="D13" s="30" t="s">
        <v>47</v>
      </c>
      <c r="E13" s="31">
        <v>0</v>
      </c>
      <c r="F13" s="30">
        <v>0</v>
      </c>
      <c r="G13" s="32">
        <v>0</v>
      </c>
      <c r="I13" s="28">
        <v>4</v>
      </c>
      <c r="J13" s="29" t="s">
        <v>48</v>
      </c>
      <c r="K13" s="29" t="s">
        <v>19</v>
      </c>
      <c r="L13" s="30" t="s">
        <v>47</v>
      </c>
      <c r="M13" s="31">
        <v>0</v>
      </c>
      <c r="N13" s="30">
        <v>722</v>
      </c>
      <c r="O13" s="32">
        <v>17</v>
      </c>
    </row>
    <row r="14" spans="1:15" ht="15.75" customHeight="1" x14ac:dyDescent="0.3"/>
    <row r="15" spans="1:15" ht="15.75" customHeight="1" x14ac:dyDescent="0.3">
      <c r="A15" s="8"/>
      <c r="B15" s="9" t="s">
        <v>49</v>
      </c>
      <c r="C15" s="6" t="s">
        <v>50</v>
      </c>
      <c r="E15" s="10" t="s">
        <v>51</v>
      </c>
      <c r="F15" s="9"/>
      <c r="G15" s="9"/>
      <c r="I15" s="8"/>
      <c r="J15" s="9" t="s">
        <v>52</v>
      </c>
      <c r="K15" s="6" t="s">
        <v>53</v>
      </c>
      <c r="M15" s="10" t="s">
        <v>54</v>
      </c>
      <c r="N15" s="9"/>
      <c r="O15" s="9"/>
    </row>
    <row r="16" spans="1:15" ht="15.75" customHeight="1" x14ac:dyDescent="0.3">
      <c r="A16" s="11"/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/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6</v>
      </c>
      <c r="B17" s="16" t="s">
        <v>55</v>
      </c>
      <c r="C17" s="16" t="s">
        <v>56</v>
      </c>
      <c r="D17" s="17">
        <v>185</v>
      </c>
      <c r="E17" s="17">
        <v>9</v>
      </c>
      <c r="F17" s="17">
        <v>1666</v>
      </c>
      <c r="G17" s="20">
        <v>77</v>
      </c>
      <c r="I17" s="15">
        <v>3</v>
      </c>
      <c r="J17" s="16" t="s">
        <v>57</v>
      </c>
      <c r="K17" s="16" t="s">
        <v>58</v>
      </c>
      <c r="L17" s="17">
        <v>190</v>
      </c>
      <c r="M17" s="17">
        <v>8</v>
      </c>
      <c r="N17" s="17">
        <v>1610</v>
      </c>
      <c r="O17" s="20">
        <v>64</v>
      </c>
    </row>
    <row r="18" spans="1:15" ht="15.75" customHeight="1" x14ac:dyDescent="0.3">
      <c r="A18" s="21">
        <v>3</v>
      </c>
      <c r="B18" s="22" t="s">
        <v>59</v>
      </c>
      <c r="C18" s="22" t="s">
        <v>60</v>
      </c>
      <c r="D18" s="23">
        <v>181</v>
      </c>
      <c r="E18" s="24">
        <v>7</v>
      </c>
      <c r="F18" s="23">
        <v>1635</v>
      </c>
      <c r="G18" s="25">
        <v>64</v>
      </c>
      <c r="I18" s="21">
        <v>8</v>
      </c>
      <c r="J18" s="22" t="s">
        <v>61</v>
      </c>
      <c r="K18" s="22" t="s">
        <v>62</v>
      </c>
      <c r="L18" s="23">
        <v>175</v>
      </c>
      <c r="M18" s="24">
        <v>5</v>
      </c>
      <c r="N18" s="23">
        <v>1579</v>
      </c>
      <c r="O18" s="25">
        <v>55</v>
      </c>
    </row>
    <row r="19" spans="1:15" ht="15.75" customHeight="1" x14ac:dyDescent="0.3">
      <c r="A19" s="21">
        <v>8</v>
      </c>
      <c r="B19" s="22" t="s">
        <v>63</v>
      </c>
      <c r="C19" s="22" t="s">
        <v>19</v>
      </c>
      <c r="D19" s="23">
        <v>176</v>
      </c>
      <c r="E19" s="24">
        <v>5</v>
      </c>
      <c r="F19" s="23">
        <v>1617</v>
      </c>
      <c r="G19" s="25">
        <v>55</v>
      </c>
      <c r="I19" s="21">
        <v>7</v>
      </c>
      <c r="J19" s="22" t="s">
        <v>64</v>
      </c>
      <c r="K19" s="22" t="s">
        <v>65</v>
      </c>
      <c r="L19" s="23">
        <v>199</v>
      </c>
      <c r="M19" s="24">
        <v>9</v>
      </c>
      <c r="N19" s="23">
        <v>1569</v>
      </c>
      <c r="O19" s="25">
        <v>52</v>
      </c>
    </row>
    <row r="20" spans="1:15" ht="15.75" customHeight="1" x14ac:dyDescent="0.3">
      <c r="A20" s="21">
        <v>4</v>
      </c>
      <c r="B20" s="22" t="s">
        <v>66</v>
      </c>
      <c r="C20" s="22" t="s">
        <v>21</v>
      </c>
      <c r="D20" s="23">
        <v>178</v>
      </c>
      <c r="E20" s="24">
        <v>6</v>
      </c>
      <c r="F20" s="23">
        <v>1611</v>
      </c>
      <c r="G20" s="25">
        <v>54</v>
      </c>
      <c r="I20" s="21">
        <v>4</v>
      </c>
      <c r="J20" s="22" t="s">
        <v>67</v>
      </c>
      <c r="K20" s="22" t="s">
        <v>68</v>
      </c>
      <c r="L20" s="23">
        <v>189</v>
      </c>
      <c r="M20" s="24">
        <v>7</v>
      </c>
      <c r="N20" s="23">
        <v>1602</v>
      </c>
      <c r="O20" s="25">
        <v>50</v>
      </c>
    </row>
    <row r="21" spans="1:15" ht="15.75" customHeight="1" x14ac:dyDescent="0.3">
      <c r="A21" s="21">
        <v>5</v>
      </c>
      <c r="B21" s="22" t="s">
        <v>69</v>
      </c>
      <c r="C21" s="22" t="s">
        <v>40</v>
      </c>
      <c r="D21" s="23">
        <v>184</v>
      </c>
      <c r="E21" s="24">
        <v>8</v>
      </c>
      <c r="F21" s="23">
        <v>1563</v>
      </c>
      <c r="G21" s="25">
        <v>43</v>
      </c>
      <c r="I21" s="21">
        <v>5</v>
      </c>
      <c r="J21" s="22" t="s">
        <v>70</v>
      </c>
      <c r="K21" s="22" t="s">
        <v>58</v>
      </c>
      <c r="L21" s="23">
        <v>168</v>
      </c>
      <c r="M21" s="24">
        <v>1</v>
      </c>
      <c r="N21" s="23">
        <v>1573</v>
      </c>
      <c r="O21" s="25">
        <v>47</v>
      </c>
    </row>
    <row r="22" spans="1:15" ht="15.75" customHeight="1" x14ac:dyDescent="0.3">
      <c r="A22" s="21">
        <v>1</v>
      </c>
      <c r="B22" s="22" t="s">
        <v>71</v>
      </c>
      <c r="C22" s="22" t="s">
        <v>21</v>
      </c>
      <c r="D22" s="23">
        <v>172</v>
      </c>
      <c r="E22" s="24">
        <v>3</v>
      </c>
      <c r="F22" s="26">
        <v>1593</v>
      </c>
      <c r="G22" s="27">
        <v>37</v>
      </c>
      <c r="I22" s="21">
        <v>6</v>
      </c>
      <c r="J22" s="22" t="s">
        <v>72</v>
      </c>
      <c r="K22" s="22" t="s">
        <v>19</v>
      </c>
      <c r="L22" s="23">
        <v>172</v>
      </c>
      <c r="M22" s="24">
        <v>3</v>
      </c>
      <c r="N22" s="23">
        <v>1572</v>
      </c>
      <c r="O22" s="25">
        <v>43</v>
      </c>
    </row>
    <row r="23" spans="1:15" ht="15.75" customHeight="1" x14ac:dyDescent="0.3">
      <c r="A23" s="21">
        <v>2</v>
      </c>
      <c r="B23" s="22" t="s">
        <v>73</v>
      </c>
      <c r="C23" s="22" t="s">
        <v>74</v>
      </c>
      <c r="D23" s="23">
        <v>171</v>
      </c>
      <c r="E23" s="24">
        <v>2</v>
      </c>
      <c r="F23" s="23">
        <v>1576</v>
      </c>
      <c r="G23" s="25">
        <v>37</v>
      </c>
      <c r="I23" s="21">
        <v>2</v>
      </c>
      <c r="J23" s="22" t="s">
        <v>75</v>
      </c>
      <c r="K23" s="22" t="s">
        <v>76</v>
      </c>
      <c r="L23" s="23">
        <v>178</v>
      </c>
      <c r="M23" s="24">
        <v>6</v>
      </c>
      <c r="N23" s="23">
        <v>1566</v>
      </c>
      <c r="O23" s="25">
        <v>40</v>
      </c>
    </row>
    <row r="24" spans="1:15" ht="15.75" customHeight="1" x14ac:dyDescent="0.3">
      <c r="A24" s="21">
        <v>7</v>
      </c>
      <c r="B24" s="22" t="s">
        <v>77</v>
      </c>
      <c r="C24" s="22" t="s">
        <v>78</v>
      </c>
      <c r="D24" s="23">
        <v>176</v>
      </c>
      <c r="E24" s="24">
        <v>5</v>
      </c>
      <c r="F24" s="23">
        <v>1582</v>
      </c>
      <c r="G24" s="25">
        <v>36</v>
      </c>
      <c r="I24" s="21">
        <v>9</v>
      </c>
      <c r="J24" s="22" t="s">
        <v>79</v>
      </c>
      <c r="K24" s="22" t="s">
        <v>62</v>
      </c>
      <c r="L24" s="23">
        <v>173</v>
      </c>
      <c r="M24" s="24">
        <v>4</v>
      </c>
      <c r="N24" s="23">
        <v>1565</v>
      </c>
      <c r="O24" s="25">
        <v>38</v>
      </c>
    </row>
    <row r="25" spans="1:15" ht="15.75" customHeight="1" x14ac:dyDescent="0.3">
      <c r="A25" s="28">
        <v>9</v>
      </c>
      <c r="B25" s="29" t="s">
        <v>80</v>
      </c>
      <c r="C25" s="29" t="s">
        <v>23</v>
      </c>
      <c r="D25" s="30" t="s">
        <v>47</v>
      </c>
      <c r="E25" s="31">
        <v>0</v>
      </c>
      <c r="F25" s="30">
        <v>991</v>
      </c>
      <c r="G25" s="32">
        <v>10</v>
      </c>
      <c r="I25" s="28">
        <v>1</v>
      </c>
      <c r="J25" s="29" t="s">
        <v>81</v>
      </c>
      <c r="K25" s="29" t="s">
        <v>82</v>
      </c>
      <c r="L25" s="30">
        <v>170</v>
      </c>
      <c r="M25" s="31">
        <v>2</v>
      </c>
      <c r="N25" s="33">
        <v>1548</v>
      </c>
      <c r="O25" s="34">
        <v>31</v>
      </c>
    </row>
    <row r="26" spans="1:15" ht="15.75" customHeight="1" x14ac:dyDescent="0.3"/>
    <row r="27" spans="1:15" ht="15.75" customHeight="1" x14ac:dyDescent="0.3">
      <c r="A27" s="8"/>
      <c r="B27" s="9" t="s">
        <v>83</v>
      </c>
      <c r="C27" s="6" t="s">
        <v>84</v>
      </c>
      <c r="E27" s="10" t="s">
        <v>85</v>
      </c>
      <c r="F27" s="9"/>
      <c r="G27" s="9"/>
      <c r="I27" s="8"/>
      <c r="J27" s="9" t="s">
        <v>86</v>
      </c>
      <c r="K27" s="6" t="s">
        <v>87</v>
      </c>
      <c r="M27" s="10" t="s">
        <v>88</v>
      </c>
      <c r="N27" s="9"/>
      <c r="O27" s="9"/>
    </row>
    <row r="28" spans="1:15" ht="15.75" customHeight="1" x14ac:dyDescent="0.3">
      <c r="A28" s="11"/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/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5</v>
      </c>
      <c r="B29" s="16" t="s">
        <v>89</v>
      </c>
      <c r="C29" s="16" t="s">
        <v>90</v>
      </c>
      <c r="D29" s="17">
        <v>174</v>
      </c>
      <c r="E29" s="17">
        <v>6</v>
      </c>
      <c r="F29" s="17">
        <v>1557</v>
      </c>
      <c r="G29" s="20">
        <v>58</v>
      </c>
      <c r="I29" s="15">
        <v>9</v>
      </c>
      <c r="J29" s="16" t="s">
        <v>91</v>
      </c>
      <c r="K29" s="16" t="s">
        <v>92</v>
      </c>
      <c r="L29" s="17">
        <v>178</v>
      </c>
      <c r="M29" s="17">
        <v>9</v>
      </c>
      <c r="N29" s="17">
        <v>1619</v>
      </c>
      <c r="O29" s="20">
        <v>77</v>
      </c>
    </row>
    <row r="30" spans="1:15" ht="15.75" customHeight="1" x14ac:dyDescent="0.3">
      <c r="A30" s="21">
        <v>3</v>
      </c>
      <c r="B30" s="22" t="s">
        <v>93</v>
      </c>
      <c r="C30" s="22" t="s">
        <v>34</v>
      </c>
      <c r="D30" s="23">
        <v>177</v>
      </c>
      <c r="E30" s="24">
        <v>8</v>
      </c>
      <c r="F30" s="23">
        <v>1554</v>
      </c>
      <c r="G30" s="25">
        <v>55</v>
      </c>
      <c r="I30" s="21">
        <v>5</v>
      </c>
      <c r="J30" s="22" t="s">
        <v>94</v>
      </c>
      <c r="K30" s="22" t="s">
        <v>95</v>
      </c>
      <c r="L30" s="23">
        <v>176</v>
      </c>
      <c r="M30" s="24">
        <v>8</v>
      </c>
      <c r="N30" s="23">
        <v>1603</v>
      </c>
      <c r="O30" s="25">
        <v>63</v>
      </c>
    </row>
    <row r="31" spans="1:15" ht="15.75" customHeight="1" x14ac:dyDescent="0.3">
      <c r="A31" s="21">
        <v>2</v>
      </c>
      <c r="B31" s="22" t="s">
        <v>96</v>
      </c>
      <c r="C31" s="22" t="s">
        <v>97</v>
      </c>
      <c r="D31" s="23">
        <v>162</v>
      </c>
      <c r="E31" s="24">
        <v>1</v>
      </c>
      <c r="F31" s="23">
        <v>1546</v>
      </c>
      <c r="G31" s="25">
        <v>53</v>
      </c>
      <c r="I31" s="21">
        <v>8</v>
      </c>
      <c r="J31" s="22" t="s">
        <v>98</v>
      </c>
      <c r="K31" s="22" t="s">
        <v>19</v>
      </c>
      <c r="L31" s="23">
        <v>174</v>
      </c>
      <c r="M31" s="24">
        <v>5</v>
      </c>
      <c r="N31" s="23">
        <v>1570</v>
      </c>
      <c r="O31" s="25">
        <v>55</v>
      </c>
    </row>
    <row r="32" spans="1:15" ht="15.75" customHeight="1" x14ac:dyDescent="0.3">
      <c r="A32" s="21">
        <v>4</v>
      </c>
      <c r="B32" s="22" t="s">
        <v>99</v>
      </c>
      <c r="C32" s="22" t="s">
        <v>25</v>
      </c>
      <c r="D32" s="23">
        <v>172</v>
      </c>
      <c r="E32" s="24">
        <v>5</v>
      </c>
      <c r="F32" s="23">
        <v>1532</v>
      </c>
      <c r="G32" s="25">
        <v>49</v>
      </c>
      <c r="I32" s="21">
        <v>2</v>
      </c>
      <c r="J32" s="22" t="s">
        <v>100</v>
      </c>
      <c r="K32" s="22" t="s">
        <v>90</v>
      </c>
      <c r="L32" s="23">
        <v>175</v>
      </c>
      <c r="M32" s="24">
        <v>7</v>
      </c>
      <c r="N32" s="23">
        <v>1556</v>
      </c>
      <c r="O32" s="25">
        <v>53</v>
      </c>
    </row>
    <row r="33" spans="1:15" ht="15.75" customHeight="1" x14ac:dyDescent="0.3">
      <c r="A33" s="21">
        <v>1</v>
      </c>
      <c r="B33" s="22" t="s">
        <v>101</v>
      </c>
      <c r="C33" s="22" t="s">
        <v>102</v>
      </c>
      <c r="D33" s="23">
        <v>175</v>
      </c>
      <c r="E33" s="24">
        <v>7</v>
      </c>
      <c r="F33" s="26">
        <v>1528</v>
      </c>
      <c r="G33" s="27">
        <v>48</v>
      </c>
      <c r="I33" s="21">
        <v>7</v>
      </c>
      <c r="J33" s="22" t="s">
        <v>103</v>
      </c>
      <c r="K33" s="22" t="s">
        <v>74</v>
      </c>
      <c r="L33" s="23">
        <v>170</v>
      </c>
      <c r="M33" s="24">
        <v>4</v>
      </c>
      <c r="N33" s="23">
        <v>1552</v>
      </c>
      <c r="O33" s="25">
        <v>51</v>
      </c>
    </row>
    <row r="34" spans="1:15" ht="15.75" customHeight="1" x14ac:dyDescent="0.3">
      <c r="A34" s="21">
        <v>8</v>
      </c>
      <c r="B34" s="22" t="s">
        <v>104</v>
      </c>
      <c r="C34" s="22" t="s">
        <v>28</v>
      </c>
      <c r="D34" s="23">
        <v>168</v>
      </c>
      <c r="E34" s="24">
        <v>4</v>
      </c>
      <c r="F34" s="23">
        <v>1530</v>
      </c>
      <c r="G34" s="25">
        <v>45</v>
      </c>
      <c r="I34" s="21">
        <v>3</v>
      </c>
      <c r="J34" s="22" t="s">
        <v>105</v>
      </c>
      <c r="K34" s="22" t="s">
        <v>106</v>
      </c>
      <c r="L34" s="23">
        <v>167</v>
      </c>
      <c r="M34" s="24">
        <v>3</v>
      </c>
      <c r="N34" s="23">
        <v>1520</v>
      </c>
      <c r="O34" s="25">
        <v>42</v>
      </c>
    </row>
    <row r="35" spans="1:15" ht="15.75" customHeight="1" x14ac:dyDescent="0.3">
      <c r="A35" s="21">
        <v>7</v>
      </c>
      <c r="B35" s="22" t="s">
        <v>107</v>
      </c>
      <c r="C35" s="22" t="s">
        <v>74</v>
      </c>
      <c r="D35" s="23">
        <v>182</v>
      </c>
      <c r="E35" s="24">
        <v>9</v>
      </c>
      <c r="F35" s="23">
        <v>1388</v>
      </c>
      <c r="G35" s="25">
        <v>45</v>
      </c>
      <c r="I35" s="21">
        <v>6</v>
      </c>
      <c r="J35" s="22" t="s">
        <v>108</v>
      </c>
      <c r="K35" s="22" t="s">
        <v>37</v>
      </c>
      <c r="L35" s="23">
        <v>175</v>
      </c>
      <c r="M35" s="24">
        <v>7</v>
      </c>
      <c r="N35" s="23">
        <v>1503</v>
      </c>
      <c r="O35" s="25">
        <v>36</v>
      </c>
    </row>
    <row r="36" spans="1:15" ht="15.75" customHeight="1" x14ac:dyDescent="0.3">
      <c r="A36" s="21">
        <v>9</v>
      </c>
      <c r="B36" s="22" t="s">
        <v>109</v>
      </c>
      <c r="C36" s="22" t="s">
        <v>56</v>
      </c>
      <c r="D36" s="23">
        <v>168</v>
      </c>
      <c r="E36" s="24">
        <v>4</v>
      </c>
      <c r="F36" s="23">
        <v>1514</v>
      </c>
      <c r="G36" s="25">
        <v>32</v>
      </c>
      <c r="I36" s="21">
        <v>4</v>
      </c>
      <c r="J36" s="22" t="s">
        <v>110</v>
      </c>
      <c r="K36" s="22" t="s">
        <v>56</v>
      </c>
      <c r="L36" s="23">
        <v>163</v>
      </c>
      <c r="M36" s="24">
        <v>2</v>
      </c>
      <c r="N36" s="23">
        <v>1430</v>
      </c>
      <c r="O36" s="25">
        <v>21</v>
      </c>
    </row>
    <row r="37" spans="1:15" ht="15.75" customHeight="1" x14ac:dyDescent="0.3">
      <c r="A37" s="28">
        <v>6</v>
      </c>
      <c r="B37" s="29" t="s">
        <v>111</v>
      </c>
      <c r="C37" s="29" t="s">
        <v>32</v>
      </c>
      <c r="D37" s="30">
        <v>167</v>
      </c>
      <c r="E37" s="31">
        <v>2</v>
      </c>
      <c r="F37" s="30">
        <v>1488</v>
      </c>
      <c r="G37" s="32">
        <v>30</v>
      </c>
      <c r="I37" s="28">
        <v>1</v>
      </c>
      <c r="J37" s="29" t="s">
        <v>112</v>
      </c>
      <c r="K37" s="29" t="s">
        <v>37</v>
      </c>
      <c r="L37" s="30" t="s">
        <v>47</v>
      </c>
      <c r="M37" s="31">
        <v>0</v>
      </c>
      <c r="N37" s="33">
        <v>325</v>
      </c>
      <c r="O37" s="34">
        <v>4</v>
      </c>
    </row>
    <row r="38" spans="1:15" ht="15.75" customHeight="1" x14ac:dyDescent="0.3"/>
    <row r="39" spans="1:15" ht="15.75" customHeight="1" x14ac:dyDescent="0.3">
      <c r="A39" s="8"/>
      <c r="B39" s="9" t="s">
        <v>113</v>
      </c>
      <c r="C39" s="6" t="s">
        <v>114</v>
      </c>
      <c r="E39" s="10" t="s">
        <v>115</v>
      </c>
      <c r="F39" s="9"/>
      <c r="G39" s="9"/>
      <c r="I39" s="8"/>
      <c r="J39" s="9" t="s">
        <v>116</v>
      </c>
      <c r="K39" s="6" t="s">
        <v>117</v>
      </c>
      <c r="M39" s="10" t="s">
        <v>118</v>
      </c>
      <c r="N39" s="9"/>
      <c r="O39" s="9"/>
    </row>
    <row r="40" spans="1:15" ht="15.75" customHeight="1" x14ac:dyDescent="0.3">
      <c r="A40" s="11"/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/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8</v>
      </c>
      <c r="B41" s="16" t="s">
        <v>119</v>
      </c>
      <c r="C41" s="16" t="s">
        <v>17</v>
      </c>
      <c r="D41" s="17">
        <v>169</v>
      </c>
      <c r="E41" s="17">
        <v>6</v>
      </c>
      <c r="F41" s="17">
        <v>1494</v>
      </c>
      <c r="G41" s="20">
        <v>63</v>
      </c>
      <c r="I41" s="15">
        <v>8</v>
      </c>
      <c r="J41" s="16" t="s">
        <v>120</v>
      </c>
      <c r="K41" s="16" t="s">
        <v>37</v>
      </c>
      <c r="L41" s="17">
        <v>171</v>
      </c>
      <c r="M41" s="17">
        <v>8</v>
      </c>
      <c r="N41" s="17">
        <v>1554</v>
      </c>
      <c r="O41" s="20">
        <v>72</v>
      </c>
    </row>
    <row r="42" spans="1:15" ht="15.75" customHeight="1" x14ac:dyDescent="0.3">
      <c r="A42" s="21">
        <v>9</v>
      </c>
      <c r="B42" s="22" t="s">
        <v>121</v>
      </c>
      <c r="C42" s="22" t="s">
        <v>90</v>
      </c>
      <c r="D42" s="23">
        <v>174</v>
      </c>
      <c r="E42" s="24">
        <v>9</v>
      </c>
      <c r="F42" s="23">
        <v>1504</v>
      </c>
      <c r="G42" s="25">
        <v>58</v>
      </c>
      <c r="I42" s="21">
        <v>9</v>
      </c>
      <c r="J42" s="22" t="s">
        <v>122</v>
      </c>
      <c r="K42" s="22" t="s">
        <v>37</v>
      </c>
      <c r="L42" s="23">
        <v>170</v>
      </c>
      <c r="M42" s="24">
        <v>7</v>
      </c>
      <c r="N42" s="23">
        <v>1505</v>
      </c>
      <c r="O42" s="25">
        <v>63</v>
      </c>
    </row>
    <row r="43" spans="1:15" ht="15.75" customHeight="1" x14ac:dyDescent="0.3">
      <c r="A43" s="21">
        <v>6</v>
      </c>
      <c r="B43" s="22" t="s">
        <v>123</v>
      </c>
      <c r="C43" s="22" t="s">
        <v>78</v>
      </c>
      <c r="D43" s="23">
        <v>171</v>
      </c>
      <c r="E43" s="24">
        <v>7</v>
      </c>
      <c r="F43" s="23">
        <v>1486</v>
      </c>
      <c r="G43" s="25">
        <v>56</v>
      </c>
      <c r="I43" s="21">
        <v>2</v>
      </c>
      <c r="J43" s="22" t="s">
        <v>124</v>
      </c>
      <c r="K43" s="22" t="s">
        <v>82</v>
      </c>
      <c r="L43" s="23">
        <v>165</v>
      </c>
      <c r="M43" s="24">
        <v>6</v>
      </c>
      <c r="N43" s="23">
        <v>1490</v>
      </c>
      <c r="O43" s="25">
        <v>53</v>
      </c>
    </row>
    <row r="44" spans="1:15" ht="15.75" customHeight="1" x14ac:dyDescent="0.3">
      <c r="A44" s="21">
        <v>5</v>
      </c>
      <c r="B44" s="22" t="s">
        <v>125</v>
      </c>
      <c r="C44" s="22" t="s">
        <v>126</v>
      </c>
      <c r="D44" s="23">
        <v>166</v>
      </c>
      <c r="E44" s="24">
        <v>5</v>
      </c>
      <c r="F44" s="23">
        <v>1471</v>
      </c>
      <c r="G44" s="25">
        <v>53</v>
      </c>
      <c r="I44" s="21">
        <v>6</v>
      </c>
      <c r="J44" s="22" t="s">
        <v>127</v>
      </c>
      <c r="K44" s="22" t="s">
        <v>44</v>
      </c>
      <c r="L44" s="23">
        <v>163</v>
      </c>
      <c r="M44" s="24">
        <v>5</v>
      </c>
      <c r="N44" s="23">
        <v>1482</v>
      </c>
      <c r="O44" s="25">
        <v>51</v>
      </c>
    </row>
    <row r="45" spans="1:15" ht="15.75" customHeight="1" x14ac:dyDescent="0.3">
      <c r="A45" s="21">
        <v>3</v>
      </c>
      <c r="B45" s="22" t="s">
        <v>128</v>
      </c>
      <c r="C45" s="22" t="s">
        <v>37</v>
      </c>
      <c r="D45" s="23">
        <v>157</v>
      </c>
      <c r="E45" s="24">
        <v>3</v>
      </c>
      <c r="F45" s="23">
        <v>1468</v>
      </c>
      <c r="G45" s="25">
        <v>53</v>
      </c>
      <c r="I45" s="21">
        <v>1</v>
      </c>
      <c r="J45" s="22" t="s">
        <v>129</v>
      </c>
      <c r="K45" s="22" t="s">
        <v>130</v>
      </c>
      <c r="L45" s="23">
        <v>178</v>
      </c>
      <c r="M45" s="24">
        <v>9</v>
      </c>
      <c r="N45" s="26">
        <v>1477</v>
      </c>
      <c r="O45" s="27">
        <v>49</v>
      </c>
    </row>
    <row r="46" spans="1:15" ht="15.75" customHeight="1" x14ac:dyDescent="0.3">
      <c r="A46" s="21">
        <v>4</v>
      </c>
      <c r="B46" s="22" t="s">
        <v>131</v>
      </c>
      <c r="C46" s="22" t="s">
        <v>25</v>
      </c>
      <c r="D46" s="23">
        <v>172</v>
      </c>
      <c r="E46" s="24">
        <v>8</v>
      </c>
      <c r="F46" s="23">
        <v>1331</v>
      </c>
      <c r="G46" s="25">
        <v>51</v>
      </c>
      <c r="I46" s="21">
        <v>7</v>
      </c>
      <c r="J46" s="22" t="s">
        <v>132</v>
      </c>
      <c r="K46" s="22" t="s">
        <v>60</v>
      </c>
      <c r="L46" s="23">
        <v>162</v>
      </c>
      <c r="M46" s="24">
        <v>4</v>
      </c>
      <c r="N46" s="23">
        <v>1471</v>
      </c>
      <c r="O46" s="25">
        <v>49</v>
      </c>
    </row>
    <row r="47" spans="1:15" ht="15.75" customHeight="1" x14ac:dyDescent="0.3">
      <c r="A47" s="21">
        <v>1</v>
      </c>
      <c r="B47" s="22" t="s">
        <v>133</v>
      </c>
      <c r="C47" s="22" t="s">
        <v>37</v>
      </c>
      <c r="D47" s="23">
        <v>158</v>
      </c>
      <c r="E47" s="24">
        <v>4</v>
      </c>
      <c r="F47" s="26">
        <v>1436</v>
      </c>
      <c r="G47" s="27">
        <v>39</v>
      </c>
      <c r="I47" s="21">
        <v>4</v>
      </c>
      <c r="J47" s="22" t="s">
        <v>134</v>
      </c>
      <c r="K47" s="22" t="s">
        <v>74</v>
      </c>
      <c r="L47" s="23">
        <v>151</v>
      </c>
      <c r="M47" s="24">
        <v>3</v>
      </c>
      <c r="N47" s="23">
        <v>1362</v>
      </c>
      <c r="O47" s="25">
        <v>26</v>
      </c>
    </row>
    <row r="48" spans="1:15" ht="15.75" customHeight="1" x14ac:dyDescent="0.3">
      <c r="A48" s="21">
        <v>7</v>
      </c>
      <c r="B48" s="22" t="s">
        <v>135</v>
      </c>
      <c r="C48" s="22" t="s">
        <v>37</v>
      </c>
      <c r="D48" s="23">
        <v>149</v>
      </c>
      <c r="E48" s="24">
        <v>2</v>
      </c>
      <c r="F48" s="23">
        <v>1322</v>
      </c>
      <c r="G48" s="25">
        <v>17</v>
      </c>
      <c r="I48" s="21">
        <v>3</v>
      </c>
      <c r="J48" s="22" t="s">
        <v>136</v>
      </c>
      <c r="K48" s="22" t="s">
        <v>25</v>
      </c>
      <c r="L48" s="23" t="s">
        <v>47</v>
      </c>
      <c r="M48" s="24">
        <v>0</v>
      </c>
      <c r="N48" s="23">
        <v>821</v>
      </c>
      <c r="O48" s="25">
        <v>24</v>
      </c>
    </row>
    <row r="49" spans="1:15" ht="15.75" customHeight="1" x14ac:dyDescent="0.3">
      <c r="A49" s="28">
        <v>2</v>
      </c>
      <c r="B49" s="29" t="s">
        <v>137</v>
      </c>
      <c r="C49" s="29" t="s">
        <v>34</v>
      </c>
      <c r="D49" s="30" t="s">
        <v>47</v>
      </c>
      <c r="E49" s="31">
        <v>0</v>
      </c>
      <c r="F49" s="30">
        <v>332</v>
      </c>
      <c r="G49" s="32">
        <v>12</v>
      </c>
      <c r="I49" s="28">
        <v>5</v>
      </c>
      <c r="J49" s="29" t="s">
        <v>138</v>
      </c>
      <c r="K49" s="29" t="s">
        <v>74</v>
      </c>
      <c r="L49" s="30" t="s">
        <v>139</v>
      </c>
      <c r="M49" s="31">
        <v>0</v>
      </c>
      <c r="N49" s="30">
        <v>927</v>
      </c>
      <c r="O49" s="32">
        <v>16</v>
      </c>
    </row>
    <row r="50" spans="1:15" ht="15.75" customHeight="1" x14ac:dyDescent="0.3"/>
    <row r="51" spans="1:15" ht="15.75" customHeight="1" x14ac:dyDescent="0.3">
      <c r="A51" s="8"/>
      <c r="B51" s="9" t="s">
        <v>140</v>
      </c>
      <c r="C51" s="6" t="s">
        <v>141</v>
      </c>
      <c r="E51" s="10" t="s">
        <v>142</v>
      </c>
      <c r="F51" s="9"/>
      <c r="G51" s="9"/>
      <c r="I51" s="8"/>
      <c r="J51" s="9" t="s">
        <v>143</v>
      </c>
      <c r="K51" s="6" t="s">
        <v>144</v>
      </c>
      <c r="M51" s="10" t="s">
        <v>145</v>
      </c>
      <c r="N51" s="9"/>
      <c r="O51" s="9"/>
    </row>
    <row r="52" spans="1:15" ht="15.75" customHeight="1" x14ac:dyDescent="0.3">
      <c r="A52" s="11"/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/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2</v>
      </c>
      <c r="B53" s="16" t="s">
        <v>146</v>
      </c>
      <c r="C53" s="16" t="s">
        <v>37</v>
      </c>
      <c r="D53" s="17">
        <v>186</v>
      </c>
      <c r="E53" s="17">
        <v>9</v>
      </c>
      <c r="F53" s="17">
        <v>1620</v>
      </c>
      <c r="G53" s="20">
        <v>81</v>
      </c>
      <c r="I53" s="15">
        <v>4</v>
      </c>
      <c r="J53" s="16" t="s">
        <v>147</v>
      </c>
      <c r="K53" s="16" t="s">
        <v>34</v>
      </c>
      <c r="L53" s="17">
        <v>173</v>
      </c>
      <c r="M53" s="17">
        <v>9</v>
      </c>
      <c r="N53" s="17">
        <v>1517</v>
      </c>
      <c r="O53" s="20">
        <v>72</v>
      </c>
    </row>
    <row r="54" spans="1:15" x14ac:dyDescent="0.3">
      <c r="A54" s="21">
        <v>1</v>
      </c>
      <c r="B54" s="22" t="s">
        <v>148</v>
      </c>
      <c r="C54" s="22" t="s">
        <v>149</v>
      </c>
      <c r="D54" s="23">
        <v>160</v>
      </c>
      <c r="E54" s="24">
        <v>7</v>
      </c>
      <c r="F54" s="26">
        <v>1504</v>
      </c>
      <c r="G54" s="27">
        <v>66</v>
      </c>
      <c r="I54" s="21">
        <v>8</v>
      </c>
      <c r="J54" s="22" t="s">
        <v>150</v>
      </c>
      <c r="K54" s="22" t="s">
        <v>23</v>
      </c>
      <c r="L54" s="23">
        <v>156</v>
      </c>
      <c r="M54" s="24">
        <v>4</v>
      </c>
      <c r="N54" s="23">
        <v>1486</v>
      </c>
      <c r="O54" s="25">
        <v>69</v>
      </c>
    </row>
    <row r="55" spans="1:15" x14ac:dyDescent="0.3">
      <c r="A55" s="21">
        <v>9</v>
      </c>
      <c r="B55" s="22" t="s">
        <v>151</v>
      </c>
      <c r="C55" s="22" t="s">
        <v>19</v>
      </c>
      <c r="D55" s="23">
        <v>170</v>
      </c>
      <c r="E55" s="24">
        <v>8</v>
      </c>
      <c r="F55" s="23">
        <v>1510</v>
      </c>
      <c r="G55" s="25">
        <v>65</v>
      </c>
      <c r="I55" s="21">
        <v>9</v>
      </c>
      <c r="J55" s="22" t="s">
        <v>152</v>
      </c>
      <c r="K55" s="22" t="s">
        <v>19</v>
      </c>
      <c r="L55" s="23">
        <v>162</v>
      </c>
      <c r="M55" s="24">
        <v>7</v>
      </c>
      <c r="N55" s="23">
        <v>1477</v>
      </c>
      <c r="O55" s="25">
        <v>63</v>
      </c>
    </row>
    <row r="56" spans="1:15" x14ac:dyDescent="0.3">
      <c r="A56" s="21">
        <v>6</v>
      </c>
      <c r="B56" s="22" t="s">
        <v>153</v>
      </c>
      <c r="C56" s="22" t="s">
        <v>106</v>
      </c>
      <c r="D56" s="23">
        <v>160</v>
      </c>
      <c r="E56" s="24">
        <v>7</v>
      </c>
      <c r="F56" s="23">
        <v>1463</v>
      </c>
      <c r="G56" s="25">
        <v>56</v>
      </c>
      <c r="I56" s="21">
        <v>3</v>
      </c>
      <c r="J56" s="22" t="s">
        <v>154</v>
      </c>
      <c r="K56" s="22" t="s">
        <v>92</v>
      </c>
      <c r="L56" s="23">
        <v>169</v>
      </c>
      <c r="M56" s="24">
        <v>8</v>
      </c>
      <c r="N56" s="23">
        <v>1448</v>
      </c>
      <c r="O56" s="25">
        <v>54</v>
      </c>
    </row>
    <row r="57" spans="1:15" x14ac:dyDescent="0.3">
      <c r="A57" s="21">
        <v>4</v>
      </c>
      <c r="B57" s="22" t="s">
        <v>155</v>
      </c>
      <c r="C57" s="22" t="s">
        <v>34</v>
      </c>
      <c r="D57" s="23">
        <v>146</v>
      </c>
      <c r="E57" s="24">
        <v>5</v>
      </c>
      <c r="F57" s="23">
        <v>1409</v>
      </c>
      <c r="G57" s="25">
        <v>48</v>
      </c>
      <c r="I57" s="21">
        <v>1</v>
      </c>
      <c r="J57" s="22" t="s">
        <v>156</v>
      </c>
      <c r="K57" s="22" t="s">
        <v>34</v>
      </c>
      <c r="L57" s="23">
        <v>162</v>
      </c>
      <c r="M57" s="24">
        <v>7</v>
      </c>
      <c r="N57" s="26">
        <v>1416</v>
      </c>
      <c r="O57" s="27">
        <v>48</v>
      </c>
    </row>
    <row r="58" spans="1:15" x14ac:dyDescent="0.3">
      <c r="A58" s="21">
        <v>5</v>
      </c>
      <c r="B58" s="22" t="s">
        <v>157</v>
      </c>
      <c r="C58" s="22" t="s">
        <v>82</v>
      </c>
      <c r="D58" s="23">
        <v>145</v>
      </c>
      <c r="E58" s="24">
        <v>4</v>
      </c>
      <c r="F58" s="23">
        <v>1307</v>
      </c>
      <c r="G58" s="25">
        <v>29</v>
      </c>
      <c r="I58" s="21">
        <v>7</v>
      </c>
      <c r="J58" s="22" t="s">
        <v>158</v>
      </c>
      <c r="K58" s="22" t="s">
        <v>159</v>
      </c>
      <c r="L58" s="23">
        <v>158</v>
      </c>
      <c r="M58" s="24">
        <v>5</v>
      </c>
      <c r="N58" s="23">
        <v>1262</v>
      </c>
      <c r="O58" s="25">
        <v>39</v>
      </c>
    </row>
    <row r="59" spans="1:15" x14ac:dyDescent="0.3">
      <c r="A59" s="21">
        <v>8</v>
      </c>
      <c r="B59" s="22" t="s">
        <v>160</v>
      </c>
      <c r="C59" s="22" t="s">
        <v>30</v>
      </c>
      <c r="D59" s="23" t="s">
        <v>139</v>
      </c>
      <c r="E59" s="24">
        <v>0</v>
      </c>
      <c r="F59" s="23">
        <v>987</v>
      </c>
      <c r="G59" s="25">
        <v>20</v>
      </c>
      <c r="I59" s="21">
        <v>6</v>
      </c>
      <c r="J59" s="22" t="s">
        <v>161</v>
      </c>
      <c r="K59" s="22" t="s">
        <v>60</v>
      </c>
      <c r="L59" s="23">
        <v>145</v>
      </c>
      <c r="M59" s="24">
        <v>3</v>
      </c>
      <c r="N59" s="23">
        <v>1070</v>
      </c>
      <c r="O59" s="25">
        <v>28</v>
      </c>
    </row>
    <row r="60" spans="1:15" x14ac:dyDescent="0.3">
      <c r="A60" s="21">
        <v>7</v>
      </c>
      <c r="B60" s="22" t="s">
        <v>162</v>
      </c>
      <c r="C60" s="22" t="s">
        <v>30</v>
      </c>
      <c r="D60" s="23" t="s">
        <v>139</v>
      </c>
      <c r="E60" s="24">
        <v>0</v>
      </c>
      <c r="F60" s="23">
        <v>767</v>
      </c>
      <c r="G60" s="25">
        <v>18</v>
      </c>
      <c r="I60" s="21">
        <v>5</v>
      </c>
      <c r="J60" s="22" t="s">
        <v>163</v>
      </c>
      <c r="K60" s="22" t="s">
        <v>19</v>
      </c>
      <c r="L60" s="23" t="s">
        <v>139</v>
      </c>
      <c r="M60" s="24">
        <v>0</v>
      </c>
      <c r="N60" s="23">
        <v>608</v>
      </c>
      <c r="O60" s="25">
        <v>13</v>
      </c>
    </row>
    <row r="61" spans="1:15" x14ac:dyDescent="0.3">
      <c r="A61" s="28">
        <v>3</v>
      </c>
      <c r="B61" s="29" t="s">
        <v>164</v>
      </c>
      <c r="C61" s="29" t="s">
        <v>37</v>
      </c>
      <c r="D61" s="30" t="s">
        <v>47</v>
      </c>
      <c r="E61" s="31">
        <v>0</v>
      </c>
      <c r="F61" s="30">
        <v>309</v>
      </c>
      <c r="G61" s="32">
        <v>7</v>
      </c>
      <c r="I61" s="28">
        <v>2</v>
      </c>
      <c r="J61" s="29" t="s">
        <v>165</v>
      </c>
      <c r="K61" s="29" t="s">
        <v>40</v>
      </c>
      <c r="L61" s="30" t="s">
        <v>47</v>
      </c>
      <c r="M61" s="31">
        <v>0</v>
      </c>
      <c r="N61" s="30">
        <v>0</v>
      </c>
      <c r="O61" s="32">
        <v>0</v>
      </c>
    </row>
    <row r="63" spans="1:15" x14ac:dyDescent="0.3">
      <c r="B63" s="6" t="s">
        <v>166</v>
      </c>
      <c r="F63" s="35" t="s">
        <v>167</v>
      </c>
    </row>
    <row r="64" spans="1:15" x14ac:dyDescent="0.3">
      <c r="B64" s="6" t="s">
        <v>168</v>
      </c>
    </row>
  </sheetData>
  <hyperlinks>
    <hyperlink ref="B2" location="'Index'!A3" tooltip="Go to the Index sheet" display="á" xr:uid="{803FC3B6-1C32-4153-B1C0-0A620522FCD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E38F0-7DDA-471A-BE66-78EE4DF5DE5C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1134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48" t="s">
        <v>1135</v>
      </c>
    </row>
    <row r="3" spans="1:9" ht="15.75" customHeight="1" x14ac:dyDescent="0.3">
      <c r="A3" s="8"/>
      <c r="B3" s="9" t="s">
        <v>86</v>
      </c>
      <c r="C3" s="6" t="s">
        <v>1171</v>
      </c>
      <c r="E3" s="10" t="s">
        <v>1335</v>
      </c>
      <c r="F3" s="9"/>
      <c r="G3" s="9"/>
      <c r="H3" s="9"/>
      <c r="I3" s="9"/>
    </row>
    <row r="4" spans="1:9" ht="15.75" customHeight="1" x14ac:dyDescent="0.3">
      <c r="A4" s="160">
        <v>2</v>
      </c>
      <c r="B4" s="256" t="s">
        <v>10</v>
      </c>
      <c r="C4" s="267" t="s">
        <v>11</v>
      </c>
      <c r="D4" s="229"/>
      <c r="E4" s="268"/>
      <c r="F4" s="243" t="s">
        <v>12</v>
      </c>
      <c r="G4" s="243" t="s">
        <v>13</v>
      </c>
      <c r="H4" s="243" t="s">
        <v>14</v>
      </c>
      <c r="I4" s="244" t="s">
        <v>15</v>
      </c>
    </row>
    <row r="5" spans="1:9" ht="15.75" customHeight="1" x14ac:dyDescent="0.3">
      <c r="A5" s="176">
        <v>6</v>
      </c>
      <c r="B5" s="165" t="s">
        <v>1063</v>
      </c>
      <c r="C5" s="165" t="s">
        <v>82</v>
      </c>
      <c r="D5" s="330">
        <v>98.001000000000005</v>
      </c>
      <c r="E5" s="330">
        <v>97</v>
      </c>
      <c r="F5" s="309">
        <f>SUM(D5,E5)</f>
        <v>195.001</v>
      </c>
      <c r="G5" s="290">
        <v>9</v>
      </c>
      <c r="H5" s="330">
        <v>1740.0159999999998</v>
      </c>
      <c r="I5" s="168">
        <v>78</v>
      </c>
    </row>
    <row r="6" spans="1:9" ht="15.75" customHeight="1" x14ac:dyDescent="0.3">
      <c r="A6" s="40">
        <v>2</v>
      </c>
      <c r="B6" s="22" t="s">
        <v>723</v>
      </c>
      <c r="C6" s="22" t="s">
        <v>207</v>
      </c>
      <c r="D6" s="272">
        <v>96</v>
      </c>
      <c r="E6" s="272">
        <v>92</v>
      </c>
      <c r="F6" s="269">
        <f>SUM(D6,E6)</f>
        <v>188</v>
      </c>
      <c r="G6" s="24">
        <v>6</v>
      </c>
      <c r="H6" s="272">
        <v>1665.0049999999999</v>
      </c>
      <c r="I6" s="42">
        <v>52</v>
      </c>
    </row>
    <row r="7" spans="1:9" ht="15.75" customHeight="1" x14ac:dyDescent="0.3">
      <c r="A7" s="21">
        <v>3</v>
      </c>
      <c r="B7" s="22" t="s">
        <v>67</v>
      </c>
      <c r="C7" s="22" t="s">
        <v>68</v>
      </c>
      <c r="D7" s="272">
        <v>92.001000000000005</v>
      </c>
      <c r="E7" s="272">
        <v>91</v>
      </c>
      <c r="F7" s="269">
        <f>SUM(D7,E7)</f>
        <v>183.001</v>
      </c>
      <c r="G7" s="24">
        <v>4</v>
      </c>
      <c r="H7" s="272">
        <v>1660.0069999999998</v>
      </c>
      <c r="I7" s="42">
        <v>52</v>
      </c>
    </row>
    <row r="8" spans="1:9" ht="15.75" customHeight="1" x14ac:dyDescent="0.3">
      <c r="A8" s="21">
        <v>9</v>
      </c>
      <c r="B8" s="22" t="s">
        <v>427</v>
      </c>
      <c r="C8" s="22" t="s">
        <v>393</v>
      </c>
      <c r="D8" s="272">
        <v>97.001000000000005</v>
      </c>
      <c r="E8" s="272">
        <v>92.001000000000005</v>
      </c>
      <c r="F8" s="269">
        <f>SUM(D8,E8)</f>
        <v>189.00200000000001</v>
      </c>
      <c r="G8" s="24">
        <v>7</v>
      </c>
      <c r="H8" s="272">
        <v>1668.0069999999998</v>
      </c>
      <c r="I8" s="42">
        <v>51</v>
      </c>
    </row>
    <row r="9" spans="1:9" ht="15.75" customHeight="1" x14ac:dyDescent="0.3">
      <c r="A9" s="21">
        <v>7</v>
      </c>
      <c r="B9" s="22" t="s">
        <v>1174</v>
      </c>
      <c r="C9" s="22" t="s">
        <v>92</v>
      </c>
      <c r="D9" s="272">
        <v>92</v>
      </c>
      <c r="E9" s="272">
        <v>89</v>
      </c>
      <c r="F9" s="269">
        <f>SUM(D9,E9)</f>
        <v>181</v>
      </c>
      <c r="G9" s="24">
        <v>3</v>
      </c>
      <c r="H9" s="272">
        <v>1656.0079999999998</v>
      </c>
      <c r="I9" s="42">
        <v>46</v>
      </c>
    </row>
    <row r="10" spans="1:9" ht="15.75" customHeight="1" x14ac:dyDescent="0.3">
      <c r="A10" s="40">
        <v>4</v>
      </c>
      <c r="B10" s="22" t="s">
        <v>1173</v>
      </c>
      <c r="C10" s="22" t="s">
        <v>393</v>
      </c>
      <c r="D10" s="272">
        <v>96.003</v>
      </c>
      <c r="E10" s="272">
        <v>96.001000000000005</v>
      </c>
      <c r="F10" s="269">
        <f>SUM(D10,E10)</f>
        <v>192.00400000000002</v>
      </c>
      <c r="G10" s="24">
        <v>8</v>
      </c>
      <c r="H10" s="272">
        <v>1648.011</v>
      </c>
      <c r="I10" s="42">
        <v>43</v>
      </c>
    </row>
    <row r="11" spans="1:9" ht="15.75" customHeight="1" x14ac:dyDescent="0.3">
      <c r="A11" s="21">
        <v>5</v>
      </c>
      <c r="B11" s="22" t="s">
        <v>1017</v>
      </c>
      <c r="C11" s="22" t="s">
        <v>30</v>
      </c>
      <c r="D11" s="272">
        <v>91</v>
      </c>
      <c r="E11" s="272">
        <v>89</v>
      </c>
      <c r="F11" s="269">
        <f>SUM(D11,E11)</f>
        <v>180</v>
      </c>
      <c r="G11" s="24">
        <v>2</v>
      </c>
      <c r="H11" s="272">
        <v>1635.0099999999998</v>
      </c>
      <c r="I11" s="42">
        <v>38</v>
      </c>
    </row>
    <row r="12" spans="1:9" ht="15.75" customHeight="1" x14ac:dyDescent="0.3">
      <c r="A12" s="40">
        <v>8</v>
      </c>
      <c r="B12" s="22" t="s">
        <v>416</v>
      </c>
      <c r="C12" s="22" t="s">
        <v>393</v>
      </c>
      <c r="D12" s="272">
        <v>87</v>
      </c>
      <c r="E12" s="272">
        <v>84.001000000000005</v>
      </c>
      <c r="F12" s="269">
        <f>SUM(D12,E12)</f>
        <v>171.001</v>
      </c>
      <c r="G12" s="24">
        <v>1</v>
      </c>
      <c r="H12" s="272">
        <v>1574.002</v>
      </c>
      <c r="I12" s="42">
        <v>23</v>
      </c>
    </row>
    <row r="13" spans="1:9" ht="15.75" customHeight="1" x14ac:dyDescent="0.3">
      <c r="A13" s="291">
        <v>1</v>
      </c>
      <c r="B13" s="292" t="s">
        <v>1172</v>
      </c>
      <c r="C13" s="292" t="s">
        <v>207</v>
      </c>
      <c r="D13" s="310">
        <v>93</v>
      </c>
      <c r="E13" s="310">
        <v>92.001000000000005</v>
      </c>
      <c r="F13" s="310">
        <f>SUM(D13,E13)</f>
        <v>185.001</v>
      </c>
      <c r="G13" s="294">
        <v>5</v>
      </c>
      <c r="H13" s="271">
        <v>1253.0049999999999</v>
      </c>
      <c r="I13" s="34">
        <v>21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8"/>
      <c r="B15" s="9" t="s">
        <v>113</v>
      </c>
      <c r="C15" s="6" t="s">
        <v>1175</v>
      </c>
      <c r="E15" s="10" t="s">
        <v>1336</v>
      </c>
      <c r="F15" s="9"/>
      <c r="G15" s="9"/>
      <c r="H15" s="9"/>
      <c r="I15" s="9"/>
    </row>
    <row r="16" spans="1:9" ht="15.75" customHeight="1" x14ac:dyDescent="0.3">
      <c r="A16" s="160">
        <v>2</v>
      </c>
      <c r="B16" s="256" t="s">
        <v>10</v>
      </c>
      <c r="C16" s="267" t="s">
        <v>11</v>
      </c>
      <c r="D16" s="229"/>
      <c r="E16" s="268"/>
      <c r="F16" s="243" t="s">
        <v>12</v>
      </c>
      <c r="G16" s="243" t="s">
        <v>13</v>
      </c>
      <c r="H16" s="243" t="s">
        <v>14</v>
      </c>
      <c r="I16" s="244" t="s">
        <v>15</v>
      </c>
    </row>
    <row r="17" spans="1:9" ht="15.75" customHeight="1" x14ac:dyDescent="0.3">
      <c r="A17" s="176">
        <v>6</v>
      </c>
      <c r="B17" s="165" t="s">
        <v>1178</v>
      </c>
      <c r="C17" s="165" t="s">
        <v>207</v>
      </c>
      <c r="D17" s="330">
        <v>94</v>
      </c>
      <c r="E17" s="330">
        <v>89</v>
      </c>
      <c r="F17" s="309">
        <f>SUM(D17,E17)</f>
        <v>183</v>
      </c>
      <c r="G17" s="290">
        <v>7</v>
      </c>
      <c r="H17" s="330">
        <v>1684.0159999999998</v>
      </c>
      <c r="I17" s="168">
        <v>71</v>
      </c>
    </row>
    <row r="18" spans="1:9" ht="15.75" customHeight="1" x14ac:dyDescent="0.3">
      <c r="A18" s="21">
        <v>5</v>
      </c>
      <c r="B18" s="22" t="s">
        <v>758</v>
      </c>
      <c r="C18" s="22" t="s">
        <v>207</v>
      </c>
      <c r="D18" s="272">
        <v>98.001000000000005</v>
      </c>
      <c r="E18" s="272">
        <v>97</v>
      </c>
      <c r="F18" s="269">
        <f>SUM(D18,E18)</f>
        <v>195.001</v>
      </c>
      <c r="G18" s="24">
        <v>9</v>
      </c>
      <c r="H18" s="272">
        <v>1682.0069999999998</v>
      </c>
      <c r="I18" s="42">
        <v>68</v>
      </c>
    </row>
    <row r="19" spans="1:9" ht="15.75" customHeight="1" x14ac:dyDescent="0.3">
      <c r="A19" s="40">
        <v>2</v>
      </c>
      <c r="B19" s="22" t="s">
        <v>1176</v>
      </c>
      <c r="C19" s="22" t="s">
        <v>95</v>
      </c>
      <c r="D19" s="272">
        <v>95.001000000000005</v>
      </c>
      <c r="E19" s="272">
        <v>95.001000000000005</v>
      </c>
      <c r="F19" s="269">
        <f>SUM(D19,E19)</f>
        <v>190.00200000000001</v>
      </c>
      <c r="G19" s="24">
        <v>8</v>
      </c>
      <c r="H19" s="272">
        <v>1625.0049999999999</v>
      </c>
      <c r="I19" s="42">
        <v>59</v>
      </c>
    </row>
    <row r="20" spans="1:9" ht="15.75" customHeight="1" x14ac:dyDescent="0.3">
      <c r="A20" s="40">
        <v>8</v>
      </c>
      <c r="B20" s="22" t="s">
        <v>1180</v>
      </c>
      <c r="C20" s="22" t="s">
        <v>411</v>
      </c>
      <c r="D20" s="272">
        <v>90.001000000000005</v>
      </c>
      <c r="E20" s="272">
        <v>87</v>
      </c>
      <c r="F20" s="269">
        <f>SUM(D20,E20)</f>
        <v>177.001</v>
      </c>
      <c r="G20" s="24">
        <v>6</v>
      </c>
      <c r="H20" s="272">
        <v>1613.009</v>
      </c>
      <c r="I20" s="42">
        <v>50</v>
      </c>
    </row>
    <row r="21" spans="1:9" ht="15.75" customHeight="1" x14ac:dyDescent="0.3">
      <c r="A21" s="21">
        <v>1</v>
      </c>
      <c r="B21" s="22" t="s">
        <v>253</v>
      </c>
      <c r="C21" s="22" t="s">
        <v>207</v>
      </c>
      <c r="D21" s="269">
        <v>84</v>
      </c>
      <c r="E21" s="269">
        <v>76</v>
      </c>
      <c r="F21" s="269">
        <f>SUM(D21,E21)</f>
        <v>160</v>
      </c>
      <c r="G21" s="24">
        <v>5</v>
      </c>
      <c r="H21" s="269">
        <v>1401</v>
      </c>
      <c r="I21" s="27">
        <v>44</v>
      </c>
    </row>
    <row r="22" spans="1:9" ht="15.75" customHeight="1" x14ac:dyDescent="0.3">
      <c r="A22" s="21">
        <v>3</v>
      </c>
      <c r="B22" s="22" t="s">
        <v>1177</v>
      </c>
      <c r="C22" s="22" t="s">
        <v>1004</v>
      </c>
      <c r="D22" s="272" t="s">
        <v>47</v>
      </c>
      <c r="E22" s="272"/>
      <c r="F22" s="269">
        <f>SUM(D22,E22)</f>
        <v>0</v>
      </c>
      <c r="G22" s="24">
        <v>0</v>
      </c>
      <c r="H22" s="272">
        <v>913.00600000000009</v>
      </c>
      <c r="I22" s="42">
        <v>33</v>
      </c>
    </row>
    <row r="23" spans="1:9" ht="15.75" customHeight="1" x14ac:dyDescent="0.3">
      <c r="A23" s="21">
        <v>9</v>
      </c>
      <c r="B23" s="22" t="s">
        <v>1181</v>
      </c>
      <c r="C23" s="22" t="s">
        <v>207</v>
      </c>
      <c r="D23" s="272" t="s">
        <v>47</v>
      </c>
      <c r="E23" s="272"/>
      <c r="F23" s="269">
        <f>SUM(D23,E23)</f>
        <v>0</v>
      </c>
      <c r="G23" s="24">
        <v>0</v>
      </c>
      <c r="H23" s="272">
        <v>878.00299999999993</v>
      </c>
      <c r="I23" s="42">
        <v>23</v>
      </c>
    </row>
    <row r="24" spans="1:9" ht="15.75" customHeight="1" x14ac:dyDescent="0.3">
      <c r="A24" s="40">
        <v>4</v>
      </c>
      <c r="B24" s="22" t="s">
        <v>252</v>
      </c>
      <c r="C24" s="22" t="s">
        <v>149</v>
      </c>
      <c r="D24" s="272" t="s">
        <v>47</v>
      </c>
      <c r="E24" s="272"/>
      <c r="F24" s="269">
        <f>SUM(D24,E24)</f>
        <v>0</v>
      </c>
      <c r="G24" s="24">
        <v>0</v>
      </c>
      <c r="H24" s="272">
        <v>0</v>
      </c>
      <c r="I24" s="42">
        <v>0</v>
      </c>
    </row>
    <row r="25" spans="1:9" ht="15.75" customHeight="1" x14ac:dyDescent="0.3">
      <c r="A25" s="291">
        <v>7</v>
      </c>
      <c r="B25" s="292" t="s">
        <v>1179</v>
      </c>
      <c r="C25" s="292" t="s">
        <v>207</v>
      </c>
      <c r="D25" s="311" t="s">
        <v>47</v>
      </c>
      <c r="E25" s="311"/>
      <c r="F25" s="310">
        <f>SUM(D25,E25)</f>
        <v>0</v>
      </c>
      <c r="G25" s="294">
        <v>0</v>
      </c>
      <c r="H25" s="273">
        <v>0</v>
      </c>
      <c r="I25" s="44">
        <v>0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8"/>
      <c r="B27" s="9" t="s">
        <v>116</v>
      </c>
      <c r="C27" s="6" t="s">
        <v>1182</v>
      </c>
      <c r="E27" s="10" t="s">
        <v>1337</v>
      </c>
      <c r="F27" s="9"/>
      <c r="G27" s="9"/>
      <c r="H27" s="9"/>
      <c r="I27" s="9"/>
    </row>
    <row r="28" spans="1:9" ht="15.75" customHeight="1" x14ac:dyDescent="0.3">
      <c r="A28" s="160">
        <v>2</v>
      </c>
      <c r="B28" s="256" t="s">
        <v>10</v>
      </c>
      <c r="C28" s="267" t="s">
        <v>11</v>
      </c>
      <c r="D28" s="229"/>
      <c r="E28" s="268"/>
      <c r="F28" s="243" t="s">
        <v>12</v>
      </c>
      <c r="G28" s="243" t="s">
        <v>13</v>
      </c>
      <c r="H28" s="243" t="s">
        <v>14</v>
      </c>
      <c r="I28" s="244" t="s">
        <v>15</v>
      </c>
    </row>
    <row r="29" spans="1:9" ht="15.75" customHeight="1" x14ac:dyDescent="0.3">
      <c r="A29" s="176">
        <v>4</v>
      </c>
      <c r="B29" s="165" t="s">
        <v>1184</v>
      </c>
      <c r="C29" s="165" t="s">
        <v>34</v>
      </c>
      <c r="D29" s="330">
        <v>91</v>
      </c>
      <c r="E29" s="330">
        <v>86</v>
      </c>
      <c r="F29" s="309">
        <f>SUM(D29,E29)</f>
        <v>177</v>
      </c>
      <c r="G29" s="290">
        <v>4</v>
      </c>
      <c r="H29" s="330">
        <v>1297</v>
      </c>
      <c r="I29" s="168">
        <v>27</v>
      </c>
    </row>
    <row r="30" spans="1:9" ht="15.75" customHeight="1" x14ac:dyDescent="0.3">
      <c r="A30" s="40">
        <v>2</v>
      </c>
      <c r="B30" s="22" t="s">
        <v>733</v>
      </c>
      <c r="C30" s="22" t="s">
        <v>34</v>
      </c>
      <c r="D30" s="272" t="s">
        <v>47</v>
      </c>
      <c r="E30" s="272"/>
      <c r="F30" s="269">
        <f>SUM(D30,E30)</f>
        <v>0</v>
      </c>
      <c r="G30" s="24">
        <v>0</v>
      </c>
      <c r="H30" s="272">
        <v>542.00099999999998</v>
      </c>
      <c r="I30" s="42">
        <v>12</v>
      </c>
    </row>
    <row r="31" spans="1:9" ht="15.75" customHeight="1" x14ac:dyDescent="0.3">
      <c r="A31" s="21">
        <v>3</v>
      </c>
      <c r="B31" s="22" t="s">
        <v>531</v>
      </c>
      <c r="C31" s="22" t="s">
        <v>34</v>
      </c>
      <c r="D31" s="272" t="s">
        <v>47</v>
      </c>
      <c r="E31" s="272"/>
      <c r="F31" s="269">
        <f>SUM(D31,E31)</f>
        <v>0</v>
      </c>
      <c r="G31" s="24">
        <v>0</v>
      </c>
      <c r="H31" s="272">
        <v>358</v>
      </c>
      <c r="I31" s="42">
        <v>7</v>
      </c>
    </row>
    <row r="32" spans="1:9" ht="15.75" customHeight="1" x14ac:dyDescent="0.3">
      <c r="A32" s="291">
        <v>1</v>
      </c>
      <c r="B32" s="292" t="s">
        <v>1183</v>
      </c>
      <c r="C32" s="292" t="s">
        <v>34</v>
      </c>
      <c r="D32" s="310" t="s">
        <v>47</v>
      </c>
      <c r="E32" s="310"/>
      <c r="F32" s="310">
        <f>SUM(D32,E32)</f>
        <v>0</v>
      </c>
      <c r="G32" s="294">
        <v>0</v>
      </c>
      <c r="H32" s="271">
        <v>273</v>
      </c>
      <c r="I32" s="34">
        <v>2</v>
      </c>
    </row>
    <row r="33" spans="1:9" ht="15.75" customHeight="1" x14ac:dyDescent="0.3">
      <c r="A33" s="71"/>
      <c r="B33" s="263"/>
      <c r="C33" s="263"/>
      <c r="D33" s="275"/>
      <c r="E33" s="275"/>
      <c r="F33" s="276"/>
      <c r="G33" s="36"/>
      <c r="H33" s="275"/>
      <c r="I33" s="36"/>
    </row>
    <row r="34" spans="1:9" ht="15.75" customHeight="1" x14ac:dyDescent="0.3">
      <c r="A34" s="71"/>
      <c r="B34" s="263" t="s">
        <v>985</v>
      </c>
      <c r="C34" s="263"/>
      <c r="D34" s="275"/>
      <c r="E34" s="275"/>
      <c r="F34" s="276"/>
      <c r="G34" s="36"/>
      <c r="H34" s="275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6" t="s">
        <v>1170</v>
      </c>
      <c r="E36" s="35" t="s">
        <v>167</v>
      </c>
      <c r="H36" s="36"/>
      <c r="I36" s="36"/>
    </row>
    <row r="37" spans="1:9" ht="15.75" customHeight="1" x14ac:dyDescent="0.3">
      <c r="A37" s="36"/>
      <c r="B37" s="6" t="s">
        <v>168</v>
      </c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29:I32">
    <sortCondition descending="1" ref="I29"/>
    <sortCondition descending="1" ref="H29"/>
  </sortState>
  <hyperlinks>
    <hyperlink ref="B2" location="'Index'!A3" tooltip="Go to the Index sheet" display="á" xr:uid="{CF2C8763-B994-423A-972C-D51B6DA7F05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70A90-7123-4DA8-ACBD-FBD57F560C67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1134</v>
      </c>
      <c r="C1" s="2"/>
      <c r="D1" s="3"/>
      <c r="E1" s="3"/>
      <c r="F1" s="3" t="s">
        <v>261</v>
      </c>
      <c r="G1" s="2"/>
      <c r="H1" s="3"/>
      <c r="I1" s="3" t="s">
        <v>1</v>
      </c>
    </row>
    <row r="2" spans="1:9" ht="15.75" customHeight="1" x14ac:dyDescent="0.3">
      <c r="B2" s="5" t="s">
        <v>2</v>
      </c>
      <c r="I2" s="48" t="s">
        <v>1185</v>
      </c>
    </row>
    <row r="3" spans="1:9" ht="15.75" customHeight="1" x14ac:dyDescent="0.3">
      <c r="A3" s="8"/>
      <c r="B3" s="9" t="s">
        <v>4</v>
      </c>
      <c r="C3" s="6" t="s">
        <v>1186</v>
      </c>
      <c r="E3" s="10" t="s">
        <v>425</v>
      </c>
      <c r="F3" s="9"/>
      <c r="G3" s="9"/>
      <c r="H3" s="9"/>
      <c r="I3" s="9"/>
    </row>
    <row r="4" spans="1:9" ht="15.75" customHeight="1" x14ac:dyDescent="0.3">
      <c r="A4" s="160">
        <v>2</v>
      </c>
      <c r="B4" s="256" t="s">
        <v>10</v>
      </c>
      <c r="C4" s="267" t="s">
        <v>11</v>
      </c>
      <c r="D4" s="229" t="s">
        <v>387</v>
      </c>
      <c r="E4" s="268" t="s">
        <v>387</v>
      </c>
      <c r="F4" s="243" t="s">
        <v>12</v>
      </c>
      <c r="G4" s="243" t="s">
        <v>13</v>
      </c>
      <c r="H4" s="243" t="s">
        <v>14</v>
      </c>
      <c r="I4" s="244" t="s">
        <v>15</v>
      </c>
    </row>
    <row r="5" spans="1:9" ht="15.75" customHeight="1" x14ac:dyDescent="0.3">
      <c r="A5" s="327">
        <v>4</v>
      </c>
      <c r="B5" s="297" t="s">
        <v>330</v>
      </c>
      <c r="C5" s="297" t="s">
        <v>210</v>
      </c>
      <c r="D5" s="332">
        <v>100.001</v>
      </c>
      <c r="E5" s="332">
        <v>100.001</v>
      </c>
      <c r="F5" s="312">
        <v>200.00200000000001</v>
      </c>
      <c r="G5" s="298">
        <v>11</v>
      </c>
      <c r="H5" s="330">
        <v>1783.0360000000001</v>
      </c>
      <c r="I5" s="168">
        <v>94</v>
      </c>
    </row>
    <row r="6" spans="1:9" ht="15.75" customHeight="1" x14ac:dyDescent="0.3">
      <c r="A6" s="299">
        <v>8</v>
      </c>
      <c r="B6" s="300" t="s">
        <v>1148</v>
      </c>
      <c r="C6" s="300" t="s">
        <v>25</v>
      </c>
      <c r="D6" s="313">
        <v>99.001000000000005</v>
      </c>
      <c r="E6" s="313">
        <v>98.001000000000005</v>
      </c>
      <c r="F6" s="314">
        <v>197.00200000000001</v>
      </c>
      <c r="G6" s="302">
        <v>10</v>
      </c>
      <c r="H6" s="272">
        <v>1772.0249999999996</v>
      </c>
      <c r="I6" s="42">
        <v>88</v>
      </c>
    </row>
    <row r="7" spans="1:9" ht="15.75" customHeight="1" x14ac:dyDescent="0.3">
      <c r="A7" s="303">
        <v>11</v>
      </c>
      <c r="B7" s="300" t="s">
        <v>479</v>
      </c>
      <c r="C7" s="300" t="s">
        <v>217</v>
      </c>
      <c r="D7" s="313">
        <v>97.001000000000005</v>
      </c>
      <c r="E7" s="313">
        <v>96</v>
      </c>
      <c r="F7" s="314">
        <v>193.001</v>
      </c>
      <c r="G7" s="302">
        <v>9</v>
      </c>
      <c r="H7" s="272">
        <v>1750.0209999999997</v>
      </c>
      <c r="I7" s="42">
        <v>83</v>
      </c>
    </row>
    <row r="8" spans="1:9" ht="15.75" customHeight="1" x14ac:dyDescent="0.3">
      <c r="A8" s="303">
        <v>5</v>
      </c>
      <c r="B8" s="300" t="s">
        <v>41</v>
      </c>
      <c r="C8" s="300" t="s">
        <v>42</v>
      </c>
      <c r="D8" s="313">
        <v>96.001999999999995</v>
      </c>
      <c r="E8" s="313">
        <v>95</v>
      </c>
      <c r="F8" s="314">
        <v>191.00200000000001</v>
      </c>
      <c r="G8" s="302">
        <v>8</v>
      </c>
      <c r="H8" s="272">
        <v>1704.0150000000001</v>
      </c>
      <c r="I8" s="42">
        <v>58</v>
      </c>
    </row>
    <row r="9" spans="1:9" ht="15.75" customHeight="1" x14ac:dyDescent="0.3">
      <c r="A9" s="299">
        <v>6</v>
      </c>
      <c r="B9" s="300" t="s">
        <v>1139</v>
      </c>
      <c r="C9" s="300" t="s">
        <v>68</v>
      </c>
      <c r="D9" s="313">
        <v>95.001000000000005</v>
      </c>
      <c r="E9" s="313">
        <v>95.001000000000005</v>
      </c>
      <c r="F9" s="314">
        <v>190.00200000000001</v>
      </c>
      <c r="G9" s="302">
        <v>7</v>
      </c>
      <c r="H9" s="272">
        <v>1695.0109999999997</v>
      </c>
      <c r="I9" s="42">
        <v>53</v>
      </c>
    </row>
    <row r="10" spans="1:9" ht="15.75" customHeight="1" x14ac:dyDescent="0.3">
      <c r="A10" s="303">
        <v>1</v>
      </c>
      <c r="B10" s="300" t="s">
        <v>689</v>
      </c>
      <c r="C10" s="300" t="s">
        <v>690</v>
      </c>
      <c r="D10" s="314">
        <v>94</v>
      </c>
      <c r="E10" s="314">
        <v>90</v>
      </c>
      <c r="F10" s="314">
        <v>184</v>
      </c>
      <c r="G10" s="302">
        <v>6</v>
      </c>
      <c r="H10" s="269">
        <v>1679.0119999999999</v>
      </c>
      <c r="I10" s="27">
        <v>53</v>
      </c>
    </row>
    <row r="11" spans="1:9" ht="15.75" customHeight="1" x14ac:dyDescent="0.3">
      <c r="A11" s="303">
        <v>3</v>
      </c>
      <c r="B11" s="300" t="s">
        <v>1158</v>
      </c>
      <c r="C11" s="300" t="s">
        <v>690</v>
      </c>
      <c r="D11" s="313">
        <v>89</v>
      </c>
      <c r="E11" s="313">
        <v>88</v>
      </c>
      <c r="F11" s="314">
        <v>177</v>
      </c>
      <c r="G11" s="302">
        <v>3</v>
      </c>
      <c r="H11" s="272">
        <v>1660.01</v>
      </c>
      <c r="I11" s="42">
        <v>48</v>
      </c>
    </row>
    <row r="12" spans="1:9" ht="15.75" customHeight="1" x14ac:dyDescent="0.3">
      <c r="A12" s="299">
        <v>2</v>
      </c>
      <c r="B12" s="300" t="s">
        <v>67</v>
      </c>
      <c r="C12" s="300" t="s">
        <v>68</v>
      </c>
      <c r="D12" s="313">
        <v>92.001000000000005</v>
      </c>
      <c r="E12" s="313">
        <v>91</v>
      </c>
      <c r="F12" s="314">
        <v>183.001</v>
      </c>
      <c r="G12" s="302">
        <v>5</v>
      </c>
      <c r="H12" s="272">
        <v>1660.0069999999998</v>
      </c>
      <c r="I12" s="42">
        <v>48</v>
      </c>
    </row>
    <row r="13" spans="1:9" ht="15.75" customHeight="1" x14ac:dyDescent="0.3">
      <c r="A13" s="303">
        <v>7</v>
      </c>
      <c r="B13" s="300" t="s">
        <v>1174</v>
      </c>
      <c r="C13" s="300" t="s">
        <v>92</v>
      </c>
      <c r="D13" s="313">
        <v>92</v>
      </c>
      <c r="E13" s="313">
        <v>89</v>
      </c>
      <c r="F13" s="314">
        <v>181</v>
      </c>
      <c r="G13" s="302">
        <v>4</v>
      </c>
      <c r="H13" s="272">
        <v>1656.0079999999998</v>
      </c>
      <c r="I13" s="42">
        <v>40</v>
      </c>
    </row>
    <row r="14" spans="1:9" ht="15.75" customHeight="1" x14ac:dyDescent="0.3">
      <c r="A14" s="303">
        <v>9</v>
      </c>
      <c r="B14" s="300" t="s">
        <v>1168</v>
      </c>
      <c r="C14" s="300" t="s">
        <v>149</v>
      </c>
      <c r="D14" s="313" t="s">
        <v>47</v>
      </c>
      <c r="E14" s="313" t="s">
        <v>387</v>
      </c>
      <c r="F14" s="314">
        <v>0</v>
      </c>
      <c r="G14" s="302">
        <v>0</v>
      </c>
      <c r="H14" s="272">
        <v>1170.0070000000001</v>
      </c>
      <c r="I14" s="42">
        <v>19</v>
      </c>
    </row>
    <row r="15" spans="1:9" ht="15.75" customHeight="1" x14ac:dyDescent="0.3">
      <c r="A15" s="304">
        <v>10</v>
      </c>
      <c r="B15" s="305" t="s">
        <v>1184</v>
      </c>
      <c r="C15" s="305" t="s">
        <v>34</v>
      </c>
      <c r="D15" s="315">
        <v>91</v>
      </c>
      <c r="E15" s="315">
        <v>86</v>
      </c>
      <c r="F15" s="316">
        <v>177</v>
      </c>
      <c r="G15" s="307">
        <v>3</v>
      </c>
      <c r="H15" s="273">
        <v>1297</v>
      </c>
      <c r="I15" s="44">
        <v>12</v>
      </c>
    </row>
    <row r="16" spans="1:9" ht="15.75" customHeight="1" x14ac:dyDescent="0.3">
      <c r="B16" s="263"/>
      <c r="C16" s="263"/>
      <c r="D16" s="275"/>
      <c r="E16" s="275"/>
      <c r="F16" s="276"/>
      <c r="G16" s="36"/>
      <c r="H16" s="275"/>
      <c r="I16" s="36"/>
    </row>
    <row r="17" spans="1:9" ht="15.75" customHeight="1" x14ac:dyDescent="0.3">
      <c r="B17" s="263" t="s">
        <v>985</v>
      </c>
      <c r="C17" s="263"/>
      <c r="D17" s="275"/>
      <c r="E17" s="275"/>
      <c r="F17" s="276"/>
      <c r="G17" s="36"/>
      <c r="H17" s="275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6" t="s">
        <v>260</v>
      </c>
      <c r="E19" s="35" t="s">
        <v>167</v>
      </c>
      <c r="H19" s="36"/>
      <c r="I19" s="36"/>
    </row>
    <row r="20" spans="1:9" ht="15.75" customHeight="1" x14ac:dyDescent="0.3">
      <c r="A20" s="36"/>
      <c r="B20" s="6" t="s">
        <v>168</v>
      </c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sortState xmlns:xlrd2="http://schemas.microsoft.com/office/spreadsheetml/2017/richdata2" ref="A5:I15">
    <sortCondition descending="1" ref="I5"/>
    <sortCondition descending="1" ref="H5"/>
  </sortState>
  <hyperlinks>
    <hyperlink ref="B2" location="'Index'!A3" tooltip="Go to the Index sheet" display="á" xr:uid="{F0F36643-8EB6-4108-B687-9CD9A2BF926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B9883-F7DC-496C-BC06-69D4FA71C58A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customFormat="1" ht="18" x14ac:dyDescent="0.35">
      <c r="A1" s="2" t="s">
        <v>1187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3"/>
    </row>
    <row r="2" spans="1:14" customFormat="1" ht="15.75" customHeight="1" x14ac:dyDescent="0.3">
      <c r="A2" s="5" t="s">
        <v>2</v>
      </c>
      <c r="B2" s="6"/>
      <c r="C2" s="6"/>
      <c r="D2" s="6"/>
      <c r="E2" s="4"/>
      <c r="F2" s="6"/>
      <c r="G2" s="4"/>
      <c r="H2" s="6"/>
      <c r="I2" s="48" t="s">
        <v>1135</v>
      </c>
      <c r="J2" s="6"/>
      <c r="K2" s="6"/>
      <c r="L2" s="6"/>
      <c r="M2" s="6"/>
      <c r="N2" s="6"/>
    </row>
    <row r="3" spans="1:14" customFormat="1" ht="15.75" customHeight="1" x14ac:dyDescent="0.3">
      <c r="A3" s="9" t="s">
        <v>4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</row>
    <row r="4" spans="1:14" customFormat="1" ht="15.75" customHeight="1" x14ac:dyDescent="0.3">
      <c r="A4" s="228" t="s">
        <v>1188</v>
      </c>
      <c r="B4" s="229"/>
      <c r="C4" s="230">
        <v>560</v>
      </c>
      <c r="D4" s="229"/>
      <c r="E4" s="231" t="s">
        <v>15</v>
      </c>
      <c r="F4" s="278">
        <f>SUM(F5:F7)</f>
        <v>556.00299999999993</v>
      </c>
      <c r="G4" s="54" t="s">
        <v>272</v>
      </c>
      <c r="H4" s="228" t="s">
        <v>1189</v>
      </c>
      <c r="I4" s="229"/>
      <c r="J4" s="230">
        <v>561</v>
      </c>
      <c r="K4" s="229"/>
      <c r="L4" s="231" t="s">
        <v>15</v>
      </c>
      <c r="M4" s="278">
        <f>SUM(M5:M7)</f>
        <v>378</v>
      </c>
    </row>
    <row r="5" spans="1:14" customFormat="1" ht="15.75" customHeight="1" x14ac:dyDescent="0.3">
      <c r="A5" s="233" t="s">
        <v>67</v>
      </c>
      <c r="B5" s="234"/>
      <c r="C5" s="235"/>
      <c r="D5" s="279">
        <v>92.001000000000005</v>
      </c>
      <c r="E5" s="279">
        <v>90</v>
      </c>
      <c r="F5" s="280">
        <f>SUM(D5:E5)</f>
        <v>182.001</v>
      </c>
      <c r="H5" s="233" t="s">
        <v>1190</v>
      </c>
      <c r="I5" s="234"/>
      <c r="J5" s="235"/>
      <c r="K5" s="279" t="s">
        <v>47</v>
      </c>
      <c r="L5" s="279"/>
      <c r="M5" s="280">
        <f>SUM(K5:L5)</f>
        <v>0</v>
      </c>
    </row>
    <row r="6" spans="1:14" customFormat="1" ht="15.75" customHeight="1" x14ac:dyDescent="0.3">
      <c r="A6" s="236" t="s">
        <v>1159</v>
      </c>
      <c r="B6" s="237"/>
      <c r="C6" s="238"/>
      <c r="D6" s="279">
        <v>94</v>
      </c>
      <c r="E6" s="279">
        <v>90</v>
      </c>
      <c r="F6" s="281">
        <f>SUM(D6:E6)</f>
        <v>184</v>
      </c>
      <c r="H6" s="236" t="s">
        <v>1191</v>
      </c>
      <c r="I6" s="237"/>
      <c r="J6" s="238"/>
      <c r="K6" s="279">
        <v>97</v>
      </c>
      <c r="L6" s="279">
        <v>95</v>
      </c>
      <c r="M6" s="281">
        <f>SUM(K6:L6)</f>
        <v>192</v>
      </c>
    </row>
    <row r="7" spans="1:14" customFormat="1" ht="15.75" customHeight="1" x14ac:dyDescent="0.3">
      <c r="A7" s="239" t="s">
        <v>1139</v>
      </c>
      <c r="B7" s="240"/>
      <c r="C7" s="241"/>
      <c r="D7" s="282">
        <v>95.001000000000005</v>
      </c>
      <c r="E7" s="282">
        <v>95.001000000000005</v>
      </c>
      <c r="F7" s="283">
        <f>SUM(D7:E7)</f>
        <v>190.00200000000001</v>
      </c>
      <c r="H7" s="239" t="s">
        <v>1192</v>
      </c>
      <c r="I7" s="240"/>
      <c r="J7" s="241"/>
      <c r="K7" s="282">
        <v>93</v>
      </c>
      <c r="L7" s="282">
        <v>93</v>
      </c>
      <c r="M7" s="283">
        <f>SUM(K7:L7)</f>
        <v>186</v>
      </c>
    </row>
    <row r="8" spans="1:14" customFormat="1" ht="15.75" customHeight="1" x14ac:dyDescent="0.25"/>
    <row r="9" spans="1:14" customFormat="1" ht="15.75" customHeight="1" x14ac:dyDescent="0.3">
      <c r="A9" s="228" t="s">
        <v>1193</v>
      </c>
      <c r="B9" s="229"/>
      <c r="C9" s="230">
        <v>580</v>
      </c>
      <c r="D9" s="229"/>
      <c r="E9" s="231" t="s">
        <v>15</v>
      </c>
      <c r="F9" s="278">
        <f>SUM(F10:F12)</f>
        <v>593.00800000000004</v>
      </c>
      <c r="G9" s="54" t="s">
        <v>272</v>
      </c>
      <c r="H9" s="277" t="s">
        <v>1132</v>
      </c>
      <c r="I9" s="277"/>
      <c r="J9" s="286">
        <v>545</v>
      </c>
      <c r="K9" s="277"/>
      <c r="L9" s="277"/>
      <c r="M9" s="320">
        <v>545</v>
      </c>
    </row>
    <row r="10" spans="1:14" customFormat="1" ht="15.75" customHeight="1" x14ac:dyDescent="0.3">
      <c r="A10" s="233" t="s">
        <v>330</v>
      </c>
      <c r="B10" s="234"/>
      <c r="C10" s="235"/>
      <c r="D10" s="279">
        <v>99.001000000000005</v>
      </c>
      <c r="E10" s="279">
        <v>95.001000000000005</v>
      </c>
      <c r="F10" s="280">
        <f>SUM(D10:E10)</f>
        <v>194.00200000000001</v>
      </c>
      <c r="H10" s="277"/>
      <c r="I10" s="277"/>
      <c r="J10" s="277"/>
      <c r="K10" s="277"/>
      <c r="L10" s="277"/>
      <c r="M10" s="277"/>
    </row>
    <row r="11" spans="1:14" customFormat="1" ht="15.75" customHeight="1" x14ac:dyDescent="0.3">
      <c r="A11" s="236" t="s">
        <v>1194</v>
      </c>
      <c r="B11" s="237"/>
      <c r="C11" s="238"/>
      <c r="D11" s="279">
        <v>100.002</v>
      </c>
      <c r="E11" s="279">
        <v>100.002</v>
      </c>
      <c r="F11" s="281">
        <f>SUM(D11:E11)</f>
        <v>200.00399999999999</v>
      </c>
      <c r="H11" s="277"/>
      <c r="I11" s="277"/>
      <c r="J11" s="277"/>
      <c r="K11" s="277"/>
      <c r="L11" s="277"/>
      <c r="M11" s="277"/>
    </row>
    <row r="12" spans="1:14" customFormat="1" ht="15.75" customHeight="1" x14ac:dyDescent="0.3">
      <c r="A12" s="239" t="s">
        <v>1195</v>
      </c>
      <c r="B12" s="240"/>
      <c r="C12" s="241"/>
      <c r="D12" s="282">
        <v>100</v>
      </c>
      <c r="E12" s="282">
        <v>99.001999999999995</v>
      </c>
      <c r="F12" s="283">
        <f>SUM(D12:E12)</f>
        <v>199.00200000000001</v>
      </c>
      <c r="H12" s="277"/>
      <c r="I12" s="277"/>
      <c r="J12" s="277"/>
      <c r="K12" s="277"/>
      <c r="L12" s="277"/>
      <c r="M12" s="277"/>
    </row>
    <row r="13" spans="1:14" customFormat="1" ht="15.75" customHeight="1" x14ac:dyDescent="0.25"/>
    <row r="14" spans="1:14" customFormat="1" ht="15.75" customHeight="1" x14ac:dyDescent="0.3">
      <c r="A14" s="228" t="s">
        <v>1196</v>
      </c>
      <c r="B14" s="229"/>
      <c r="C14" s="230">
        <v>542</v>
      </c>
      <c r="D14" s="229"/>
      <c r="E14" s="231" t="s">
        <v>15</v>
      </c>
      <c r="F14" s="278">
        <f>SUM(F15:F17)</f>
        <v>197.00299999999999</v>
      </c>
      <c r="G14" s="54" t="s">
        <v>272</v>
      </c>
      <c r="H14" s="228" t="s">
        <v>1197</v>
      </c>
      <c r="I14" s="229"/>
      <c r="J14" s="230">
        <v>584</v>
      </c>
      <c r="K14" s="229"/>
      <c r="L14" s="231" t="s">
        <v>15</v>
      </c>
      <c r="M14" s="278">
        <f>SUM(M15:M17)</f>
        <v>580.00699999999995</v>
      </c>
    </row>
    <row r="15" spans="1:14" customFormat="1" ht="15.75" customHeight="1" x14ac:dyDescent="0.3">
      <c r="A15" s="233" t="s">
        <v>1198</v>
      </c>
      <c r="B15" s="234"/>
      <c r="C15" s="235"/>
      <c r="D15" s="279">
        <v>99</v>
      </c>
      <c r="E15" s="279">
        <v>98.003</v>
      </c>
      <c r="F15" s="280">
        <f>SUM(D15:E15)</f>
        <v>197.00299999999999</v>
      </c>
      <c r="H15" s="233" t="s">
        <v>1199</v>
      </c>
      <c r="I15" s="234"/>
      <c r="J15" s="235"/>
      <c r="K15" s="279">
        <v>98.001999999999995</v>
      </c>
      <c r="L15" s="279">
        <v>94.001999999999995</v>
      </c>
      <c r="M15" s="280">
        <f>SUM(K15:L15)</f>
        <v>192.00399999999999</v>
      </c>
    </row>
    <row r="16" spans="1:14" customFormat="1" ht="15.75" customHeight="1" x14ac:dyDescent="0.3">
      <c r="A16" s="236" t="s">
        <v>1200</v>
      </c>
      <c r="B16" s="237"/>
      <c r="C16" s="238"/>
      <c r="D16" s="279" t="s">
        <v>47</v>
      </c>
      <c r="E16" s="279"/>
      <c r="F16" s="281">
        <f>SUM(D16:E16)</f>
        <v>0</v>
      </c>
      <c r="H16" s="236" t="s">
        <v>1201</v>
      </c>
      <c r="I16" s="237"/>
      <c r="J16" s="238"/>
      <c r="K16" s="279">
        <v>98.001000000000005</v>
      </c>
      <c r="L16" s="279">
        <v>98.001000000000005</v>
      </c>
      <c r="M16" s="281">
        <f>SUM(K16:L16)</f>
        <v>196.00200000000001</v>
      </c>
    </row>
    <row r="17" spans="1:14" customFormat="1" ht="15.75" customHeight="1" x14ac:dyDescent="0.3">
      <c r="A17" s="239" t="s">
        <v>1202</v>
      </c>
      <c r="B17" s="240"/>
      <c r="C17" s="241"/>
      <c r="D17" s="282" t="s">
        <v>47</v>
      </c>
      <c r="E17" s="282"/>
      <c r="F17" s="283">
        <f>SUM(D17:E17)</f>
        <v>0</v>
      </c>
      <c r="H17" s="239" t="s">
        <v>234</v>
      </c>
      <c r="I17" s="240"/>
      <c r="J17" s="241"/>
      <c r="K17" s="282">
        <v>96.001000000000005</v>
      </c>
      <c r="L17" s="282">
        <v>96</v>
      </c>
      <c r="M17" s="283">
        <f>SUM(K17:L17)</f>
        <v>192.001</v>
      </c>
    </row>
    <row r="18" spans="1:14" customFormat="1" ht="15.75" customHeight="1" x14ac:dyDescent="0.25"/>
    <row r="19" spans="1:14" customFormat="1" ht="15.75" customHeight="1" x14ac:dyDescent="0.3">
      <c r="A19" s="6"/>
      <c r="B19" s="6"/>
      <c r="C19" s="6"/>
      <c r="D19" s="6"/>
      <c r="E19" s="6"/>
      <c r="F19" s="6"/>
      <c r="G19" s="4"/>
      <c r="H19" s="242" t="s">
        <v>4</v>
      </c>
      <c r="I19" s="243" t="s">
        <v>281</v>
      </c>
      <c r="J19" s="243" t="s">
        <v>282</v>
      </c>
      <c r="K19" s="243" t="s">
        <v>283</v>
      </c>
      <c r="L19" s="243" t="s">
        <v>284</v>
      </c>
      <c r="M19" s="243" t="s">
        <v>14</v>
      </c>
      <c r="N19" s="244" t="s">
        <v>285</v>
      </c>
    </row>
    <row r="20" spans="1:14" customFormat="1" ht="15.75" customHeight="1" x14ac:dyDescent="0.3">
      <c r="A20" s="6"/>
      <c r="B20" s="6" t="s">
        <v>1203</v>
      </c>
      <c r="C20" s="6"/>
      <c r="D20" s="6"/>
      <c r="E20" s="6"/>
      <c r="F20" s="6"/>
      <c r="G20" s="4"/>
      <c r="H20" s="60" t="s">
        <v>1197</v>
      </c>
      <c r="I20" s="24">
        <v>9</v>
      </c>
      <c r="J20" s="24">
        <v>8</v>
      </c>
      <c r="K20" s="24"/>
      <c r="L20" s="24">
        <v>1</v>
      </c>
      <c r="M20" s="338">
        <v>5193.0630000000001</v>
      </c>
      <c r="N20" s="56">
        <v>16</v>
      </c>
    </row>
    <row r="21" spans="1:14" customFormat="1" ht="15.75" customHeight="1" x14ac:dyDescent="0.3">
      <c r="A21" s="6"/>
      <c r="B21" s="61" t="s">
        <v>1375</v>
      </c>
      <c r="C21" s="6"/>
      <c r="D21" s="6"/>
      <c r="E21" s="6"/>
      <c r="F21" s="6"/>
      <c r="G21" s="4"/>
      <c r="H21" s="57" t="s">
        <v>1132</v>
      </c>
      <c r="I21" s="23">
        <v>9</v>
      </c>
      <c r="J21" s="23">
        <v>6</v>
      </c>
      <c r="K21" s="23"/>
      <c r="L21" s="23">
        <v>3</v>
      </c>
      <c r="M21" s="318">
        <v>4905</v>
      </c>
      <c r="N21" s="25">
        <v>12</v>
      </c>
    </row>
    <row r="22" spans="1:14" customFormat="1" ht="15.75" customHeight="1" x14ac:dyDescent="0.3">
      <c r="A22" s="6"/>
      <c r="B22" s="10" t="s">
        <v>288</v>
      </c>
      <c r="C22" s="6"/>
      <c r="D22" s="6"/>
      <c r="E22" s="6"/>
      <c r="F22" s="6"/>
      <c r="G22" s="4"/>
      <c r="H22" s="287" t="s">
        <v>1193</v>
      </c>
      <c r="I22" s="23">
        <v>9</v>
      </c>
      <c r="J22" s="23">
        <v>6</v>
      </c>
      <c r="K22" s="23"/>
      <c r="L22" s="23">
        <v>3</v>
      </c>
      <c r="M22" s="318">
        <v>4767.0569999999998</v>
      </c>
      <c r="N22" s="25">
        <v>12</v>
      </c>
    </row>
    <row r="23" spans="1:14" customFormat="1" ht="15.75" customHeight="1" x14ac:dyDescent="0.3">
      <c r="A23" s="6"/>
      <c r="B23" s="6"/>
      <c r="C23" s="6"/>
      <c r="D23" s="6"/>
      <c r="E23" s="4"/>
      <c r="F23" s="6"/>
      <c r="G23" s="4"/>
      <c r="H23" s="57" t="s">
        <v>1188</v>
      </c>
      <c r="I23" s="26">
        <v>9</v>
      </c>
      <c r="J23" s="26">
        <v>5</v>
      </c>
      <c r="K23" s="26"/>
      <c r="L23" s="26">
        <v>4</v>
      </c>
      <c r="M23" s="339">
        <v>4987.0249999999996</v>
      </c>
      <c r="N23" s="27">
        <v>10</v>
      </c>
    </row>
    <row r="24" spans="1:14" customFormat="1" ht="15.75" customHeight="1" x14ac:dyDescent="0.3">
      <c r="A24" s="6"/>
      <c r="B24" s="6"/>
      <c r="C24" s="6"/>
      <c r="D24" s="6"/>
      <c r="E24" s="4"/>
      <c r="F24" s="6"/>
      <c r="G24" s="4"/>
      <c r="H24" s="287" t="s">
        <v>1189</v>
      </c>
      <c r="I24" s="23">
        <v>9</v>
      </c>
      <c r="J24" s="23">
        <v>2</v>
      </c>
      <c r="K24" s="23"/>
      <c r="L24" s="23">
        <v>7</v>
      </c>
      <c r="M24" s="318">
        <v>4454.0309999999999</v>
      </c>
      <c r="N24" s="25">
        <v>4</v>
      </c>
    </row>
    <row r="25" spans="1:14" customFormat="1" ht="15.75" customHeight="1" x14ac:dyDescent="0.3">
      <c r="A25" s="6"/>
      <c r="B25" s="6"/>
      <c r="C25" s="6"/>
      <c r="D25" s="6"/>
      <c r="E25" s="4"/>
      <c r="F25" s="6"/>
      <c r="G25" s="4"/>
      <c r="H25" s="58" t="s">
        <v>1196</v>
      </c>
      <c r="I25" s="30">
        <v>9</v>
      </c>
      <c r="J25" s="30"/>
      <c r="K25" s="30"/>
      <c r="L25" s="30">
        <v>9</v>
      </c>
      <c r="M25" s="319">
        <v>2500.0210000000002</v>
      </c>
      <c r="N25" s="32">
        <v>0</v>
      </c>
    </row>
    <row r="26" spans="1:14" customFormat="1" ht="15.75" customHeight="1" x14ac:dyDescent="0.3">
      <c r="A26" s="6"/>
      <c r="B26" s="6"/>
      <c r="C26" s="6"/>
      <c r="D26" s="6"/>
      <c r="E26" s="4"/>
      <c r="F26" s="6"/>
      <c r="G26" s="4"/>
      <c r="H26" s="6"/>
      <c r="I26" s="6"/>
      <c r="J26" s="6"/>
      <c r="K26" s="6"/>
      <c r="L26" s="6"/>
      <c r="M26" s="6"/>
      <c r="N26" s="6"/>
    </row>
    <row r="27" spans="1:14" customFormat="1" ht="15.75" customHeight="1" x14ac:dyDescent="0.3">
      <c r="A27" s="6" t="s">
        <v>985</v>
      </c>
      <c r="B27" s="6"/>
      <c r="C27" s="6"/>
      <c r="D27" s="6"/>
      <c r="E27" s="4"/>
      <c r="F27" s="6"/>
      <c r="G27" s="4"/>
      <c r="H27" s="6"/>
      <c r="I27" s="6"/>
      <c r="J27" s="6"/>
      <c r="K27" s="6"/>
      <c r="L27" s="6"/>
      <c r="M27" s="6"/>
      <c r="N27" s="6"/>
    </row>
    <row r="28" spans="1:14" customFormat="1" ht="15.75" customHeight="1" x14ac:dyDescent="0.3">
      <c r="A28" s="6"/>
      <c r="B28" s="6"/>
      <c r="C28" s="6"/>
      <c r="D28" s="6"/>
      <c r="E28" s="4"/>
      <c r="F28" s="6"/>
      <c r="G28" s="4"/>
      <c r="H28" s="6"/>
      <c r="I28" s="6"/>
      <c r="J28" s="6"/>
      <c r="K28" s="6"/>
      <c r="L28" s="6"/>
      <c r="M28" s="6"/>
      <c r="N28" s="6"/>
    </row>
    <row r="29" spans="1:14" customFormat="1" ht="15.75" customHeight="1" x14ac:dyDescent="0.3">
      <c r="A29" s="6" t="s">
        <v>1170</v>
      </c>
      <c r="B29" s="6"/>
      <c r="C29" s="6"/>
      <c r="D29" s="6"/>
      <c r="E29" s="76" t="s">
        <v>167</v>
      </c>
      <c r="F29" s="6"/>
      <c r="G29" s="6"/>
      <c r="H29" s="6"/>
      <c r="I29" s="6"/>
      <c r="J29" s="6"/>
      <c r="K29" s="6"/>
      <c r="L29" s="6"/>
      <c r="M29" s="6"/>
      <c r="N29" s="6"/>
    </row>
    <row r="30" spans="1:14" customFormat="1" ht="15.75" customHeight="1" x14ac:dyDescent="0.3">
      <c r="A30" s="6" t="s">
        <v>168</v>
      </c>
      <c r="B30" s="6"/>
      <c r="C30" s="6"/>
      <c r="D30" s="6"/>
      <c r="E30" s="6"/>
      <c r="F30" s="6"/>
      <c r="G30" s="4"/>
      <c r="H30" s="6"/>
      <c r="I30" s="6"/>
      <c r="J30" s="6"/>
      <c r="K30" s="6"/>
      <c r="L30" s="6"/>
      <c r="M30" s="6"/>
      <c r="N30" s="6"/>
    </row>
    <row r="31" spans="1:14" customFormat="1" ht="15.75" customHeight="1" x14ac:dyDescent="0.3">
      <c r="A31" s="277"/>
      <c r="B31" s="277"/>
      <c r="C31" s="277"/>
      <c r="D31" s="277"/>
      <c r="E31" s="277"/>
      <c r="F31" s="277"/>
      <c r="G31" s="285"/>
      <c r="H31" s="277"/>
      <c r="I31" s="277"/>
      <c r="J31" s="277"/>
      <c r="K31" s="277"/>
      <c r="L31" s="277"/>
      <c r="M31" s="277"/>
      <c r="N31" s="277"/>
    </row>
    <row r="32" spans="1:14" customFormat="1" ht="15.75" customHeight="1" x14ac:dyDescent="0.3">
      <c r="A32" s="277"/>
      <c r="B32" s="277"/>
      <c r="C32" s="277"/>
      <c r="D32" s="277"/>
      <c r="E32" s="277"/>
      <c r="F32" s="277"/>
      <c r="G32" s="285"/>
      <c r="H32" s="277"/>
      <c r="I32" s="277"/>
      <c r="J32" s="277"/>
      <c r="K32" s="277"/>
      <c r="L32" s="277"/>
      <c r="M32" s="277"/>
      <c r="N32" s="277"/>
    </row>
    <row r="33" spans="1:14" customFormat="1" ht="15.75" customHeight="1" x14ac:dyDescent="0.3">
      <c r="A33" s="277"/>
      <c r="B33" s="277"/>
      <c r="C33" s="277"/>
      <c r="D33" s="277"/>
      <c r="E33" s="277"/>
      <c r="F33" s="277"/>
      <c r="G33" s="285"/>
      <c r="H33" s="277"/>
      <c r="I33" s="277"/>
      <c r="J33" s="277"/>
      <c r="K33" s="277"/>
      <c r="L33" s="277"/>
      <c r="M33" s="277"/>
      <c r="N33" s="277"/>
    </row>
    <row r="34" spans="1:14" customFormat="1" ht="15.75" customHeight="1" x14ac:dyDescent="0.3">
      <c r="A34" s="277"/>
      <c r="B34" s="277"/>
      <c r="C34" s="277"/>
      <c r="D34" s="277"/>
      <c r="E34" s="277"/>
      <c r="F34" s="277"/>
      <c r="G34" s="285"/>
      <c r="H34" s="277"/>
      <c r="I34" s="277"/>
      <c r="J34" s="277"/>
      <c r="K34" s="277"/>
      <c r="L34" s="277"/>
      <c r="M34" s="277"/>
      <c r="N34" s="277"/>
    </row>
    <row r="35" spans="1:14" customFormat="1" ht="15.75" customHeight="1" x14ac:dyDescent="0.3">
      <c r="A35" s="277"/>
      <c r="B35" s="277"/>
      <c r="C35" s="277"/>
      <c r="D35" s="277"/>
      <c r="E35" s="277"/>
      <c r="F35" s="277"/>
      <c r="G35" s="285"/>
      <c r="H35" s="277"/>
      <c r="I35" s="277"/>
      <c r="J35" s="277"/>
      <c r="K35" s="277"/>
      <c r="L35" s="277"/>
      <c r="M35" s="277"/>
      <c r="N35" s="277"/>
    </row>
    <row r="36" spans="1:14" customFormat="1" ht="15.75" customHeight="1" x14ac:dyDescent="0.3">
      <c r="A36" s="277"/>
      <c r="B36" s="277"/>
      <c r="C36" s="277"/>
      <c r="D36" s="277"/>
      <c r="E36" s="277"/>
      <c r="F36" s="277"/>
      <c r="G36" s="285"/>
      <c r="H36" s="277"/>
      <c r="I36" s="277"/>
      <c r="J36" s="277"/>
      <c r="K36" s="277"/>
      <c r="L36" s="277"/>
      <c r="M36" s="277"/>
      <c r="N36" s="277"/>
    </row>
    <row r="37" spans="1:14" customFormat="1" ht="15.75" customHeight="1" x14ac:dyDescent="0.3">
      <c r="A37" s="277"/>
      <c r="B37" s="277"/>
      <c r="C37" s="277"/>
      <c r="D37" s="277"/>
      <c r="E37" s="277"/>
      <c r="F37" s="277"/>
      <c r="G37" s="285"/>
      <c r="H37" s="277"/>
      <c r="I37" s="277"/>
      <c r="J37" s="277"/>
      <c r="K37" s="277"/>
      <c r="L37" s="277"/>
      <c r="M37" s="277"/>
      <c r="N37" s="277"/>
    </row>
    <row r="38" spans="1:14" customFormat="1" ht="15.75" customHeight="1" x14ac:dyDescent="0.3">
      <c r="A38" s="277"/>
      <c r="B38" s="277"/>
      <c r="C38" s="277"/>
      <c r="D38" s="277"/>
      <c r="E38" s="277"/>
      <c r="F38" s="277"/>
      <c r="G38" s="285"/>
      <c r="H38" s="277"/>
      <c r="I38" s="277"/>
      <c r="J38" s="277"/>
      <c r="K38" s="277"/>
      <c r="L38" s="277"/>
      <c r="M38" s="277"/>
      <c r="N38" s="277"/>
    </row>
    <row r="39" spans="1:14" customFormat="1" ht="15.75" customHeight="1" x14ac:dyDescent="0.3">
      <c r="A39" s="277"/>
      <c r="B39" s="277"/>
      <c r="C39" s="277"/>
      <c r="D39" s="277"/>
      <c r="E39" s="277"/>
      <c r="F39" s="277"/>
      <c r="G39" s="285"/>
      <c r="H39" s="277"/>
      <c r="I39" s="277"/>
      <c r="J39" s="277"/>
      <c r="K39" s="277"/>
      <c r="L39" s="277"/>
      <c r="M39" s="277"/>
      <c r="N39" s="277"/>
    </row>
    <row r="40" spans="1:14" customFormat="1" ht="15.75" customHeight="1" x14ac:dyDescent="0.3">
      <c r="A40" s="277"/>
      <c r="B40" s="277"/>
      <c r="C40" s="277"/>
      <c r="D40" s="277"/>
      <c r="E40" s="277"/>
      <c r="F40" s="277"/>
      <c r="G40" s="285"/>
      <c r="H40" s="277"/>
      <c r="I40" s="277"/>
      <c r="J40" s="277"/>
      <c r="K40" s="277"/>
      <c r="L40" s="277"/>
      <c r="M40" s="277"/>
      <c r="N40" s="277"/>
    </row>
    <row r="41" spans="1:14" customFormat="1" ht="15.75" customHeight="1" x14ac:dyDescent="0.3">
      <c r="A41" s="277"/>
      <c r="B41" s="277"/>
      <c r="C41" s="277"/>
      <c r="D41" s="277"/>
      <c r="E41" s="277"/>
      <c r="F41" s="277"/>
      <c r="G41" s="285"/>
      <c r="H41" s="277"/>
      <c r="I41" s="277"/>
      <c r="J41" s="277"/>
      <c r="K41" s="277"/>
      <c r="L41" s="277"/>
      <c r="M41" s="277"/>
      <c r="N41" s="277"/>
    </row>
    <row r="42" spans="1:14" customFormat="1" ht="15.75" customHeight="1" x14ac:dyDescent="0.3">
      <c r="A42" s="277"/>
      <c r="B42" s="277"/>
      <c r="C42" s="277"/>
      <c r="D42" s="277"/>
      <c r="E42" s="277"/>
      <c r="F42" s="277"/>
      <c r="G42" s="285"/>
      <c r="H42" s="277"/>
      <c r="I42" s="277"/>
      <c r="J42" s="277"/>
      <c r="K42" s="277"/>
      <c r="L42" s="277"/>
      <c r="M42" s="277"/>
      <c r="N42" s="277"/>
    </row>
    <row r="43" spans="1:14" customFormat="1" ht="15.75" customHeight="1" x14ac:dyDescent="0.3">
      <c r="A43" s="277"/>
      <c r="B43" s="277"/>
      <c r="C43" s="277"/>
      <c r="D43" s="277"/>
      <c r="E43" s="277"/>
      <c r="F43" s="277"/>
      <c r="G43" s="285"/>
      <c r="H43" s="277"/>
      <c r="I43" s="277"/>
      <c r="J43" s="277"/>
      <c r="K43" s="277"/>
      <c r="L43" s="277"/>
      <c r="M43" s="277"/>
      <c r="N43" s="277"/>
    </row>
    <row r="44" spans="1:14" customFormat="1" ht="15.75" customHeight="1" x14ac:dyDescent="0.3">
      <c r="A44" s="277"/>
      <c r="B44" s="277"/>
      <c r="C44" s="277"/>
      <c r="D44" s="277"/>
      <c r="E44" s="277"/>
      <c r="F44" s="277"/>
      <c r="G44" s="285"/>
      <c r="H44" s="277"/>
      <c r="I44" s="277"/>
      <c r="J44" s="277"/>
      <c r="K44" s="277"/>
      <c r="L44" s="277"/>
      <c r="M44" s="277"/>
      <c r="N44" s="277"/>
    </row>
    <row r="45" spans="1:14" customFormat="1" ht="15.75" customHeight="1" x14ac:dyDescent="0.3">
      <c r="A45" s="277"/>
      <c r="B45" s="277"/>
      <c r="C45" s="277"/>
      <c r="D45" s="277"/>
      <c r="E45" s="277"/>
      <c r="F45" s="277"/>
      <c r="G45" s="285"/>
      <c r="H45" s="277"/>
      <c r="I45" s="277"/>
      <c r="J45" s="277"/>
      <c r="K45" s="277"/>
      <c r="L45" s="277"/>
      <c r="M45" s="277"/>
      <c r="N45" s="277"/>
    </row>
    <row r="46" spans="1:14" customFormat="1" ht="15.75" customHeight="1" x14ac:dyDescent="0.3">
      <c r="A46" s="277"/>
      <c r="B46" s="277"/>
      <c r="C46" s="277"/>
      <c r="D46" s="277"/>
      <c r="E46" s="277"/>
      <c r="F46" s="277"/>
      <c r="G46" s="285"/>
      <c r="H46" s="277"/>
      <c r="I46" s="277"/>
      <c r="J46" s="277"/>
      <c r="K46" s="277"/>
      <c r="L46" s="277"/>
      <c r="M46" s="277"/>
      <c r="N46" s="277"/>
    </row>
    <row r="47" spans="1:14" customFormat="1" ht="15.75" customHeight="1" x14ac:dyDescent="0.3">
      <c r="A47" s="277"/>
      <c r="B47" s="277"/>
      <c r="C47" s="277"/>
      <c r="D47" s="277"/>
      <c r="E47" s="277"/>
      <c r="F47" s="277"/>
      <c r="G47" s="285"/>
      <c r="H47" s="277"/>
      <c r="I47" s="277"/>
      <c r="J47" s="277"/>
      <c r="K47" s="277"/>
      <c r="L47" s="277"/>
      <c r="M47" s="277"/>
      <c r="N47" s="277"/>
    </row>
    <row r="48" spans="1:14" customFormat="1" ht="15.75" customHeight="1" x14ac:dyDescent="0.3">
      <c r="A48" s="277"/>
      <c r="B48" s="277"/>
      <c r="C48" s="277"/>
      <c r="D48" s="277"/>
      <c r="E48" s="277"/>
      <c r="F48" s="277"/>
      <c r="G48" s="285"/>
      <c r="H48" s="277"/>
      <c r="I48" s="277"/>
      <c r="J48" s="277"/>
      <c r="K48" s="277"/>
      <c r="L48" s="277"/>
      <c r="M48" s="277"/>
      <c r="N48" s="277"/>
    </row>
    <row r="49" spans="1:14" customFormat="1" ht="15.75" customHeight="1" x14ac:dyDescent="0.3">
      <c r="A49" s="277"/>
      <c r="B49" s="277"/>
      <c r="C49" s="277"/>
      <c r="D49" s="277"/>
      <c r="E49" s="277"/>
      <c r="F49" s="277"/>
      <c r="G49" s="285"/>
      <c r="H49" s="277"/>
      <c r="I49" s="277"/>
      <c r="J49" s="277"/>
      <c r="K49" s="277"/>
      <c r="L49" s="277"/>
      <c r="M49" s="277"/>
      <c r="N49" s="277"/>
    </row>
    <row r="50" spans="1:14" customFormat="1" ht="15.75" customHeight="1" x14ac:dyDescent="0.3">
      <c r="A50" s="277"/>
      <c r="B50" s="277"/>
      <c r="C50" s="277"/>
      <c r="D50" s="277"/>
      <c r="E50" s="277"/>
      <c r="F50" s="277"/>
      <c r="G50" s="285"/>
      <c r="H50" s="277"/>
      <c r="I50" s="277"/>
      <c r="J50" s="277"/>
      <c r="K50" s="277"/>
      <c r="L50" s="277"/>
      <c r="M50" s="277"/>
      <c r="N50" s="277"/>
    </row>
    <row r="51" spans="1:14" customFormat="1" ht="15.75" customHeight="1" x14ac:dyDescent="0.3">
      <c r="A51" s="277"/>
      <c r="B51" s="277"/>
      <c r="C51" s="277"/>
      <c r="D51" s="277"/>
      <c r="E51" s="277"/>
      <c r="F51" s="277"/>
      <c r="G51" s="285"/>
      <c r="H51" s="277"/>
      <c r="I51" s="277"/>
      <c r="J51" s="277"/>
      <c r="K51" s="277"/>
      <c r="L51" s="277"/>
      <c r="M51" s="277"/>
      <c r="N51" s="277"/>
    </row>
    <row r="52" spans="1:14" customFormat="1" ht="15.75" customHeight="1" x14ac:dyDescent="0.3">
      <c r="A52" s="277"/>
      <c r="B52" s="277"/>
      <c r="C52" s="277"/>
      <c r="D52" s="277"/>
      <c r="E52" s="277"/>
      <c r="F52" s="277"/>
      <c r="G52" s="285"/>
      <c r="H52" s="277"/>
      <c r="I52" s="277"/>
      <c r="J52" s="277"/>
      <c r="K52" s="277"/>
      <c r="L52" s="277"/>
      <c r="M52" s="277"/>
      <c r="N52" s="277"/>
    </row>
    <row r="53" spans="1:14" customFormat="1" ht="15.75" customHeight="1" x14ac:dyDescent="0.3">
      <c r="A53" s="277"/>
      <c r="B53" s="277"/>
      <c r="C53" s="277"/>
      <c r="D53" s="277"/>
      <c r="E53" s="277"/>
      <c r="F53" s="277"/>
      <c r="G53" s="285"/>
      <c r="H53" s="277"/>
      <c r="I53" s="277"/>
      <c r="J53" s="277"/>
      <c r="K53" s="277"/>
      <c r="L53" s="277"/>
      <c r="M53" s="277"/>
      <c r="N53" s="277"/>
    </row>
    <row r="54" spans="1:14" customFormat="1" ht="15.75" customHeight="1" x14ac:dyDescent="0.3">
      <c r="A54" s="277"/>
      <c r="B54" s="277"/>
      <c r="C54" s="277"/>
      <c r="D54" s="277"/>
      <c r="E54" s="277"/>
      <c r="F54" s="277"/>
      <c r="G54" s="285"/>
      <c r="H54" s="277"/>
      <c r="I54" s="277"/>
      <c r="J54" s="277"/>
      <c r="K54" s="277"/>
      <c r="L54" s="277"/>
      <c r="M54" s="277"/>
      <c r="N54" s="277"/>
    </row>
    <row r="55" spans="1:14" customFormat="1" ht="15.75" customHeight="1" x14ac:dyDescent="0.3">
      <c r="A55" s="277"/>
      <c r="B55" s="277"/>
      <c r="C55" s="277"/>
      <c r="D55" s="277"/>
      <c r="E55" s="277"/>
      <c r="F55" s="277"/>
      <c r="G55" s="285"/>
      <c r="H55" s="277"/>
      <c r="I55" s="277"/>
      <c r="J55" s="277"/>
      <c r="K55" s="277"/>
      <c r="L55" s="277"/>
      <c r="M55" s="277"/>
      <c r="N55" s="277"/>
    </row>
    <row r="56" spans="1:14" customFormat="1" ht="15.75" customHeight="1" x14ac:dyDescent="0.3">
      <c r="A56" s="277"/>
      <c r="B56" s="277"/>
      <c r="C56" s="277"/>
      <c r="D56" s="277"/>
      <c r="E56" s="277"/>
      <c r="F56" s="277"/>
      <c r="G56" s="285"/>
      <c r="H56" s="277"/>
      <c r="I56" s="277"/>
      <c r="J56" s="277"/>
      <c r="K56" s="277"/>
      <c r="L56" s="277"/>
      <c r="M56" s="277"/>
      <c r="N56" s="277"/>
    </row>
    <row r="57" spans="1:14" customFormat="1" ht="15.75" customHeight="1" x14ac:dyDescent="0.3">
      <c r="A57" s="277"/>
      <c r="B57" s="277"/>
      <c r="C57" s="277"/>
      <c r="D57" s="277"/>
      <c r="E57" s="277"/>
      <c r="F57" s="277"/>
      <c r="G57" s="285"/>
      <c r="H57" s="277"/>
      <c r="I57" s="277"/>
      <c r="J57" s="277"/>
      <c r="K57" s="277"/>
      <c r="L57" s="277"/>
      <c r="M57" s="277"/>
      <c r="N57" s="277"/>
    </row>
    <row r="58" spans="1:14" customFormat="1" ht="15.75" customHeight="1" x14ac:dyDescent="0.3">
      <c r="A58" s="277"/>
      <c r="B58" s="277"/>
      <c r="C58" s="277"/>
      <c r="D58" s="277"/>
      <c r="E58" s="277"/>
      <c r="F58" s="277"/>
      <c r="G58" s="285"/>
      <c r="H58" s="277"/>
      <c r="I58" s="277"/>
      <c r="J58" s="277"/>
      <c r="K58" s="277"/>
      <c r="L58" s="277"/>
      <c r="M58" s="277"/>
      <c r="N58" s="277"/>
    </row>
    <row r="59" spans="1:14" customFormat="1" ht="15.75" customHeight="1" x14ac:dyDescent="0.3">
      <c r="A59" s="277"/>
      <c r="B59" s="277"/>
      <c r="C59" s="277"/>
      <c r="D59" s="277"/>
      <c r="E59" s="277"/>
      <c r="F59" s="277"/>
      <c r="G59" s="285"/>
      <c r="H59" s="277"/>
      <c r="I59" s="277"/>
      <c r="J59" s="277"/>
      <c r="K59" s="277"/>
      <c r="L59" s="277"/>
      <c r="M59" s="277"/>
      <c r="N59" s="277"/>
    </row>
    <row r="60" spans="1:14" customFormat="1" ht="15.75" customHeight="1" x14ac:dyDescent="0.3">
      <c r="A60" s="277"/>
      <c r="B60" s="277"/>
      <c r="C60" s="277"/>
      <c r="D60" s="277"/>
      <c r="E60" s="277"/>
      <c r="F60" s="277"/>
      <c r="G60" s="285"/>
      <c r="H60" s="277"/>
      <c r="I60" s="277"/>
      <c r="J60" s="277"/>
      <c r="K60" s="277"/>
      <c r="L60" s="277"/>
      <c r="M60" s="277"/>
      <c r="N60" s="277"/>
    </row>
    <row r="61" spans="1:14" customFormat="1" ht="15.75" customHeight="1" x14ac:dyDescent="0.3">
      <c r="A61" s="277"/>
      <c r="B61" s="277"/>
      <c r="C61" s="277"/>
      <c r="D61" s="277"/>
      <c r="E61" s="277"/>
      <c r="F61" s="277"/>
      <c r="G61" s="285"/>
      <c r="H61" s="277"/>
      <c r="I61" s="277"/>
      <c r="J61" s="277"/>
      <c r="K61" s="277"/>
      <c r="L61" s="277"/>
      <c r="M61" s="277"/>
      <c r="N61" s="277"/>
    </row>
    <row r="62" spans="1:14" customFormat="1" ht="15.75" customHeight="1" x14ac:dyDescent="0.3">
      <c r="A62" s="277"/>
      <c r="B62" s="277"/>
      <c r="C62" s="277"/>
      <c r="D62" s="277"/>
      <c r="E62" s="277"/>
      <c r="F62" s="277"/>
      <c r="G62" s="285"/>
      <c r="H62" s="277"/>
      <c r="I62" s="277"/>
      <c r="J62" s="277"/>
      <c r="K62" s="277"/>
      <c r="L62" s="277"/>
      <c r="M62" s="277"/>
      <c r="N62" s="277"/>
    </row>
    <row r="63" spans="1:14" customFormat="1" ht="15.75" customHeight="1" x14ac:dyDescent="0.3">
      <c r="A63" s="277"/>
      <c r="B63" s="277"/>
      <c r="C63" s="277"/>
      <c r="D63" s="277"/>
      <c r="E63" s="277"/>
      <c r="F63" s="277"/>
      <c r="G63" s="285"/>
      <c r="H63" s="277"/>
      <c r="I63" s="277"/>
      <c r="J63" s="277"/>
      <c r="K63" s="277"/>
      <c r="L63" s="277"/>
      <c r="M63" s="277"/>
      <c r="N63" s="277"/>
    </row>
    <row r="64" spans="1:14" customFormat="1" ht="15.75" customHeight="1" x14ac:dyDescent="0.3">
      <c r="A64" s="277"/>
      <c r="B64" s="277"/>
      <c r="C64" s="277"/>
      <c r="D64" s="277"/>
      <c r="E64" s="277"/>
      <c r="F64" s="277"/>
      <c r="G64" s="285"/>
      <c r="H64" s="277"/>
      <c r="I64" s="277"/>
      <c r="J64" s="277"/>
      <c r="K64" s="277"/>
      <c r="L64" s="277"/>
      <c r="M64" s="277"/>
      <c r="N64" s="277"/>
    </row>
    <row r="65" spans="1:14" customFormat="1" ht="15.75" customHeight="1" x14ac:dyDescent="0.3">
      <c r="A65" s="277"/>
      <c r="B65" s="277"/>
      <c r="C65" s="277"/>
      <c r="D65" s="277"/>
      <c r="E65" s="277"/>
      <c r="F65" s="277"/>
      <c r="G65" s="285"/>
      <c r="H65" s="277"/>
      <c r="I65" s="277"/>
      <c r="J65" s="277"/>
      <c r="K65" s="277"/>
      <c r="L65" s="277"/>
      <c r="M65" s="277"/>
      <c r="N65" s="277"/>
    </row>
    <row r="66" spans="1:14" customFormat="1" ht="15.75" customHeight="1" x14ac:dyDescent="0.3">
      <c r="A66" s="277"/>
      <c r="B66" s="277"/>
      <c r="C66" s="277"/>
      <c r="D66" s="277"/>
      <c r="E66" s="277"/>
      <c r="F66" s="277"/>
      <c r="G66" s="285"/>
      <c r="H66" s="277"/>
      <c r="I66" s="277"/>
      <c r="J66" s="277"/>
      <c r="K66" s="277"/>
      <c r="L66" s="277"/>
      <c r="M66" s="277"/>
      <c r="N66" s="277"/>
    </row>
    <row r="67" spans="1:14" customFormat="1" ht="15.75" customHeight="1" x14ac:dyDescent="0.3">
      <c r="A67" s="277"/>
      <c r="B67" s="277"/>
      <c r="C67" s="277"/>
      <c r="D67" s="277"/>
      <c r="E67" s="277"/>
      <c r="F67" s="277"/>
      <c r="G67" s="285"/>
      <c r="H67" s="277"/>
      <c r="I67" s="277"/>
      <c r="J67" s="277"/>
      <c r="K67" s="277"/>
      <c r="L67" s="277"/>
      <c r="M67" s="277"/>
      <c r="N67" s="277"/>
    </row>
    <row r="68" spans="1:14" customFormat="1" ht="15.75" customHeight="1" x14ac:dyDescent="0.3">
      <c r="A68" s="277"/>
      <c r="B68" s="277"/>
      <c r="C68" s="277"/>
      <c r="D68" s="277"/>
      <c r="E68" s="277"/>
      <c r="F68" s="277"/>
      <c r="G68" s="285"/>
      <c r="H68" s="277"/>
      <c r="I68" s="277"/>
      <c r="J68" s="277"/>
      <c r="K68" s="277"/>
      <c r="L68" s="277"/>
      <c r="M68" s="277"/>
      <c r="N68" s="277"/>
    </row>
    <row r="69" spans="1:14" customFormat="1" ht="15.75" customHeight="1" x14ac:dyDescent="0.3">
      <c r="A69" s="277"/>
      <c r="B69" s="277"/>
      <c r="C69" s="277"/>
      <c r="D69" s="277"/>
      <c r="E69" s="277"/>
      <c r="F69" s="277"/>
      <c r="G69" s="285"/>
      <c r="H69" s="277"/>
      <c r="I69" s="277"/>
      <c r="J69" s="277"/>
      <c r="K69" s="277"/>
      <c r="L69" s="277"/>
      <c r="M69" s="277"/>
      <c r="N69" s="277"/>
    </row>
    <row r="70" spans="1:14" customFormat="1" ht="15.75" customHeight="1" x14ac:dyDescent="0.3">
      <c r="A70" s="277"/>
      <c r="B70" s="277"/>
      <c r="C70" s="277"/>
      <c r="D70" s="277"/>
      <c r="E70" s="277"/>
      <c r="F70" s="277"/>
      <c r="G70" s="285"/>
      <c r="H70" s="277"/>
      <c r="I70" s="277"/>
      <c r="J70" s="277"/>
      <c r="K70" s="277"/>
      <c r="L70" s="277"/>
      <c r="M70" s="277"/>
      <c r="N70" s="277"/>
    </row>
    <row r="71" spans="1:14" customFormat="1" ht="15.75" customHeight="1" x14ac:dyDescent="0.3">
      <c r="A71" s="277"/>
      <c r="B71" s="277"/>
      <c r="C71" s="277"/>
      <c r="D71" s="277"/>
      <c r="E71" s="277"/>
      <c r="F71" s="277"/>
      <c r="G71" s="285"/>
      <c r="H71" s="277"/>
      <c r="I71" s="277"/>
      <c r="J71" s="277"/>
      <c r="K71" s="277"/>
      <c r="L71" s="277"/>
      <c r="M71" s="277"/>
      <c r="N71" s="277"/>
    </row>
    <row r="72" spans="1:14" customFormat="1" ht="15.75" customHeight="1" x14ac:dyDescent="0.3">
      <c r="A72" s="277"/>
      <c r="B72" s="277"/>
      <c r="C72" s="277"/>
      <c r="D72" s="277"/>
      <c r="E72" s="277"/>
      <c r="F72" s="277"/>
      <c r="G72" s="285"/>
      <c r="H72" s="277"/>
      <c r="I72" s="277"/>
      <c r="J72" s="277"/>
      <c r="K72" s="277"/>
      <c r="L72" s="277"/>
      <c r="M72" s="277"/>
      <c r="N72" s="277"/>
    </row>
    <row r="73" spans="1:14" customFormat="1" ht="15.75" customHeight="1" x14ac:dyDescent="0.3">
      <c r="A73" s="277"/>
      <c r="B73" s="277"/>
      <c r="C73" s="277"/>
      <c r="D73" s="277"/>
      <c r="E73" s="277"/>
      <c r="F73" s="277"/>
      <c r="G73" s="285"/>
      <c r="H73" s="277"/>
      <c r="I73" s="277"/>
      <c r="J73" s="277"/>
      <c r="K73" s="277"/>
      <c r="L73" s="277"/>
      <c r="M73" s="277"/>
      <c r="N73" s="277"/>
    </row>
    <row r="74" spans="1:14" customFormat="1" ht="15.75" customHeight="1" x14ac:dyDescent="0.3">
      <c r="A74" s="277"/>
      <c r="B74" s="277"/>
      <c r="C74" s="277"/>
      <c r="D74" s="277"/>
      <c r="E74" s="277"/>
      <c r="F74" s="277"/>
      <c r="G74" s="285"/>
      <c r="H74" s="277"/>
      <c r="I74" s="277"/>
      <c r="J74" s="277"/>
      <c r="K74" s="277"/>
      <c r="L74" s="277"/>
      <c r="M74" s="277"/>
      <c r="N74" s="277"/>
    </row>
    <row r="75" spans="1:14" customFormat="1" ht="15.75" customHeight="1" x14ac:dyDescent="0.3">
      <c r="A75" s="277"/>
      <c r="B75" s="277"/>
      <c r="C75" s="277"/>
      <c r="D75" s="277"/>
      <c r="E75" s="277"/>
      <c r="F75" s="277"/>
      <c r="G75" s="285"/>
      <c r="H75" s="277"/>
      <c r="I75" s="277"/>
      <c r="J75" s="277"/>
      <c r="K75" s="277"/>
      <c r="L75" s="277"/>
      <c r="M75" s="277"/>
      <c r="N75" s="277"/>
    </row>
    <row r="76" spans="1:14" customFormat="1" ht="15.75" customHeight="1" x14ac:dyDescent="0.3">
      <c r="A76" s="277"/>
      <c r="B76" s="277"/>
      <c r="C76" s="277"/>
      <c r="D76" s="277"/>
      <c r="E76" s="277"/>
      <c r="F76" s="277"/>
      <c r="G76" s="285"/>
      <c r="H76" s="277"/>
      <c r="I76" s="277"/>
      <c r="J76" s="277"/>
      <c r="K76" s="277"/>
      <c r="L76" s="277"/>
      <c r="M76" s="277"/>
      <c r="N76" s="277"/>
    </row>
    <row r="77" spans="1:14" customFormat="1" ht="15.75" customHeight="1" x14ac:dyDescent="0.3">
      <c r="A77" s="277"/>
      <c r="B77" s="277"/>
      <c r="C77" s="277"/>
      <c r="D77" s="277"/>
      <c r="E77" s="277"/>
      <c r="F77" s="277"/>
      <c r="G77" s="285"/>
      <c r="H77" s="277"/>
      <c r="I77" s="277"/>
      <c r="J77" s="277"/>
      <c r="K77" s="277"/>
      <c r="L77" s="277"/>
      <c r="M77" s="277"/>
      <c r="N77" s="277"/>
    </row>
    <row r="78" spans="1:14" customFormat="1" ht="15.75" customHeight="1" x14ac:dyDescent="0.3">
      <c r="A78" s="277"/>
      <c r="B78" s="277"/>
      <c r="C78" s="277"/>
      <c r="D78" s="277"/>
      <c r="E78" s="277"/>
      <c r="F78" s="277"/>
      <c r="G78" s="285"/>
      <c r="H78" s="277"/>
      <c r="I78" s="277"/>
      <c r="J78" s="277"/>
      <c r="K78" s="277"/>
      <c r="L78" s="277"/>
      <c r="M78" s="277"/>
      <c r="N78" s="277"/>
    </row>
    <row r="79" spans="1:14" customFormat="1" ht="15.75" customHeight="1" x14ac:dyDescent="0.3">
      <c r="A79" s="277"/>
      <c r="B79" s="277"/>
      <c r="C79" s="277"/>
      <c r="D79" s="277"/>
      <c r="E79" s="277"/>
      <c r="F79" s="277"/>
      <c r="G79" s="285"/>
      <c r="H79" s="277"/>
      <c r="I79" s="277"/>
      <c r="J79" s="277"/>
      <c r="K79" s="277"/>
      <c r="L79" s="277"/>
      <c r="M79" s="277"/>
      <c r="N79" s="277"/>
    </row>
    <row r="80" spans="1:14" customFormat="1" ht="15.75" customHeight="1" x14ac:dyDescent="0.3">
      <c r="A80" s="277"/>
      <c r="B80" s="277"/>
      <c r="C80" s="277"/>
      <c r="D80" s="277"/>
      <c r="E80" s="277"/>
      <c r="F80" s="277"/>
      <c r="G80" s="285"/>
      <c r="H80" s="277"/>
      <c r="I80" s="277"/>
      <c r="J80" s="277"/>
      <c r="K80" s="277"/>
      <c r="L80" s="277"/>
      <c r="M80" s="277"/>
      <c r="N80" s="277"/>
    </row>
    <row r="81" spans="1:14" customFormat="1" ht="15.75" customHeight="1" x14ac:dyDescent="0.3">
      <c r="A81" s="277"/>
      <c r="B81" s="277"/>
      <c r="C81" s="277"/>
      <c r="D81" s="277"/>
      <c r="E81" s="277"/>
      <c r="F81" s="277"/>
      <c r="G81" s="285"/>
      <c r="H81" s="277"/>
      <c r="I81" s="277"/>
      <c r="J81" s="277"/>
      <c r="K81" s="277"/>
      <c r="L81" s="277"/>
      <c r="M81" s="277"/>
      <c r="N81" s="277"/>
    </row>
    <row r="82" spans="1:14" customFormat="1" ht="15.75" customHeight="1" x14ac:dyDescent="0.3">
      <c r="A82" s="277"/>
      <c r="B82" s="277"/>
      <c r="C82" s="277"/>
      <c r="D82" s="277"/>
      <c r="E82" s="277"/>
      <c r="F82" s="277"/>
      <c r="G82" s="285"/>
      <c r="H82" s="277"/>
      <c r="I82" s="277"/>
      <c r="J82" s="277"/>
      <c r="K82" s="277"/>
      <c r="L82" s="277"/>
      <c r="M82" s="277"/>
      <c r="N82" s="277"/>
    </row>
    <row r="83" spans="1:14" customFormat="1" ht="15.75" customHeight="1" x14ac:dyDescent="0.3">
      <c r="A83" s="277"/>
      <c r="B83" s="277"/>
      <c r="C83" s="277"/>
      <c r="D83" s="277"/>
      <c r="E83" s="277"/>
      <c r="F83" s="277"/>
      <c r="G83" s="285"/>
      <c r="H83" s="277"/>
      <c r="I83" s="277"/>
      <c r="J83" s="277"/>
      <c r="K83" s="277"/>
      <c r="L83" s="277"/>
      <c r="M83" s="277"/>
      <c r="N83" s="277"/>
    </row>
    <row r="84" spans="1:14" customFormat="1" ht="15.75" customHeight="1" x14ac:dyDescent="0.3">
      <c r="A84" s="277"/>
      <c r="B84" s="277"/>
      <c r="C84" s="277"/>
      <c r="D84" s="277"/>
      <c r="E84" s="277"/>
      <c r="F84" s="277"/>
      <c r="G84" s="285"/>
      <c r="H84" s="277"/>
      <c r="I84" s="277"/>
      <c r="J84" s="277"/>
      <c r="K84" s="277"/>
      <c r="L84" s="277"/>
      <c r="M84" s="277"/>
      <c r="N84" s="277"/>
    </row>
    <row r="85" spans="1:14" customFormat="1" ht="15.75" customHeight="1" x14ac:dyDescent="0.3">
      <c r="A85" s="277"/>
      <c r="B85" s="277"/>
      <c r="C85" s="277"/>
      <c r="D85" s="277"/>
      <c r="E85" s="277"/>
      <c r="F85" s="277"/>
      <c r="G85" s="285"/>
      <c r="H85" s="277"/>
      <c r="I85" s="277"/>
      <c r="J85" s="277"/>
      <c r="K85" s="277"/>
      <c r="L85" s="277"/>
      <c r="M85" s="277"/>
      <c r="N85" s="277"/>
    </row>
    <row r="86" spans="1:14" customFormat="1" ht="15.75" customHeight="1" x14ac:dyDescent="0.3">
      <c r="A86" s="277"/>
      <c r="B86" s="277"/>
      <c r="C86" s="277"/>
      <c r="D86" s="277"/>
      <c r="E86" s="277"/>
      <c r="F86" s="277"/>
      <c r="G86" s="285"/>
      <c r="H86" s="277"/>
      <c r="I86" s="277"/>
      <c r="J86" s="277"/>
      <c r="K86" s="277"/>
      <c r="L86" s="277"/>
      <c r="M86" s="277"/>
      <c r="N86" s="277"/>
    </row>
    <row r="87" spans="1:14" customFormat="1" ht="15.75" customHeight="1" x14ac:dyDescent="0.3">
      <c r="A87" s="277"/>
      <c r="B87" s="277"/>
      <c r="C87" s="277"/>
      <c r="D87" s="277"/>
      <c r="E87" s="277"/>
      <c r="F87" s="277"/>
      <c r="G87" s="285"/>
      <c r="H87" s="277"/>
      <c r="I87" s="277"/>
      <c r="J87" s="277"/>
      <c r="K87" s="277"/>
      <c r="L87" s="277"/>
      <c r="M87" s="277"/>
      <c r="N87" s="277"/>
    </row>
    <row r="88" spans="1:14" customFormat="1" ht="15.75" customHeight="1" x14ac:dyDescent="0.3">
      <c r="A88" s="277"/>
      <c r="B88" s="277"/>
      <c r="C88" s="277"/>
      <c r="D88" s="277"/>
      <c r="E88" s="277"/>
      <c r="F88" s="277"/>
      <c r="G88" s="285"/>
      <c r="H88" s="277"/>
      <c r="I88" s="277"/>
      <c r="J88" s="277"/>
      <c r="K88" s="277"/>
      <c r="L88" s="277"/>
      <c r="M88" s="277"/>
      <c r="N88" s="277"/>
    </row>
    <row r="89" spans="1:14" customFormat="1" ht="15.75" customHeight="1" x14ac:dyDescent="0.3">
      <c r="A89" s="277"/>
      <c r="B89" s="277"/>
      <c r="C89" s="277"/>
      <c r="D89" s="277"/>
      <c r="E89" s="277"/>
      <c r="F89" s="277"/>
      <c r="G89" s="285"/>
      <c r="H89" s="277"/>
      <c r="I89" s="277"/>
      <c r="J89" s="277"/>
      <c r="K89" s="277"/>
      <c r="L89" s="277"/>
      <c r="M89" s="277"/>
      <c r="N89" s="277"/>
    </row>
    <row r="90" spans="1:14" customFormat="1" ht="15.75" customHeight="1" x14ac:dyDescent="0.3">
      <c r="A90" s="277"/>
      <c r="B90" s="277"/>
      <c r="C90" s="277"/>
      <c r="D90" s="277"/>
      <c r="E90" s="277"/>
      <c r="F90" s="277"/>
      <c r="G90" s="285"/>
      <c r="H90" s="277"/>
      <c r="I90" s="277"/>
      <c r="J90" s="277"/>
      <c r="K90" s="277"/>
      <c r="L90" s="277"/>
      <c r="M90" s="277"/>
      <c r="N90" s="277"/>
    </row>
    <row r="91" spans="1:14" customFormat="1" ht="15.75" customHeight="1" x14ac:dyDescent="0.3">
      <c r="A91" s="277"/>
      <c r="B91" s="277"/>
      <c r="C91" s="277"/>
      <c r="D91" s="277"/>
      <c r="E91" s="277"/>
      <c r="F91" s="277"/>
      <c r="G91" s="285"/>
      <c r="H91" s="277"/>
      <c r="I91" s="277"/>
      <c r="J91" s="277"/>
      <c r="K91" s="277"/>
      <c r="L91" s="277"/>
      <c r="M91" s="277"/>
      <c r="N91" s="277"/>
    </row>
    <row r="92" spans="1:14" customFormat="1" ht="15.75" customHeight="1" x14ac:dyDescent="0.3">
      <c r="A92" s="277"/>
      <c r="B92" s="277"/>
      <c r="C92" s="277"/>
      <c r="D92" s="277"/>
      <c r="E92" s="277"/>
      <c r="F92" s="277"/>
      <c r="G92" s="285"/>
      <c r="H92" s="277"/>
      <c r="I92" s="277"/>
      <c r="J92" s="277"/>
      <c r="K92" s="277"/>
      <c r="L92" s="277"/>
      <c r="M92" s="277"/>
      <c r="N92" s="277"/>
    </row>
    <row r="93" spans="1:14" customFormat="1" ht="15.75" customHeight="1" x14ac:dyDescent="0.3">
      <c r="A93" s="277"/>
      <c r="B93" s="277"/>
      <c r="C93" s="277"/>
      <c r="D93" s="277"/>
      <c r="E93" s="277"/>
      <c r="F93" s="277"/>
      <c r="G93" s="285"/>
      <c r="H93" s="277"/>
      <c r="I93" s="277"/>
      <c r="J93" s="277"/>
      <c r="K93" s="277"/>
      <c r="L93" s="277"/>
      <c r="M93" s="277"/>
      <c r="N93" s="277"/>
    </row>
    <row r="94" spans="1:14" customFormat="1" ht="15.75" customHeight="1" x14ac:dyDescent="0.3">
      <c r="A94" s="277"/>
      <c r="B94" s="277"/>
      <c r="C94" s="277"/>
      <c r="D94" s="277"/>
      <c r="E94" s="277"/>
      <c r="F94" s="277"/>
      <c r="G94" s="285"/>
      <c r="H94" s="277"/>
      <c r="I94" s="277"/>
      <c r="J94" s="277"/>
      <c r="K94" s="277"/>
      <c r="L94" s="277"/>
      <c r="M94" s="277"/>
      <c r="N94" s="277"/>
    </row>
    <row r="95" spans="1:14" customFormat="1" ht="15.75" customHeight="1" x14ac:dyDescent="0.3">
      <c r="A95" s="277"/>
      <c r="B95" s="277"/>
      <c r="C95" s="277"/>
      <c r="D95" s="277"/>
      <c r="E95" s="277"/>
      <c r="F95" s="277"/>
      <c r="G95" s="285"/>
      <c r="H95" s="277"/>
      <c r="I95" s="277"/>
      <c r="J95" s="277"/>
      <c r="K95" s="277"/>
      <c r="L95" s="277"/>
      <c r="M95" s="277"/>
      <c r="N95" s="277"/>
    </row>
    <row r="96" spans="1:14" customFormat="1" ht="15.75" customHeight="1" x14ac:dyDescent="0.3">
      <c r="A96" s="277"/>
      <c r="B96" s="277"/>
      <c r="C96" s="277"/>
      <c r="D96" s="277"/>
      <c r="E96" s="277"/>
      <c r="F96" s="277"/>
      <c r="G96" s="285"/>
      <c r="H96" s="277"/>
      <c r="I96" s="277"/>
      <c r="J96" s="277"/>
      <c r="K96" s="277"/>
      <c r="L96" s="277"/>
      <c r="M96" s="277"/>
      <c r="N96" s="277"/>
    </row>
    <row r="97" spans="1:14" customFormat="1" ht="15.75" customHeight="1" x14ac:dyDescent="0.3">
      <c r="A97" s="277"/>
      <c r="B97" s="277"/>
      <c r="C97" s="277"/>
      <c r="D97" s="277"/>
      <c r="E97" s="277"/>
      <c r="F97" s="277"/>
      <c r="G97" s="285"/>
      <c r="H97" s="277"/>
      <c r="I97" s="277"/>
      <c r="J97" s="277"/>
      <c r="K97" s="277"/>
      <c r="L97" s="277"/>
      <c r="M97" s="277"/>
      <c r="N97" s="277"/>
    </row>
    <row r="98" spans="1:14" customFormat="1" ht="15.75" customHeight="1" x14ac:dyDescent="0.3">
      <c r="A98" s="277"/>
      <c r="B98" s="277"/>
      <c r="C98" s="277"/>
      <c r="D98" s="277"/>
      <c r="E98" s="277"/>
      <c r="F98" s="277"/>
      <c r="G98" s="285"/>
      <c r="H98" s="277"/>
      <c r="I98" s="277"/>
      <c r="J98" s="277"/>
      <c r="K98" s="277"/>
      <c r="L98" s="277"/>
      <c r="M98" s="277"/>
      <c r="N98" s="277"/>
    </row>
    <row r="99" spans="1:14" customFormat="1" ht="15.75" customHeight="1" x14ac:dyDescent="0.3">
      <c r="A99" s="277"/>
      <c r="B99" s="277"/>
      <c r="C99" s="277"/>
      <c r="D99" s="277"/>
      <c r="E99" s="277"/>
      <c r="F99" s="277"/>
      <c r="G99" s="285"/>
      <c r="H99" s="277"/>
      <c r="I99" s="277"/>
      <c r="J99" s="277"/>
      <c r="K99" s="277"/>
      <c r="L99" s="277"/>
      <c r="M99" s="277"/>
      <c r="N99" s="277"/>
    </row>
    <row r="100" spans="1:14" customFormat="1" ht="15.75" customHeight="1" x14ac:dyDescent="0.3">
      <c r="A100" s="277"/>
      <c r="B100" s="277"/>
      <c r="C100" s="277"/>
      <c r="D100" s="277"/>
      <c r="E100" s="277"/>
      <c r="F100" s="277"/>
      <c r="G100" s="285"/>
      <c r="H100" s="277"/>
      <c r="I100" s="277"/>
      <c r="J100" s="277"/>
      <c r="K100" s="277"/>
      <c r="L100" s="277"/>
      <c r="M100" s="277"/>
      <c r="N100" s="277"/>
    </row>
    <row r="101" spans="1:14" customFormat="1" ht="15.75" customHeight="1" x14ac:dyDescent="0.3">
      <c r="A101" s="277"/>
      <c r="B101" s="277"/>
      <c r="C101" s="277"/>
      <c r="D101" s="277"/>
      <c r="E101" s="277"/>
      <c r="F101" s="277"/>
      <c r="G101" s="285"/>
      <c r="H101" s="277"/>
      <c r="I101" s="277"/>
      <c r="J101" s="277"/>
      <c r="K101" s="277"/>
      <c r="L101" s="277"/>
      <c r="M101" s="277"/>
      <c r="N101" s="277"/>
    </row>
    <row r="102" spans="1:14" customFormat="1" ht="15.75" customHeight="1" x14ac:dyDescent="0.3">
      <c r="A102" s="277"/>
      <c r="B102" s="277"/>
      <c r="C102" s="277"/>
      <c r="D102" s="277"/>
      <c r="E102" s="277"/>
      <c r="F102" s="277"/>
      <c r="G102" s="285"/>
      <c r="H102" s="277"/>
      <c r="I102" s="277"/>
      <c r="J102" s="277"/>
      <c r="K102" s="277"/>
      <c r="L102" s="277"/>
      <c r="M102" s="277"/>
      <c r="N102" s="277"/>
    </row>
    <row r="103" spans="1:14" customFormat="1" ht="15.75" customHeight="1" x14ac:dyDescent="0.3">
      <c r="A103" s="277"/>
      <c r="B103" s="277"/>
      <c r="C103" s="277"/>
      <c r="D103" s="277"/>
      <c r="E103" s="277"/>
      <c r="F103" s="277"/>
      <c r="G103" s="285"/>
      <c r="H103" s="277"/>
      <c r="I103" s="277"/>
      <c r="J103" s="277"/>
      <c r="K103" s="277"/>
      <c r="L103" s="277"/>
      <c r="M103" s="277"/>
      <c r="N103" s="277"/>
    </row>
    <row r="104" spans="1:14" customFormat="1" ht="15.75" customHeight="1" x14ac:dyDescent="0.3">
      <c r="A104" s="277"/>
      <c r="B104" s="277"/>
      <c r="C104" s="277"/>
      <c r="D104" s="277"/>
      <c r="E104" s="277"/>
      <c r="F104" s="277"/>
      <c r="G104" s="285"/>
      <c r="H104" s="277"/>
      <c r="I104" s="277"/>
      <c r="J104" s="277"/>
      <c r="K104" s="277"/>
      <c r="L104" s="277"/>
      <c r="M104" s="277"/>
      <c r="N104" s="277"/>
    </row>
    <row r="105" spans="1:14" customFormat="1" ht="15.75" customHeight="1" x14ac:dyDescent="0.3">
      <c r="A105" s="277"/>
      <c r="B105" s="277"/>
      <c r="C105" s="277"/>
      <c r="D105" s="277"/>
      <c r="E105" s="277"/>
      <c r="F105" s="277"/>
      <c r="G105" s="285"/>
      <c r="H105" s="277"/>
      <c r="I105" s="277"/>
      <c r="J105" s="277"/>
      <c r="K105" s="277"/>
      <c r="L105" s="277"/>
      <c r="M105" s="277"/>
      <c r="N105" s="277"/>
    </row>
    <row r="106" spans="1:14" customFormat="1" ht="15.75" customHeight="1" x14ac:dyDescent="0.3">
      <c r="A106" s="277"/>
      <c r="B106" s="277"/>
      <c r="C106" s="277"/>
      <c r="D106" s="277"/>
      <c r="E106" s="277"/>
      <c r="F106" s="277"/>
      <c r="G106" s="285"/>
      <c r="H106" s="277"/>
      <c r="I106" s="277"/>
      <c r="J106" s="277"/>
      <c r="K106" s="277"/>
      <c r="L106" s="277"/>
      <c r="M106" s="277"/>
      <c r="N106" s="277"/>
    </row>
    <row r="107" spans="1:14" customFormat="1" ht="15.75" customHeight="1" x14ac:dyDescent="0.3">
      <c r="A107" s="277"/>
      <c r="B107" s="277"/>
      <c r="C107" s="277"/>
      <c r="D107" s="277"/>
      <c r="E107" s="277"/>
      <c r="F107" s="277"/>
      <c r="G107" s="285"/>
      <c r="H107" s="277"/>
      <c r="I107" s="277"/>
      <c r="J107" s="277"/>
      <c r="K107" s="277"/>
      <c r="L107" s="277"/>
      <c r="M107" s="277"/>
      <c r="N107" s="277"/>
    </row>
    <row r="108" spans="1:14" customFormat="1" ht="15.75" customHeight="1" x14ac:dyDescent="0.3">
      <c r="A108" s="277"/>
      <c r="B108" s="277"/>
      <c r="C108" s="277"/>
      <c r="D108" s="277"/>
      <c r="E108" s="277"/>
      <c r="F108" s="277"/>
      <c r="G108" s="285"/>
      <c r="H108" s="277"/>
      <c r="I108" s="277"/>
      <c r="J108" s="277"/>
      <c r="K108" s="277"/>
      <c r="L108" s="277"/>
      <c r="M108" s="277"/>
      <c r="N108" s="277"/>
    </row>
    <row r="109" spans="1:14" customFormat="1" ht="15.75" customHeight="1" x14ac:dyDescent="0.3">
      <c r="A109" s="277"/>
      <c r="B109" s="277"/>
      <c r="C109" s="277"/>
      <c r="D109" s="277"/>
      <c r="E109" s="277"/>
      <c r="F109" s="277"/>
      <c r="G109" s="285"/>
      <c r="H109" s="277"/>
      <c r="I109" s="277"/>
      <c r="J109" s="277"/>
      <c r="K109" s="277"/>
      <c r="L109" s="277"/>
      <c r="M109" s="277"/>
      <c r="N109" s="277"/>
    </row>
    <row r="110" spans="1:14" customFormat="1" ht="15.75" customHeight="1" x14ac:dyDescent="0.3">
      <c r="A110" s="277"/>
      <c r="B110" s="277"/>
      <c r="C110" s="277"/>
      <c r="D110" s="277"/>
      <c r="E110" s="277"/>
      <c r="F110" s="277"/>
      <c r="G110" s="285"/>
      <c r="H110" s="277"/>
      <c r="I110" s="277"/>
      <c r="J110" s="277"/>
      <c r="K110" s="277"/>
      <c r="L110" s="277"/>
      <c r="M110" s="277"/>
      <c r="N110" s="277"/>
    </row>
    <row r="111" spans="1:14" customFormat="1" ht="15.75" customHeight="1" x14ac:dyDescent="0.3">
      <c r="A111" s="277"/>
      <c r="B111" s="277"/>
      <c r="C111" s="277"/>
      <c r="D111" s="277"/>
      <c r="E111" s="277"/>
      <c r="F111" s="277"/>
      <c r="G111" s="285"/>
      <c r="H111" s="277"/>
      <c r="I111" s="277"/>
      <c r="J111" s="277"/>
      <c r="K111" s="277"/>
      <c r="L111" s="277"/>
      <c r="M111" s="277"/>
      <c r="N111" s="277"/>
    </row>
    <row r="112" spans="1:14" customFormat="1" ht="15.75" customHeight="1" x14ac:dyDescent="0.3">
      <c r="A112" s="277"/>
      <c r="B112" s="277"/>
      <c r="C112" s="277"/>
      <c r="D112" s="277"/>
      <c r="E112" s="277"/>
      <c r="F112" s="277"/>
      <c r="G112" s="285"/>
      <c r="H112" s="277"/>
      <c r="I112" s="277"/>
      <c r="J112" s="277"/>
      <c r="K112" s="277"/>
      <c r="L112" s="277"/>
      <c r="M112" s="277"/>
      <c r="N112" s="277"/>
    </row>
    <row r="113" spans="1:14" customFormat="1" ht="15.75" customHeight="1" x14ac:dyDescent="0.3">
      <c r="A113" s="277"/>
      <c r="B113" s="277"/>
      <c r="C113" s="277"/>
      <c r="D113" s="277"/>
      <c r="E113" s="277"/>
      <c r="F113" s="277"/>
      <c r="G113" s="285"/>
      <c r="H113" s="277"/>
      <c r="I113" s="277"/>
      <c r="J113" s="277"/>
      <c r="K113" s="277"/>
      <c r="L113" s="277"/>
      <c r="M113" s="277"/>
      <c r="N113" s="277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3E391687-7EAE-4450-8F57-AC4A646E7F5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7E957-E681-47E3-88B9-37F408A74535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1029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48" t="s">
        <v>1135</v>
      </c>
    </row>
    <row r="3" spans="1:9" ht="15.75" customHeight="1" x14ac:dyDescent="0.3">
      <c r="A3" s="8"/>
      <c r="B3" s="9" t="s">
        <v>4</v>
      </c>
      <c r="C3" s="6" t="s">
        <v>1204</v>
      </c>
      <c r="E3" s="10" t="s">
        <v>1338</v>
      </c>
      <c r="F3" s="9"/>
      <c r="G3" s="9"/>
      <c r="H3" s="9"/>
      <c r="I3" s="9"/>
    </row>
    <row r="4" spans="1:9" ht="15.75" customHeight="1" x14ac:dyDescent="0.3">
      <c r="A4" s="160">
        <v>2</v>
      </c>
      <c r="B4" s="256" t="s">
        <v>10</v>
      </c>
      <c r="C4" s="267" t="s">
        <v>11</v>
      </c>
      <c r="D4" s="229"/>
      <c r="E4" s="268"/>
      <c r="F4" s="243" t="s">
        <v>12</v>
      </c>
      <c r="G4" s="243" t="s">
        <v>13</v>
      </c>
      <c r="H4" s="243" t="s">
        <v>14</v>
      </c>
      <c r="I4" s="244" t="s">
        <v>15</v>
      </c>
    </row>
    <row r="5" spans="1:9" ht="15.75" customHeight="1" x14ac:dyDescent="0.3">
      <c r="A5" s="289">
        <v>4</v>
      </c>
      <c r="B5" s="165" t="s">
        <v>1093</v>
      </c>
      <c r="C5" s="165" t="s">
        <v>1094</v>
      </c>
      <c r="D5" s="309">
        <v>100.004</v>
      </c>
      <c r="E5" s="309">
        <v>100.003</v>
      </c>
      <c r="F5" s="309">
        <f>SUM(D5,E5)</f>
        <v>200.00700000000001</v>
      </c>
      <c r="G5" s="290">
        <v>9</v>
      </c>
      <c r="H5" s="309">
        <v>1798.0520000000001</v>
      </c>
      <c r="I5" s="325">
        <v>70</v>
      </c>
    </row>
    <row r="6" spans="1:9" ht="15.75" customHeight="1" x14ac:dyDescent="0.3">
      <c r="A6" s="21">
        <v>1</v>
      </c>
      <c r="B6" s="22" t="s">
        <v>1205</v>
      </c>
      <c r="C6" s="22" t="s">
        <v>380</v>
      </c>
      <c r="D6" s="269">
        <v>100.002</v>
      </c>
      <c r="E6" s="269">
        <v>100.001</v>
      </c>
      <c r="F6" s="269">
        <f>SUM(D6,E6)</f>
        <v>200.00299999999999</v>
      </c>
      <c r="G6" s="24">
        <v>7</v>
      </c>
      <c r="H6" s="269">
        <v>1796.057</v>
      </c>
      <c r="I6" s="27">
        <v>65</v>
      </c>
    </row>
    <row r="7" spans="1:9" ht="15.75" customHeight="1" x14ac:dyDescent="0.3">
      <c r="A7" s="21">
        <v>3</v>
      </c>
      <c r="B7" s="22" t="s">
        <v>1092</v>
      </c>
      <c r="C7" s="22" t="s">
        <v>185</v>
      </c>
      <c r="D7" s="269">
        <v>100.003</v>
      </c>
      <c r="E7" s="269">
        <v>100.002</v>
      </c>
      <c r="F7" s="269">
        <f>SUM(D7,E7)</f>
        <v>200.005</v>
      </c>
      <c r="G7" s="24">
        <v>8</v>
      </c>
      <c r="H7" s="269">
        <v>1797.0419999999999</v>
      </c>
      <c r="I7" s="25">
        <v>58</v>
      </c>
    </row>
    <row r="8" spans="1:9" ht="15.75" customHeight="1" x14ac:dyDescent="0.3">
      <c r="A8" s="21">
        <v>5</v>
      </c>
      <c r="B8" s="22" t="s">
        <v>1206</v>
      </c>
      <c r="C8" s="22" t="s">
        <v>159</v>
      </c>
      <c r="D8" s="269">
        <v>100.002</v>
      </c>
      <c r="E8" s="269">
        <v>99.003</v>
      </c>
      <c r="F8" s="269">
        <f>SUM(D8,E8)</f>
        <v>199.005</v>
      </c>
      <c r="G8" s="24">
        <v>6</v>
      </c>
      <c r="H8" s="269">
        <v>1789.038</v>
      </c>
      <c r="I8" s="25">
        <v>49</v>
      </c>
    </row>
    <row r="9" spans="1:9" ht="15.75" customHeight="1" x14ac:dyDescent="0.3">
      <c r="A9" s="21">
        <v>6</v>
      </c>
      <c r="B9" s="22" t="s">
        <v>1096</v>
      </c>
      <c r="C9" s="22" t="s">
        <v>412</v>
      </c>
      <c r="D9" s="269">
        <v>99.004999999999995</v>
      </c>
      <c r="E9" s="269">
        <v>98</v>
      </c>
      <c r="F9" s="269">
        <f>SUM(D9,E9)</f>
        <v>197.005</v>
      </c>
      <c r="G9" s="24">
        <v>3</v>
      </c>
      <c r="H9" s="269">
        <v>1788.0390000000002</v>
      </c>
      <c r="I9" s="25">
        <v>45</v>
      </c>
    </row>
    <row r="10" spans="1:9" ht="15.75" customHeight="1" x14ac:dyDescent="0.3">
      <c r="A10" s="21">
        <v>8</v>
      </c>
      <c r="B10" s="22" t="s">
        <v>408</v>
      </c>
      <c r="C10" s="22" t="s">
        <v>393</v>
      </c>
      <c r="D10" s="269">
        <v>100.003</v>
      </c>
      <c r="E10" s="269">
        <v>99.001000000000005</v>
      </c>
      <c r="F10" s="269">
        <f>SUM(D10,E10)</f>
        <v>199.00400000000002</v>
      </c>
      <c r="G10" s="24">
        <v>5</v>
      </c>
      <c r="H10" s="269">
        <v>1790.0319999999997</v>
      </c>
      <c r="I10" s="25">
        <v>43</v>
      </c>
    </row>
    <row r="11" spans="1:9" ht="15.75" customHeight="1" x14ac:dyDescent="0.3">
      <c r="A11" s="21">
        <v>2</v>
      </c>
      <c r="B11" s="22" t="s">
        <v>891</v>
      </c>
      <c r="C11" s="22" t="s">
        <v>23</v>
      </c>
      <c r="D11" s="269">
        <v>100.006</v>
      </c>
      <c r="E11" s="269">
        <v>98.001000000000005</v>
      </c>
      <c r="F11" s="269">
        <f>SUM(D11,E11)</f>
        <v>198.00700000000001</v>
      </c>
      <c r="G11" s="24">
        <v>4</v>
      </c>
      <c r="H11" s="269">
        <v>1788.0470000000003</v>
      </c>
      <c r="I11" s="27">
        <v>40</v>
      </c>
    </row>
    <row r="12" spans="1:9" ht="15.75" customHeight="1" x14ac:dyDescent="0.3">
      <c r="A12" s="21">
        <v>7</v>
      </c>
      <c r="B12" s="22" t="s">
        <v>753</v>
      </c>
      <c r="C12" s="22" t="s">
        <v>975</v>
      </c>
      <c r="D12" s="269">
        <v>99.001000000000005</v>
      </c>
      <c r="E12" s="269">
        <v>98.001999999999995</v>
      </c>
      <c r="F12" s="269">
        <f>SUM(D12,E12)</f>
        <v>197.00299999999999</v>
      </c>
      <c r="G12" s="24">
        <v>2</v>
      </c>
      <c r="H12" s="269">
        <v>1676.0279999999998</v>
      </c>
      <c r="I12" s="25">
        <v>21</v>
      </c>
    </row>
    <row r="13" spans="1:9" ht="15.75" customHeight="1" x14ac:dyDescent="0.3">
      <c r="A13" s="291">
        <v>9</v>
      </c>
      <c r="B13" s="292" t="s">
        <v>1098</v>
      </c>
      <c r="C13" s="292" t="s">
        <v>452</v>
      </c>
      <c r="D13" s="310" t="s">
        <v>47</v>
      </c>
      <c r="E13" s="310"/>
      <c r="F13" s="310">
        <f>SUM(D13,E13)</f>
        <v>0</v>
      </c>
      <c r="G13" s="294">
        <v>0</v>
      </c>
      <c r="H13" s="271">
        <v>695.0139999999999</v>
      </c>
      <c r="I13" s="32">
        <v>13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1207</v>
      </c>
      <c r="E15" s="10" t="s">
        <v>1349</v>
      </c>
      <c r="F15" s="9"/>
      <c r="G15" s="9"/>
      <c r="H15" s="9"/>
      <c r="I15" s="9"/>
    </row>
    <row r="16" spans="1:9" ht="15.75" customHeight="1" x14ac:dyDescent="0.3">
      <c r="A16" s="160">
        <v>2</v>
      </c>
      <c r="B16" s="256" t="s">
        <v>10</v>
      </c>
      <c r="C16" s="267" t="s">
        <v>11</v>
      </c>
      <c r="D16" s="229"/>
      <c r="E16" s="268"/>
      <c r="F16" s="243" t="s">
        <v>12</v>
      </c>
      <c r="G16" s="243" t="s">
        <v>13</v>
      </c>
      <c r="H16" s="243" t="s">
        <v>14</v>
      </c>
      <c r="I16" s="244" t="s">
        <v>15</v>
      </c>
    </row>
    <row r="17" spans="1:9" ht="15.75" customHeight="1" x14ac:dyDescent="0.3">
      <c r="A17" s="289">
        <v>8</v>
      </c>
      <c r="B17" s="165" t="s">
        <v>1209</v>
      </c>
      <c r="C17" s="165" t="s">
        <v>411</v>
      </c>
      <c r="D17" s="309">
        <v>100.005</v>
      </c>
      <c r="E17" s="309">
        <v>100</v>
      </c>
      <c r="F17" s="309">
        <f>SUM(D17,E17)</f>
        <v>200.005</v>
      </c>
      <c r="G17" s="290">
        <v>8</v>
      </c>
      <c r="H17" s="309">
        <v>1794.0329999999999</v>
      </c>
      <c r="I17" s="325">
        <v>66</v>
      </c>
    </row>
    <row r="18" spans="1:9" ht="15.75" customHeight="1" x14ac:dyDescent="0.3">
      <c r="A18" s="21">
        <v>4</v>
      </c>
      <c r="B18" s="22" t="s">
        <v>553</v>
      </c>
      <c r="C18" s="22" t="s">
        <v>34</v>
      </c>
      <c r="D18" s="269">
        <v>100.004</v>
      </c>
      <c r="E18" s="269">
        <v>98.001999999999995</v>
      </c>
      <c r="F18" s="269">
        <f>SUM(D18,E18)</f>
        <v>198.006</v>
      </c>
      <c r="G18" s="24">
        <v>5</v>
      </c>
      <c r="H18" s="269">
        <v>1790.0450000000003</v>
      </c>
      <c r="I18" s="25">
        <v>60</v>
      </c>
    </row>
    <row r="19" spans="1:9" ht="15.75" customHeight="1" x14ac:dyDescent="0.3">
      <c r="A19" s="21">
        <v>3</v>
      </c>
      <c r="B19" s="22" t="s">
        <v>1095</v>
      </c>
      <c r="C19" s="22" t="s">
        <v>97</v>
      </c>
      <c r="D19" s="269">
        <v>99.006</v>
      </c>
      <c r="E19" s="269">
        <v>99.003</v>
      </c>
      <c r="F19" s="269">
        <f>SUM(D19,E19)</f>
        <v>198.00900000000001</v>
      </c>
      <c r="G19" s="24">
        <v>6</v>
      </c>
      <c r="H19" s="269">
        <v>1788.0429999999999</v>
      </c>
      <c r="I19" s="25">
        <v>57</v>
      </c>
    </row>
    <row r="20" spans="1:9" ht="15.75" customHeight="1" x14ac:dyDescent="0.3">
      <c r="A20" s="21">
        <v>9</v>
      </c>
      <c r="B20" s="22" t="s">
        <v>1210</v>
      </c>
      <c r="C20" s="22" t="s">
        <v>130</v>
      </c>
      <c r="D20" s="269">
        <v>100.005</v>
      </c>
      <c r="E20" s="269">
        <v>100.002</v>
      </c>
      <c r="F20" s="269">
        <f>SUM(D20,E20)</f>
        <v>200.00700000000001</v>
      </c>
      <c r="G20" s="24">
        <v>9</v>
      </c>
      <c r="H20" s="269">
        <v>1785.0460000000003</v>
      </c>
      <c r="I20" s="25">
        <v>57</v>
      </c>
    </row>
    <row r="21" spans="1:9" ht="15.75" customHeight="1" x14ac:dyDescent="0.3">
      <c r="A21" s="21">
        <v>2</v>
      </c>
      <c r="B21" s="22" t="s">
        <v>314</v>
      </c>
      <c r="C21" s="22" t="s">
        <v>315</v>
      </c>
      <c r="D21" s="269">
        <v>100.001</v>
      </c>
      <c r="E21" s="269">
        <v>98.001000000000005</v>
      </c>
      <c r="F21" s="269">
        <f>SUM(D21,E21)</f>
        <v>198.00200000000001</v>
      </c>
      <c r="G21" s="24">
        <v>4</v>
      </c>
      <c r="H21" s="269">
        <v>1782.0309999999999</v>
      </c>
      <c r="I21" s="25">
        <v>55</v>
      </c>
    </row>
    <row r="22" spans="1:9" ht="15.75" customHeight="1" x14ac:dyDescent="0.3">
      <c r="A22" s="21">
        <v>7</v>
      </c>
      <c r="B22" s="22" t="s">
        <v>487</v>
      </c>
      <c r="C22" s="22" t="s">
        <v>25</v>
      </c>
      <c r="D22" s="269">
        <v>98.003</v>
      </c>
      <c r="E22" s="269">
        <v>98.001999999999995</v>
      </c>
      <c r="F22" s="269">
        <f>SUM(D22,E22)</f>
        <v>196.005</v>
      </c>
      <c r="G22" s="24">
        <v>3</v>
      </c>
      <c r="H22" s="269">
        <v>1780.0300000000002</v>
      </c>
      <c r="I22" s="25">
        <v>51</v>
      </c>
    </row>
    <row r="23" spans="1:9" ht="15.75" customHeight="1" x14ac:dyDescent="0.3">
      <c r="A23" s="21">
        <v>6</v>
      </c>
      <c r="B23" s="22" t="s">
        <v>1097</v>
      </c>
      <c r="C23" s="22" t="s">
        <v>25</v>
      </c>
      <c r="D23" s="269">
        <v>100.004</v>
      </c>
      <c r="E23" s="269">
        <v>99.001000000000005</v>
      </c>
      <c r="F23" s="269">
        <f>SUM(D23,E23)</f>
        <v>199.005</v>
      </c>
      <c r="G23" s="24">
        <v>7</v>
      </c>
      <c r="H23" s="269">
        <v>1750.0250000000001</v>
      </c>
      <c r="I23" s="25">
        <v>27</v>
      </c>
    </row>
    <row r="24" spans="1:9" ht="15.75" customHeight="1" x14ac:dyDescent="0.3">
      <c r="A24" s="21">
        <v>1</v>
      </c>
      <c r="B24" s="22" t="s">
        <v>569</v>
      </c>
      <c r="C24" s="22" t="s">
        <v>460</v>
      </c>
      <c r="D24" s="269">
        <v>98.001000000000005</v>
      </c>
      <c r="E24" s="269">
        <v>97</v>
      </c>
      <c r="F24" s="269">
        <f>SUM(D24,E24)</f>
        <v>195.001</v>
      </c>
      <c r="G24" s="24">
        <v>2</v>
      </c>
      <c r="H24" s="269">
        <v>1756.0250000000001</v>
      </c>
      <c r="I24" s="27">
        <v>24</v>
      </c>
    </row>
    <row r="25" spans="1:9" ht="15.75" customHeight="1" x14ac:dyDescent="0.3">
      <c r="A25" s="291">
        <v>5</v>
      </c>
      <c r="B25" s="292" t="s">
        <v>1208</v>
      </c>
      <c r="C25" s="292" t="s">
        <v>452</v>
      </c>
      <c r="D25" s="310" t="s">
        <v>47</v>
      </c>
      <c r="E25" s="310"/>
      <c r="F25" s="310">
        <f>SUM(D25,E25)</f>
        <v>0</v>
      </c>
      <c r="G25" s="294">
        <v>0</v>
      </c>
      <c r="H25" s="271">
        <v>0</v>
      </c>
      <c r="I25" s="32">
        <v>0</v>
      </c>
    </row>
    <row r="26" spans="1:9" ht="15.75" customHeight="1" x14ac:dyDescent="0.3"/>
    <row r="27" spans="1:9" ht="15.75" customHeight="1" x14ac:dyDescent="0.3">
      <c r="A27" s="8"/>
      <c r="B27" s="9" t="s">
        <v>49</v>
      </c>
      <c r="C27" s="6" t="s">
        <v>1211</v>
      </c>
      <c r="E27" s="10" t="s">
        <v>1350</v>
      </c>
      <c r="F27" s="9"/>
      <c r="G27" s="9"/>
      <c r="H27" s="9"/>
      <c r="I27" s="9"/>
    </row>
    <row r="28" spans="1:9" ht="15.75" customHeight="1" x14ac:dyDescent="0.3">
      <c r="A28" s="160">
        <v>2</v>
      </c>
      <c r="B28" s="256" t="s">
        <v>10</v>
      </c>
      <c r="C28" s="267" t="s">
        <v>11</v>
      </c>
      <c r="D28" s="229"/>
      <c r="E28" s="268"/>
      <c r="F28" s="243" t="s">
        <v>12</v>
      </c>
      <c r="G28" s="243" t="s">
        <v>13</v>
      </c>
      <c r="H28" s="243" t="s">
        <v>14</v>
      </c>
      <c r="I28" s="244" t="s">
        <v>15</v>
      </c>
    </row>
    <row r="29" spans="1:9" ht="15.75" customHeight="1" x14ac:dyDescent="0.3">
      <c r="A29" s="289">
        <v>1</v>
      </c>
      <c r="B29" s="165" t="s">
        <v>451</v>
      </c>
      <c r="C29" s="165" t="s">
        <v>452</v>
      </c>
      <c r="D29" s="309">
        <v>100.003</v>
      </c>
      <c r="E29" s="309">
        <v>100</v>
      </c>
      <c r="F29" s="309">
        <f>SUM(D29,E29)</f>
        <v>200.00299999999999</v>
      </c>
      <c r="G29" s="290">
        <v>9</v>
      </c>
      <c r="H29" s="309">
        <v>1791.028</v>
      </c>
      <c r="I29" s="175">
        <v>74</v>
      </c>
    </row>
    <row r="30" spans="1:9" ht="15.75" customHeight="1" x14ac:dyDescent="0.3">
      <c r="A30" s="21">
        <v>3</v>
      </c>
      <c r="B30" s="22" t="s">
        <v>1011</v>
      </c>
      <c r="C30" s="22" t="s">
        <v>1004</v>
      </c>
      <c r="D30" s="269">
        <v>99.001999999999995</v>
      </c>
      <c r="E30" s="269">
        <v>99</v>
      </c>
      <c r="F30" s="269">
        <f>SUM(D30,E30)</f>
        <v>198.00200000000001</v>
      </c>
      <c r="G30" s="24">
        <v>7</v>
      </c>
      <c r="H30" s="269">
        <v>1780.0379999999998</v>
      </c>
      <c r="I30" s="25">
        <v>67</v>
      </c>
    </row>
    <row r="31" spans="1:9" ht="15.75" customHeight="1" x14ac:dyDescent="0.3">
      <c r="A31" s="21">
        <v>5</v>
      </c>
      <c r="B31" s="22" t="s">
        <v>1212</v>
      </c>
      <c r="C31" s="22" t="s">
        <v>380</v>
      </c>
      <c r="D31" s="269">
        <v>100.003</v>
      </c>
      <c r="E31" s="269">
        <v>96.004000000000005</v>
      </c>
      <c r="F31" s="269">
        <f>SUM(D31,E31)</f>
        <v>196.00700000000001</v>
      </c>
      <c r="G31" s="24">
        <v>6</v>
      </c>
      <c r="H31" s="269">
        <v>1776.0339999999999</v>
      </c>
      <c r="I31" s="25">
        <v>62</v>
      </c>
    </row>
    <row r="32" spans="1:9" ht="15.75" customHeight="1" x14ac:dyDescent="0.3">
      <c r="A32" s="21">
        <v>4</v>
      </c>
      <c r="B32" s="22" t="s">
        <v>181</v>
      </c>
      <c r="C32" s="22" t="s">
        <v>23</v>
      </c>
      <c r="D32" s="269">
        <v>99</v>
      </c>
      <c r="E32" s="269">
        <v>97.001000000000005</v>
      </c>
      <c r="F32" s="269">
        <f>SUM(D32,E32)</f>
        <v>196.001</v>
      </c>
      <c r="G32" s="24">
        <v>5</v>
      </c>
      <c r="H32" s="269">
        <v>1751.0179999999998</v>
      </c>
      <c r="I32" s="25">
        <v>47</v>
      </c>
    </row>
    <row r="33" spans="1:9" ht="15.75" customHeight="1" x14ac:dyDescent="0.3">
      <c r="A33" s="21">
        <v>9</v>
      </c>
      <c r="B33" s="22" t="s">
        <v>1215</v>
      </c>
      <c r="C33" s="22" t="s">
        <v>460</v>
      </c>
      <c r="D33" s="269">
        <v>100.006</v>
      </c>
      <c r="E33" s="269">
        <v>99.003</v>
      </c>
      <c r="F33" s="269">
        <f>SUM(D33,E33)</f>
        <v>199.00900000000001</v>
      </c>
      <c r="G33" s="24">
        <v>8</v>
      </c>
      <c r="H33" s="269">
        <v>1189.0350000000001</v>
      </c>
      <c r="I33" s="25">
        <v>47</v>
      </c>
    </row>
    <row r="34" spans="1:9" ht="15.75" customHeight="1" x14ac:dyDescent="0.3">
      <c r="A34" s="21">
        <v>6</v>
      </c>
      <c r="B34" s="22" t="s">
        <v>1213</v>
      </c>
      <c r="C34" s="22" t="s">
        <v>879</v>
      </c>
      <c r="D34" s="269">
        <v>97.001000000000005</v>
      </c>
      <c r="E34" s="269">
        <v>96.001000000000005</v>
      </c>
      <c r="F34" s="269">
        <f>SUM(D34,E34)</f>
        <v>193.00200000000001</v>
      </c>
      <c r="G34" s="24">
        <v>4</v>
      </c>
      <c r="H34" s="269">
        <v>1514.011</v>
      </c>
      <c r="I34" s="25">
        <v>27</v>
      </c>
    </row>
    <row r="35" spans="1:9" ht="15.75" customHeight="1" x14ac:dyDescent="0.3">
      <c r="A35" s="21">
        <v>7</v>
      </c>
      <c r="B35" s="22" t="s">
        <v>35</v>
      </c>
      <c r="C35" s="22" t="s">
        <v>23</v>
      </c>
      <c r="D35" s="269" t="s">
        <v>47</v>
      </c>
      <c r="E35" s="269"/>
      <c r="F35" s="269">
        <f>SUM(D35,E35)</f>
        <v>0</v>
      </c>
      <c r="G35" s="24">
        <v>0</v>
      </c>
      <c r="H35" s="269">
        <v>976.01</v>
      </c>
      <c r="I35" s="25">
        <v>23</v>
      </c>
    </row>
    <row r="36" spans="1:9" ht="15.75" customHeight="1" x14ac:dyDescent="0.3">
      <c r="A36" s="21">
        <v>2</v>
      </c>
      <c r="B36" s="22" t="s">
        <v>1101</v>
      </c>
      <c r="C36" s="22" t="s">
        <v>25</v>
      </c>
      <c r="D36" s="269" t="s">
        <v>47</v>
      </c>
      <c r="E36" s="269"/>
      <c r="F36" s="269">
        <f>SUM(D36,E36)</f>
        <v>0</v>
      </c>
      <c r="G36" s="24">
        <v>0</v>
      </c>
      <c r="H36" s="269">
        <v>973.01200000000006</v>
      </c>
      <c r="I36" s="25">
        <v>23</v>
      </c>
    </row>
    <row r="37" spans="1:9" ht="15.75" customHeight="1" x14ac:dyDescent="0.3">
      <c r="A37" s="291">
        <v>8</v>
      </c>
      <c r="B37" s="292" t="s">
        <v>1214</v>
      </c>
      <c r="C37" s="292" t="s">
        <v>460</v>
      </c>
      <c r="D37" s="310" t="s">
        <v>47</v>
      </c>
      <c r="E37" s="310"/>
      <c r="F37" s="310">
        <f>SUM(D37,E37)</f>
        <v>0</v>
      </c>
      <c r="G37" s="294">
        <v>0</v>
      </c>
      <c r="H37" s="271">
        <v>0</v>
      </c>
      <c r="I37" s="32">
        <v>0</v>
      </c>
    </row>
    <row r="38" spans="1:9" ht="15.75" customHeight="1" x14ac:dyDescent="0.3"/>
    <row r="39" spans="1:9" ht="15.75" customHeight="1" x14ac:dyDescent="0.3">
      <c r="A39" s="8"/>
      <c r="B39" s="9" t="s">
        <v>52</v>
      </c>
      <c r="C39" s="6" t="s">
        <v>1216</v>
      </c>
      <c r="E39" s="10" t="s">
        <v>1351</v>
      </c>
      <c r="F39" s="9"/>
      <c r="G39" s="9"/>
      <c r="H39" s="9"/>
      <c r="I39" s="9"/>
    </row>
    <row r="40" spans="1:9" ht="15.75" customHeight="1" x14ac:dyDescent="0.3">
      <c r="A40" s="160">
        <v>2</v>
      </c>
      <c r="B40" s="256" t="s">
        <v>10</v>
      </c>
      <c r="C40" s="267" t="s">
        <v>11</v>
      </c>
      <c r="D40" s="229"/>
      <c r="E40" s="268"/>
      <c r="F40" s="243" t="s">
        <v>12</v>
      </c>
      <c r="G40" s="243" t="s">
        <v>13</v>
      </c>
      <c r="H40" s="243" t="s">
        <v>14</v>
      </c>
      <c r="I40" s="244" t="s">
        <v>15</v>
      </c>
    </row>
    <row r="41" spans="1:9" ht="15.75" customHeight="1" x14ac:dyDescent="0.3">
      <c r="A41" s="289">
        <v>4</v>
      </c>
      <c r="B41" s="165" t="s">
        <v>1218</v>
      </c>
      <c r="C41" s="165" t="s">
        <v>1004</v>
      </c>
      <c r="D41" s="309">
        <v>99.003</v>
      </c>
      <c r="E41" s="309">
        <v>99</v>
      </c>
      <c r="F41" s="309">
        <f>SUM(D41,E41)</f>
        <v>198.00299999999999</v>
      </c>
      <c r="G41" s="290">
        <v>9</v>
      </c>
      <c r="H41" s="309">
        <v>1787.0409999999999</v>
      </c>
      <c r="I41" s="325">
        <v>73</v>
      </c>
    </row>
    <row r="42" spans="1:9" ht="15.75" customHeight="1" x14ac:dyDescent="0.3">
      <c r="A42" s="21">
        <v>3</v>
      </c>
      <c r="B42" s="22" t="s">
        <v>1100</v>
      </c>
      <c r="C42" s="22" t="s">
        <v>441</v>
      </c>
      <c r="D42" s="269">
        <v>98.001000000000005</v>
      </c>
      <c r="E42" s="269">
        <v>97.001999999999995</v>
      </c>
      <c r="F42" s="269">
        <f>SUM(D42,E42)</f>
        <v>195.00299999999999</v>
      </c>
      <c r="G42" s="24">
        <v>6</v>
      </c>
      <c r="H42" s="269">
        <v>1781.0309999999999</v>
      </c>
      <c r="I42" s="25">
        <v>67</v>
      </c>
    </row>
    <row r="43" spans="1:9" ht="15.75" customHeight="1" x14ac:dyDescent="0.3">
      <c r="A43" s="21">
        <v>8</v>
      </c>
      <c r="B43" s="22" t="s">
        <v>1006</v>
      </c>
      <c r="C43" s="22" t="s">
        <v>879</v>
      </c>
      <c r="D43" s="269">
        <v>100.003</v>
      </c>
      <c r="E43" s="269">
        <v>95</v>
      </c>
      <c r="F43" s="269">
        <f>SUM(D43,E43)</f>
        <v>195.00299999999999</v>
      </c>
      <c r="G43" s="24">
        <v>6</v>
      </c>
      <c r="H43" s="269">
        <v>1768.0259999999996</v>
      </c>
      <c r="I43" s="25">
        <v>55</v>
      </c>
    </row>
    <row r="44" spans="1:9" ht="15.75" customHeight="1" x14ac:dyDescent="0.3">
      <c r="A44" s="21">
        <v>9</v>
      </c>
      <c r="B44" s="22" t="s">
        <v>1014</v>
      </c>
      <c r="C44" s="22" t="s">
        <v>380</v>
      </c>
      <c r="D44" s="269">
        <v>99</v>
      </c>
      <c r="E44" s="269">
        <v>99</v>
      </c>
      <c r="F44" s="269">
        <f>SUM(D44,E44)</f>
        <v>198</v>
      </c>
      <c r="G44" s="24">
        <v>8</v>
      </c>
      <c r="H44" s="269">
        <v>1767.0280000000002</v>
      </c>
      <c r="I44" s="25">
        <v>55</v>
      </c>
    </row>
    <row r="45" spans="1:9" ht="15.75" customHeight="1" x14ac:dyDescent="0.3">
      <c r="A45" s="21">
        <v>5</v>
      </c>
      <c r="B45" s="22" t="s">
        <v>22</v>
      </c>
      <c r="C45" s="22" t="s">
        <v>23</v>
      </c>
      <c r="D45" s="269">
        <v>99.001000000000005</v>
      </c>
      <c r="E45" s="269">
        <v>98</v>
      </c>
      <c r="F45" s="269">
        <f>SUM(D45,E45)</f>
        <v>197.001</v>
      </c>
      <c r="G45" s="24">
        <v>7</v>
      </c>
      <c r="H45" s="269">
        <v>1762.0189999999998</v>
      </c>
      <c r="I45" s="25">
        <v>49</v>
      </c>
    </row>
    <row r="46" spans="1:9" ht="15.75" customHeight="1" x14ac:dyDescent="0.3">
      <c r="A46" s="21">
        <v>2</v>
      </c>
      <c r="B46" s="22" t="s">
        <v>1217</v>
      </c>
      <c r="C46" s="22" t="s">
        <v>185</v>
      </c>
      <c r="D46" s="269" t="s">
        <v>47</v>
      </c>
      <c r="E46" s="269"/>
      <c r="F46" s="269">
        <f>SUM(D46,E46)</f>
        <v>0</v>
      </c>
      <c r="G46" s="24">
        <v>0</v>
      </c>
      <c r="H46" s="269">
        <v>1073.018</v>
      </c>
      <c r="I46" s="25">
        <v>26</v>
      </c>
    </row>
    <row r="47" spans="1:9" ht="15.75" customHeight="1" x14ac:dyDescent="0.3">
      <c r="A47" s="21">
        <v>6</v>
      </c>
      <c r="B47" s="22" t="s">
        <v>1219</v>
      </c>
      <c r="C47" s="22" t="s">
        <v>380</v>
      </c>
      <c r="D47" s="269" t="s">
        <v>47</v>
      </c>
      <c r="E47" s="269"/>
      <c r="F47" s="269">
        <f>SUM(D47,E47)</f>
        <v>0</v>
      </c>
      <c r="G47" s="24">
        <v>0</v>
      </c>
      <c r="H47" s="269">
        <v>1140.0039999999999</v>
      </c>
      <c r="I47" s="25">
        <v>25</v>
      </c>
    </row>
    <row r="48" spans="1:9" ht="15.75" customHeight="1" x14ac:dyDescent="0.3">
      <c r="A48" s="21">
        <v>7</v>
      </c>
      <c r="B48" s="22" t="s">
        <v>1220</v>
      </c>
      <c r="C48" s="22" t="s">
        <v>380</v>
      </c>
      <c r="D48" s="269" t="s">
        <v>47</v>
      </c>
      <c r="E48" s="269"/>
      <c r="F48" s="269">
        <f>SUM(D48,E48)</f>
        <v>0</v>
      </c>
      <c r="G48" s="24">
        <v>0</v>
      </c>
      <c r="H48" s="269">
        <v>977.01099999999997</v>
      </c>
      <c r="I48" s="25">
        <v>24</v>
      </c>
    </row>
    <row r="49" spans="1:9" ht="15.75" customHeight="1" x14ac:dyDescent="0.3">
      <c r="A49" s="291">
        <v>1</v>
      </c>
      <c r="B49" s="292" t="s">
        <v>651</v>
      </c>
      <c r="C49" s="292" t="s">
        <v>441</v>
      </c>
      <c r="D49" s="310" t="s">
        <v>47</v>
      </c>
      <c r="E49" s="310"/>
      <c r="F49" s="310">
        <f>SUM(D49,E49)</f>
        <v>0</v>
      </c>
      <c r="G49" s="294">
        <v>0</v>
      </c>
      <c r="H49" s="271">
        <v>0</v>
      </c>
      <c r="I49" s="34">
        <v>0</v>
      </c>
    </row>
    <row r="50" spans="1:9" ht="15.75" customHeight="1" x14ac:dyDescent="0.3"/>
    <row r="51" spans="1:9" ht="15.75" customHeight="1" x14ac:dyDescent="0.3">
      <c r="A51" s="8"/>
      <c r="B51" s="9" t="s">
        <v>83</v>
      </c>
      <c r="C51" s="6" t="s">
        <v>1221</v>
      </c>
      <c r="E51" s="10" t="s">
        <v>1352</v>
      </c>
      <c r="F51" s="9"/>
      <c r="G51" s="9"/>
      <c r="H51" s="9"/>
      <c r="I51" s="9"/>
    </row>
    <row r="52" spans="1:9" ht="15.75" customHeight="1" x14ac:dyDescent="0.3">
      <c r="A52" s="160">
        <v>2</v>
      </c>
      <c r="B52" s="256" t="s">
        <v>10</v>
      </c>
      <c r="C52" s="267" t="s">
        <v>11</v>
      </c>
      <c r="D52" s="229"/>
      <c r="E52" s="268"/>
      <c r="F52" s="243" t="s">
        <v>12</v>
      </c>
      <c r="G52" s="243" t="s">
        <v>13</v>
      </c>
      <c r="H52" s="243" t="s">
        <v>14</v>
      </c>
      <c r="I52" s="244" t="s">
        <v>15</v>
      </c>
    </row>
    <row r="53" spans="1:9" ht="15.75" customHeight="1" x14ac:dyDescent="0.3">
      <c r="A53" s="289">
        <v>8</v>
      </c>
      <c r="B53" s="165" t="s">
        <v>427</v>
      </c>
      <c r="C53" s="165" t="s">
        <v>393</v>
      </c>
      <c r="D53" s="309">
        <v>99.001999999999995</v>
      </c>
      <c r="E53" s="309">
        <v>99</v>
      </c>
      <c r="F53" s="309">
        <f>SUM(D53,E53)</f>
        <v>198.00200000000001</v>
      </c>
      <c r="G53" s="290">
        <v>6</v>
      </c>
      <c r="H53" s="309">
        <v>1781.0259999999998</v>
      </c>
      <c r="I53" s="325">
        <v>64</v>
      </c>
    </row>
    <row r="54" spans="1:9" ht="15.75" customHeight="1" x14ac:dyDescent="0.3">
      <c r="A54" s="21">
        <v>4</v>
      </c>
      <c r="B54" s="22" t="s">
        <v>839</v>
      </c>
      <c r="C54" s="22" t="s">
        <v>149</v>
      </c>
      <c r="D54" s="269">
        <v>100.001</v>
      </c>
      <c r="E54" s="269">
        <v>99</v>
      </c>
      <c r="F54" s="269">
        <f>SUM(D54,E54)</f>
        <v>199.001</v>
      </c>
      <c r="G54" s="24">
        <v>8</v>
      </c>
      <c r="H54" s="269">
        <v>1774.0359999999998</v>
      </c>
      <c r="I54" s="25">
        <v>63</v>
      </c>
    </row>
    <row r="55" spans="1:9" ht="15.75" customHeight="1" x14ac:dyDescent="0.3">
      <c r="A55" s="21">
        <v>5</v>
      </c>
      <c r="B55" s="22" t="s">
        <v>1013</v>
      </c>
      <c r="C55" s="22" t="s">
        <v>1004</v>
      </c>
      <c r="D55" s="269">
        <v>100.003</v>
      </c>
      <c r="E55" s="269">
        <v>99</v>
      </c>
      <c r="F55" s="269">
        <f>SUM(D55,E55)</f>
        <v>199.00299999999999</v>
      </c>
      <c r="G55" s="24">
        <v>9</v>
      </c>
      <c r="H55" s="269">
        <v>1775.0319999999999</v>
      </c>
      <c r="I55" s="25">
        <v>60</v>
      </c>
    </row>
    <row r="56" spans="1:9" ht="15.75" customHeight="1" x14ac:dyDescent="0.3">
      <c r="A56" s="21">
        <v>2</v>
      </c>
      <c r="B56" s="22" t="s">
        <v>1223</v>
      </c>
      <c r="C56" s="22" t="s">
        <v>380</v>
      </c>
      <c r="D56" s="269">
        <v>100.002</v>
      </c>
      <c r="E56" s="269">
        <v>98.004999999999995</v>
      </c>
      <c r="F56" s="269">
        <f>SUM(D56,E56)</f>
        <v>198.00700000000001</v>
      </c>
      <c r="G56" s="24">
        <v>7</v>
      </c>
      <c r="H56" s="269">
        <v>1775.0290000000002</v>
      </c>
      <c r="I56" s="25">
        <v>59</v>
      </c>
    </row>
    <row r="57" spans="1:9" ht="15.75" customHeight="1" x14ac:dyDescent="0.3">
      <c r="A57" s="21">
        <v>6</v>
      </c>
      <c r="B57" s="22" t="s">
        <v>1224</v>
      </c>
      <c r="C57" s="22" t="s">
        <v>1004</v>
      </c>
      <c r="D57" s="269">
        <v>97</v>
      </c>
      <c r="E57" s="269">
        <v>95</v>
      </c>
      <c r="F57" s="269">
        <f>SUM(D57,E57)</f>
        <v>192</v>
      </c>
      <c r="G57" s="24">
        <v>4</v>
      </c>
      <c r="H57" s="269">
        <v>1760.02</v>
      </c>
      <c r="I57" s="25">
        <v>47</v>
      </c>
    </row>
    <row r="58" spans="1:9" ht="15.75" customHeight="1" x14ac:dyDescent="0.3">
      <c r="A58" s="21">
        <v>3</v>
      </c>
      <c r="B58" s="22" t="s">
        <v>29</v>
      </c>
      <c r="C58" s="22" t="s">
        <v>30</v>
      </c>
      <c r="D58" s="269">
        <v>99.001000000000005</v>
      </c>
      <c r="E58" s="269">
        <v>98.001999999999995</v>
      </c>
      <c r="F58" s="269">
        <f>SUM(D58,E58)</f>
        <v>197.00299999999999</v>
      </c>
      <c r="G58" s="24">
        <v>5</v>
      </c>
      <c r="H58" s="269">
        <v>1760.0159999999998</v>
      </c>
      <c r="I58" s="25">
        <v>45</v>
      </c>
    </row>
    <row r="59" spans="1:9" ht="15.75" customHeight="1" x14ac:dyDescent="0.3">
      <c r="A59" s="21">
        <v>1</v>
      </c>
      <c r="B59" s="22" t="s">
        <v>1222</v>
      </c>
      <c r="C59" s="22" t="s">
        <v>315</v>
      </c>
      <c r="D59" s="269" t="s">
        <v>47</v>
      </c>
      <c r="E59" s="269"/>
      <c r="F59" s="269">
        <f>SUM(D59,E59)</f>
        <v>0</v>
      </c>
      <c r="G59" s="24">
        <v>0</v>
      </c>
      <c r="H59" s="269">
        <v>1562.0209999999997</v>
      </c>
      <c r="I59" s="27">
        <v>38</v>
      </c>
    </row>
    <row r="60" spans="1:9" ht="15.75" customHeight="1" x14ac:dyDescent="0.3">
      <c r="A60" s="21">
        <v>7</v>
      </c>
      <c r="B60" s="22" t="s">
        <v>1104</v>
      </c>
      <c r="C60" s="22" t="s">
        <v>452</v>
      </c>
      <c r="D60" s="269" t="s">
        <v>47</v>
      </c>
      <c r="E60" s="269"/>
      <c r="F60" s="269">
        <f>SUM(D60,E60)</f>
        <v>0</v>
      </c>
      <c r="G60" s="24">
        <v>0</v>
      </c>
      <c r="H60" s="269">
        <v>577.00599999999997</v>
      </c>
      <c r="I60" s="25">
        <v>8</v>
      </c>
    </row>
    <row r="61" spans="1:9" ht="15.75" customHeight="1" x14ac:dyDescent="0.3">
      <c r="A61" s="291">
        <v>9</v>
      </c>
      <c r="B61" s="292" t="s">
        <v>599</v>
      </c>
      <c r="C61" s="292" t="s">
        <v>441</v>
      </c>
      <c r="D61" s="310" t="s">
        <v>47</v>
      </c>
      <c r="E61" s="310"/>
      <c r="F61" s="310">
        <f>SUM(D61,E61)</f>
        <v>0</v>
      </c>
      <c r="G61" s="294">
        <v>0</v>
      </c>
      <c r="H61" s="271">
        <v>749</v>
      </c>
      <c r="I61" s="32">
        <v>6</v>
      </c>
    </row>
    <row r="62" spans="1:9" ht="15.75" customHeight="1" x14ac:dyDescent="0.3">
      <c r="B62" s="263"/>
      <c r="C62" s="263"/>
      <c r="D62" s="276"/>
      <c r="E62" s="276"/>
      <c r="F62" s="276"/>
      <c r="H62" s="276"/>
    </row>
    <row r="63" spans="1:9" ht="15.75" customHeight="1" x14ac:dyDescent="0.3">
      <c r="B63" s="263" t="s">
        <v>985</v>
      </c>
      <c r="C63" s="263"/>
      <c r="D63" s="276"/>
      <c r="E63" s="276"/>
      <c r="F63" s="276"/>
      <c r="H63" s="276"/>
    </row>
    <row r="64" spans="1:9" ht="15.75" customHeight="1" x14ac:dyDescent="0.3"/>
    <row r="65" spans="2:5" ht="15.75" customHeight="1" x14ac:dyDescent="0.3">
      <c r="B65" s="6" t="s">
        <v>1170</v>
      </c>
      <c r="E65" s="35" t="s">
        <v>167</v>
      </c>
    </row>
    <row r="66" spans="2:5" ht="15.75" customHeight="1" x14ac:dyDescent="0.3">
      <c r="B66" s="6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75D3FB5A-48BC-4282-85CD-A046A3BD1DB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9AED-E1A5-45E3-A872-DF5CB6B3C3AE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1029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48" t="s">
        <v>1135</v>
      </c>
    </row>
    <row r="3" spans="1:9" ht="15.75" customHeight="1" x14ac:dyDescent="0.3">
      <c r="A3" s="8"/>
      <c r="B3" s="9" t="s">
        <v>86</v>
      </c>
      <c r="C3" s="6" t="s">
        <v>1225</v>
      </c>
      <c r="E3" s="10" t="s">
        <v>1353</v>
      </c>
      <c r="F3" s="9"/>
      <c r="G3" s="9"/>
      <c r="H3" s="9"/>
      <c r="I3" s="9"/>
    </row>
    <row r="4" spans="1:9" ht="15.75" customHeight="1" x14ac:dyDescent="0.3">
      <c r="A4" s="160">
        <v>2</v>
      </c>
      <c r="B4" s="256" t="s">
        <v>10</v>
      </c>
      <c r="C4" s="267" t="s">
        <v>11</v>
      </c>
      <c r="D4" s="229"/>
      <c r="E4" s="268"/>
      <c r="F4" s="243" t="s">
        <v>12</v>
      </c>
      <c r="G4" s="243" t="s">
        <v>13</v>
      </c>
      <c r="H4" s="243" t="s">
        <v>14</v>
      </c>
      <c r="I4" s="244" t="s">
        <v>15</v>
      </c>
    </row>
    <row r="5" spans="1:9" ht="15.75" customHeight="1" x14ac:dyDescent="0.3">
      <c r="A5" s="176">
        <v>4</v>
      </c>
      <c r="B5" s="165" t="s">
        <v>1003</v>
      </c>
      <c r="C5" s="165" t="s">
        <v>1004</v>
      </c>
      <c r="D5" s="330">
        <v>99.001000000000005</v>
      </c>
      <c r="E5" s="330">
        <v>96.001000000000005</v>
      </c>
      <c r="F5" s="309">
        <f>SUM(D5,E5)</f>
        <v>195.00200000000001</v>
      </c>
      <c r="G5" s="290">
        <v>5</v>
      </c>
      <c r="H5" s="330">
        <v>1783.0339999999999</v>
      </c>
      <c r="I5" s="168">
        <v>73</v>
      </c>
    </row>
    <row r="6" spans="1:9" ht="15.75" customHeight="1" x14ac:dyDescent="0.3">
      <c r="A6" s="21">
        <v>9</v>
      </c>
      <c r="B6" s="22" t="s">
        <v>1007</v>
      </c>
      <c r="C6" s="22" t="s">
        <v>1008</v>
      </c>
      <c r="D6" s="272">
        <v>100.005</v>
      </c>
      <c r="E6" s="272">
        <v>95</v>
      </c>
      <c r="F6" s="269">
        <f>SUM(D6,E6)</f>
        <v>195.005</v>
      </c>
      <c r="G6" s="24">
        <v>6</v>
      </c>
      <c r="H6" s="272">
        <v>1772.04</v>
      </c>
      <c r="I6" s="42">
        <v>62</v>
      </c>
    </row>
    <row r="7" spans="1:9" ht="15.75" customHeight="1" x14ac:dyDescent="0.3">
      <c r="A7" s="40">
        <v>8</v>
      </c>
      <c r="B7" s="22" t="s">
        <v>490</v>
      </c>
      <c r="C7" s="22" t="s">
        <v>1038</v>
      </c>
      <c r="D7" s="272">
        <v>98</v>
      </c>
      <c r="E7" s="272">
        <v>98</v>
      </c>
      <c r="F7" s="269">
        <f>SUM(D7,E7)</f>
        <v>196</v>
      </c>
      <c r="G7" s="24">
        <v>7</v>
      </c>
      <c r="H7" s="272">
        <v>1762.0160000000001</v>
      </c>
      <c r="I7" s="42">
        <v>53</v>
      </c>
    </row>
    <row r="8" spans="1:9" ht="15.75" customHeight="1" x14ac:dyDescent="0.3">
      <c r="A8" s="21">
        <v>5</v>
      </c>
      <c r="B8" s="22" t="s">
        <v>1228</v>
      </c>
      <c r="C8" s="22" t="s">
        <v>879</v>
      </c>
      <c r="D8" s="272">
        <v>98.001000000000005</v>
      </c>
      <c r="E8" s="272">
        <v>95</v>
      </c>
      <c r="F8" s="269">
        <f>SUM(D8,E8)</f>
        <v>193.001</v>
      </c>
      <c r="G8" s="24">
        <v>4</v>
      </c>
      <c r="H8" s="272">
        <v>1757.0209999999997</v>
      </c>
      <c r="I8" s="42">
        <v>46</v>
      </c>
    </row>
    <row r="9" spans="1:9" ht="15.75" customHeight="1" x14ac:dyDescent="0.3">
      <c r="A9" s="40">
        <v>6</v>
      </c>
      <c r="B9" s="22" t="s">
        <v>136</v>
      </c>
      <c r="C9" s="22" t="s">
        <v>25</v>
      </c>
      <c r="D9" s="272">
        <v>100.003</v>
      </c>
      <c r="E9" s="272">
        <v>96.001000000000005</v>
      </c>
      <c r="F9" s="269">
        <f>SUM(D9,E9)</f>
        <v>196.00400000000002</v>
      </c>
      <c r="G9" s="24">
        <v>8</v>
      </c>
      <c r="H9" s="272">
        <v>1756.0259999999998</v>
      </c>
      <c r="I9" s="42">
        <v>46</v>
      </c>
    </row>
    <row r="10" spans="1:9" ht="15.75" customHeight="1" x14ac:dyDescent="0.3">
      <c r="A10" s="21">
        <v>1</v>
      </c>
      <c r="B10" s="22" t="s">
        <v>1226</v>
      </c>
      <c r="C10" s="22" t="s">
        <v>380</v>
      </c>
      <c r="D10" s="269">
        <v>96.003</v>
      </c>
      <c r="E10" s="269">
        <v>96.001999999999995</v>
      </c>
      <c r="F10" s="269">
        <f>SUM(D10,E10)</f>
        <v>192.005</v>
      </c>
      <c r="G10" s="24">
        <v>3</v>
      </c>
      <c r="H10" s="269">
        <v>1755.0209999999997</v>
      </c>
      <c r="I10" s="27">
        <v>46</v>
      </c>
    </row>
    <row r="11" spans="1:9" ht="15.75" customHeight="1" x14ac:dyDescent="0.3">
      <c r="A11" s="21">
        <v>3</v>
      </c>
      <c r="B11" s="22" t="s">
        <v>1018</v>
      </c>
      <c r="C11" s="22" t="s">
        <v>879</v>
      </c>
      <c r="D11" s="272">
        <v>100.002</v>
      </c>
      <c r="E11" s="272">
        <v>98.001000000000005</v>
      </c>
      <c r="F11" s="269">
        <f>SUM(D11,E11)</f>
        <v>198.00299999999999</v>
      </c>
      <c r="G11" s="24">
        <v>9</v>
      </c>
      <c r="H11" s="272">
        <v>1747.0179999999998</v>
      </c>
      <c r="I11" s="42">
        <v>35</v>
      </c>
    </row>
    <row r="12" spans="1:9" ht="15.75" customHeight="1" x14ac:dyDescent="0.3">
      <c r="A12" s="40">
        <v>2</v>
      </c>
      <c r="B12" s="22" t="s">
        <v>1227</v>
      </c>
      <c r="C12" s="22" t="s">
        <v>380</v>
      </c>
      <c r="D12" s="272">
        <v>96</v>
      </c>
      <c r="E12" s="272">
        <v>95</v>
      </c>
      <c r="F12" s="269">
        <f>SUM(D12,E12)</f>
        <v>191</v>
      </c>
      <c r="G12" s="24">
        <v>1</v>
      </c>
      <c r="H12" s="272">
        <v>1738.0119999999999</v>
      </c>
      <c r="I12" s="42">
        <v>26</v>
      </c>
    </row>
    <row r="13" spans="1:9" ht="15.75" customHeight="1" x14ac:dyDescent="0.3">
      <c r="A13" s="291">
        <v>7</v>
      </c>
      <c r="B13" s="292" t="s">
        <v>1229</v>
      </c>
      <c r="C13" s="292" t="s">
        <v>380</v>
      </c>
      <c r="D13" s="311">
        <v>97.001999999999995</v>
      </c>
      <c r="E13" s="311">
        <v>95</v>
      </c>
      <c r="F13" s="310">
        <f>SUM(D13,E13)</f>
        <v>192.00200000000001</v>
      </c>
      <c r="G13" s="294">
        <v>2</v>
      </c>
      <c r="H13" s="273">
        <v>1742.0089999999998</v>
      </c>
      <c r="I13" s="44">
        <v>23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8"/>
      <c r="B15" s="9" t="s">
        <v>113</v>
      </c>
      <c r="C15" s="6" t="s">
        <v>1230</v>
      </c>
      <c r="E15" s="10" t="s">
        <v>1331</v>
      </c>
      <c r="F15" s="9"/>
      <c r="G15" s="9"/>
      <c r="H15" s="9"/>
      <c r="I15" s="9"/>
    </row>
    <row r="16" spans="1:9" ht="15.75" customHeight="1" x14ac:dyDescent="0.3">
      <c r="A16" s="160">
        <v>2</v>
      </c>
      <c r="B16" s="256" t="s">
        <v>10</v>
      </c>
      <c r="C16" s="267" t="s">
        <v>11</v>
      </c>
      <c r="D16" s="229"/>
      <c r="E16" s="268"/>
      <c r="F16" s="243" t="s">
        <v>12</v>
      </c>
      <c r="G16" s="243" t="s">
        <v>13</v>
      </c>
      <c r="H16" s="243" t="s">
        <v>14</v>
      </c>
      <c r="I16" s="244" t="s">
        <v>15</v>
      </c>
    </row>
    <row r="17" spans="1:9" ht="15.75" customHeight="1" x14ac:dyDescent="0.3">
      <c r="A17" s="176">
        <v>8</v>
      </c>
      <c r="B17" s="165" t="s">
        <v>1235</v>
      </c>
      <c r="C17" s="165" t="s">
        <v>82</v>
      </c>
      <c r="D17" s="330">
        <v>96.001000000000005</v>
      </c>
      <c r="E17" s="330">
        <v>96</v>
      </c>
      <c r="F17" s="309">
        <f>SUM(D17,E17)</f>
        <v>192.001</v>
      </c>
      <c r="G17" s="290">
        <v>4</v>
      </c>
      <c r="H17" s="330">
        <v>1779.0319999999999</v>
      </c>
      <c r="I17" s="168">
        <v>73</v>
      </c>
    </row>
    <row r="18" spans="1:9" ht="15.75" customHeight="1" x14ac:dyDescent="0.3">
      <c r="A18" s="21">
        <v>1</v>
      </c>
      <c r="B18" s="22" t="s">
        <v>1231</v>
      </c>
      <c r="C18" s="22" t="s">
        <v>879</v>
      </c>
      <c r="D18" s="269">
        <v>97</v>
      </c>
      <c r="E18" s="269">
        <v>95.001000000000005</v>
      </c>
      <c r="F18" s="269">
        <f>SUM(D18,E18)</f>
        <v>192.001</v>
      </c>
      <c r="G18" s="24">
        <v>4</v>
      </c>
      <c r="H18" s="269">
        <v>1745.021</v>
      </c>
      <c r="I18" s="27">
        <v>53</v>
      </c>
    </row>
    <row r="19" spans="1:9" ht="15.75" customHeight="1" x14ac:dyDescent="0.3">
      <c r="A19" s="21">
        <v>5</v>
      </c>
      <c r="B19" s="22" t="s">
        <v>1102</v>
      </c>
      <c r="C19" s="22" t="s">
        <v>1103</v>
      </c>
      <c r="D19" s="272">
        <v>98.001000000000005</v>
      </c>
      <c r="E19" s="272">
        <v>96</v>
      </c>
      <c r="F19" s="269">
        <f>SUM(D19,E19)</f>
        <v>194.001</v>
      </c>
      <c r="G19" s="24">
        <v>6</v>
      </c>
      <c r="H19" s="272">
        <v>1749.0210000000002</v>
      </c>
      <c r="I19" s="42">
        <v>49</v>
      </c>
    </row>
    <row r="20" spans="1:9" ht="15.75" customHeight="1" x14ac:dyDescent="0.3">
      <c r="A20" s="21">
        <v>7</v>
      </c>
      <c r="B20" s="22" t="s">
        <v>1234</v>
      </c>
      <c r="C20" s="22" t="s">
        <v>380</v>
      </c>
      <c r="D20" s="272">
        <v>99.001000000000005</v>
      </c>
      <c r="E20" s="272">
        <v>99.001000000000005</v>
      </c>
      <c r="F20" s="269">
        <f>SUM(D20,E20)</f>
        <v>198.00200000000001</v>
      </c>
      <c r="G20" s="24">
        <v>9</v>
      </c>
      <c r="H20" s="272">
        <v>1741.0219999999999</v>
      </c>
      <c r="I20" s="42">
        <v>47</v>
      </c>
    </row>
    <row r="21" spans="1:9" ht="15.75" customHeight="1" x14ac:dyDescent="0.3">
      <c r="A21" s="40">
        <v>6</v>
      </c>
      <c r="B21" s="22" t="s">
        <v>1233</v>
      </c>
      <c r="C21" s="22" t="s">
        <v>380</v>
      </c>
      <c r="D21" s="272">
        <v>97.001000000000005</v>
      </c>
      <c r="E21" s="272">
        <v>96</v>
      </c>
      <c r="F21" s="269">
        <f>SUM(D21,E21)</f>
        <v>193.001</v>
      </c>
      <c r="G21" s="24">
        <v>5</v>
      </c>
      <c r="H21" s="272">
        <v>1745.0159999999998</v>
      </c>
      <c r="I21" s="42">
        <v>43</v>
      </c>
    </row>
    <row r="22" spans="1:9" ht="15.75" customHeight="1" x14ac:dyDescent="0.3">
      <c r="A22" s="40">
        <v>2</v>
      </c>
      <c r="B22" s="22" t="s">
        <v>447</v>
      </c>
      <c r="C22" s="22" t="s">
        <v>393</v>
      </c>
      <c r="D22" s="272">
        <v>100.001</v>
      </c>
      <c r="E22" s="272">
        <v>98.001000000000005</v>
      </c>
      <c r="F22" s="269">
        <f>SUM(D22,E22)</f>
        <v>198.00200000000001</v>
      </c>
      <c r="G22" s="24">
        <v>9</v>
      </c>
      <c r="H22" s="272">
        <v>1731.0099999999998</v>
      </c>
      <c r="I22" s="42">
        <v>43</v>
      </c>
    </row>
    <row r="23" spans="1:9" ht="15.75" customHeight="1" x14ac:dyDescent="0.3">
      <c r="A23" s="40">
        <v>4</v>
      </c>
      <c r="B23" s="22" t="s">
        <v>1232</v>
      </c>
      <c r="C23" s="22" t="s">
        <v>130</v>
      </c>
      <c r="D23" s="272" t="s">
        <v>47</v>
      </c>
      <c r="E23" s="272"/>
      <c r="F23" s="269">
        <f>SUM(D23,E23)</f>
        <v>0</v>
      </c>
      <c r="G23" s="24">
        <v>0</v>
      </c>
      <c r="H23" s="272">
        <v>1552.0129999999999</v>
      </c>
      <c r="I23" s="42">
        <v>40</v>
      </c>
    </row>
    <row r="24" spans="1:9" ht="15.75" customHeight="1" x14ac:dyDescent="0.3">
      <c r="A24" s="21">
        <v>9</v>
      </c>
      <c r="B24" s="22" t="s">
        <v>409</v>
      </c>
      <c r="C24" s="22" t="s">
        <v>407</v>
      </c>
      <c r="D24" s="272">
        <v>98.001000000000005</v>
      </c>
      <c r="E24" s="272">
        <v>91</v>
      </c>
      <c r="F24" s="269">
        <f>SUM(D24,E24)</f>
        <v>189.001</v>
      </c>
      <c r="G24" s="24">
        <v>2</v>
      </c>
      <c r="H24" s="272">
        <v>1731.02</v>
      </c>
      <c r="I24" s="42">
        <v>37</v>
      </c>
    </row>
    <row r="25" spans="1:9" ht="15.75" customHeight="1" x14ac:dyDescent="0.3">
      <c r="A25" s="291">
        <v>3</v>
      </c>
      <c r="B25" s="292" t="s">
        <v>1106</v>
      </c>
      <c r="C25" s="292" t="s">
        <v>210</v>
      </c>
      <c r="D25" s="311">
        <v>98</v>
      </c>
      <c r="E25" s="311">
        <v>97</v>
      </c>
      <c r="F25" s="310">
        <f>SUM(D25,E25)</f>
        <v>195</v>
      </c>
      <c r="G25" s="294">
        <v>7</v>
      </c>
      <c r="H25" s="273">
        <v>1714.01</v>
      </c>
      <c r="I25" s="44">
        <v>25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8"/>
      <c r="B27" s="9" t="s">
        <v>116</v>
      </c>
      <c r="C27" s="6" t="s">
        <v>1236</v>
      </c>
      <c r="E27" s="10" t="s">
        <v>1354</v>
      </c>
      <c r="F27" s="9"/>
      <c r="G27" s="9"/>
      <c r="H27" s="9"/>
      <c r="I27" s="9"/>
    </row>
    <row r="28" spans="1:9" ht="15.75" customHeight="1" x14ac:dyDescent="0.3">
      <c r="A28" s="160">
        <v>2</v>
      </c>
      <c r="B28" s="256" t="s">
        <v>10</v>
      </c>
      <c r="C28" s="267" t="s">
        <v>11</v>
      </c>
      <c r="D28" s="229"/>
      <c r="E28" s="268"/>
      <c r="F28" s="243" t="s">
        <v>12</v>
      </c>
      <c r="G28" s="243" t="s">
        <v>13</v>
      </c>
      <c r="H28" s="243" t="s">
        <v>14</v>
      </c>
      <c r="I28" s="244" t="s">
        <v>15</v>
      </c>
    </row>
    <row r="29" spans="1:9" ht="15.75" customHeight="1" x14ac:dyDescent="0.3">
      <c r="A29" s="289">
        <v>7</v>
      </c>
      <c r="B29" s="165" t="s">
        <v>221</v>
      </c>
      <c r="C29" s="165" t="s">
        <v>207</v>
      </c>
      <c r="D29" s="330">
        <v>100.003</v>
      </c>
      <c r="E29" s="330">
        <v>99.001999999999995</v>
      </c>
      <c r="F29" s="309">
        <f>SUM(D29,E29)</f>
        <v>199.005</v>
      </c>
      <c r="G29" s="290">
        <v>8</v>
      </c>
      <c r="H29" s="330">
        <v>1781.0280000000002</v>
      </c>
      <c r="I29" s="168">
        <v>74</v>
      </c>
    </row>
    <row r="30" spans="1:9" ht="15.75" customHeight="1" x14ac:dyDescent="0.3">
      <c r="A30" s="40">
        <v>8</v>
      </c>
      <c r="B30" s="22" t="s">
        <v>446</v>
      </c>
      <c r="C30" s="22" t="s">
        <v>411</v>
      </c>
      <c r="D30" s="272">
        <v>99.001999999999995</v>
      </c>
      <c r="E30" s="272">
        <v>98.001999999999995</v>
      </c>
      <c r="F30" s="269">
        <f>SUM(D30,E30)</f>
        <v>197.00399999999999</v>
      </c>
      <c r="G30" s="24">
        <v>6</v>
      </c>
      <c r="H30" s="272">
        <v>1765.0250000000001</v>
      </c>
      <c r="I30" s="42">
        <v>62</v>
      </c>
    </row>
    <row r="31" spans="1:9" ht="15.75" customHeight="1" x14ac:dyDescent="0.3">
      <c r="A31" s="21">
        <v>9</v>
      </c>
      <c r="B31" s="22" t="s">
        <v>678</v>
      </c>
      <c r="C31" s="22" t="s">
        <v>30</v>
      </c>
      <c r="D31" s="272">
        <v>100.002</v>
      </c>
      <c r="E31" s="272">
        <v>100.002</v>
      </c>
      <c r="F31" s="269">
        <f>SUM(D31,E31)</f>
        <v>200.00399999999999</v>
      </c>
      <c r="G31" s="24">
        <v>9</v>
      </c>
      <c r="H31" s="272">
        <v>1674.0259999999998</v>
      </c>
      <c r="I31" s="42">
        <v>59</v>
      </c>
    </row>
    <row r="32" spans="1:9" ht="15.75" customHeight="1" x14ac:dyDescent="0.3">
      <c r="A32" s="40">
        <v>6</v>
      </c>
      <c r="B32" s="22" t="s">
        <v>1241</v>
      </c>
      <c r="C32" s="22" t="s">
        <v>149</v>
      </c>
      <c r="D32" s="272">
        <v>100.003</v>
      </c>
      <c r="E32" s="272">
        <v>98.001000000000005</v>
      </c>
      <c r="F32" s="269">
        <f>SUM(D32,E32)</f>
        <v>198.00400000000002</v>
      </c>
      <c r="G32" s="24">
        <v>7</v>
      </c>
      <c r="H32" s="272">
        <v>1748.0209999999997</v>
      </c>
      <c r="I32" s="42">
        <v>50</v>
      </c>
    </row>
    <row r="33" spans="1:9" ht="15.75" customHeight="1" x14ac:dyDescent="0.3">
      <c r="A33" s="40">
        <v>2</v>
      </c>
      <c r="B33" s="22" t="s">
        <v>1237</v>
      </c>
      <c r="C33" s="22" t="s">
        <v>23</v>
      </c>
      <c r="D33" s="272">
        <v>97.001000000000005</v>
      </c>
      <c r="E33" s="272">
        <v>97.001000000000005</v>
      </c>
      <c r="F33" s="269">
        <f>SUM(D33,E33)</f>
        <v>194.00200000000001</v>
      </c>
      <c r="G33" s="24">
        <v>5</v>
      </c>
      <c r="H33" s="272">
        <v>1727.0169999999998</v>
      </c>
      <c r="I33" s="42">
        <v>46</v>
      </c>
    </row>
    <row r="34" spans="1:9" ht="15.75" customHeight="1" x14ac:dyDescent="0.3">
      <c r="A34" s="21">
        <v>1</v>
      </c>
      <c r="B34" s="22" t="s">
        <v>208</v>
      </c>
      <c r="C34" s="22" t="s">
        <v>92</v>
      </c>
      <c r="D34" s="269">
        <v>97.003</v>
      </c>
      <c r="E34" s="269">
        <v>96</v>
      </c>
      <c r="F34" s="269">
        <f>SUM(D34,E34)</f>
        <v>193.00299999999999</v>
      </c>
      <c r="G34" s="24">
        <v>4</v>
      </c>
      <c r="H34" s="269">
        <v>1733.0129999999997</v>
      </c>
      <c r="I34" s="27">
        <v>39</v>
      </c>
    </row>
    <row r="35" spans="1:9" ht="15.75" customHeight="1" x14ac:dyDescent="0.3">
      <c r="A35" s="40">
        <v>4</v>
      </c>
      <c r="B35" s="22" t="s">
        <v>1239</v>
      </c>
      <c r="C35" s="22" t="s">
        <v>185</v>
      </c>
      <c r="D35" s="272" t="s">
        <v>47</v>
      </c>
      <c r="E35" s="272"/>
      <c r="F35" s="269">
        <f>SUM(D35,E35)</f>
        <v>0</v>
      </c>
      <c r="G35" s="24">
        <v>0</v>
      </c>
      <c r="H35" s="272">
        <v>1248.0129999999999</v>
      </c>
      <c r="I35" s="42">
        <v>28</v>
      </c>
    </row>
    <row r="36" spans="1:9" ht="15.75" customHeight="1" x14ac:dyDescent="0.3">
      <c r="A36" s="21">
        <v>5</v>
      </c>
      <c r="B36" s="22" t="s">
        <v>1240</v>
      </c>
      <c r="C36" s="22" t="s">
        <v>380</v>
      </c>
      <c r="D36" s="272" t="s">
        <v>47</v>
      </c>
      <c r="E36" s="272"/>
      <c r="F36" s="269">
        <f>SUM(D36,E36)</f>
        <v>0</v>
      </c>
      <c r="G36" s="24">
        <v>0</v>
      </c>
      <c r="H36" s="272">
        <v>1108.0079999999998</v>
      </c>
      <c r="I36" s="42">
        <v>19</v>
      </c>
    </row>
    <row r="37" spans="1:9" ht="15.75" customHeight="1" x14ac:dyDescent="0.3">
      <c r="A37" s="291">
        <v>3</v>
      </c>
      <c r="B37" s="292" t="s">
        <v>1238</v>
      </c>
      <c r="C37" s="292" t="s">
        <v>23</v>
      </c>
      <c r="D37" s="311" t="s">
        <v>139</v>
      </c>
      <c r="E37" s="311"/>
      <c r="F37" s="310">
        <f>SUM(D37,E37)</f>
        <v>0</v>
      </c>
      <c r="G37" s="294">
        <v>0</v>
      </c>
      <c r="H37" s="273">
        <v>744.00400000000002</v>
      </c>
      <c r="I37" s="44">
        <v>11</v>
      </c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8"/>
      <c r="B39" s="9" t="s">
        <v>140</v>
      </c>
      <c r="C39" s="6" t="s">
        <v>1105</v>
      </c>
      <c r="E39" s="10" t="s">
        <v>1355</v>
      </c>
      <c r="F39" s="9"/>
      <c r="G39" s="9"/>
      <c r="H39" s="9"/>
      <c r="I39" s="9"/>
    </row>
    <row r="40" spans="1:9" ht="15.75" customHeight="1" x14ac:dyDescent="0.3">
      <c r="A40" s="160">
        <v>2</v>
      </c>
      <c r="B40" s="256" t="s">
        <v>10</v>
      </c>
      <c r="C40" s="267" t="s">
        <v>11</v>
      </c>
      <c r="D40" s="229"/>
      <c r="E40" s="268"/>
      <c r="F40" s="243" t="s">
        <v>12</v>
      </c>
      <c r="G40" s="243" t="s">
        <v>13</v>
      </c>
      <c r="H40" s="243" t="s">
        <v>14</v>
      </c>
      <c r="I40" s="244" t="s">
        <v>15</v>
      </c>
    </row>
    <row r="41" spans="1:9" ht="15.75" customHeight="1" x14ac:dyDescent="0.3">
      <c r="A41" s="289">
        <v>3</v>
      </c>
      <c r="B41" s="165" t="s">
        <v>508</v>
      </c>
      <c r="C41" s="165" t="s">
        <v>34</v>
      </c>
      <c r="D41" s="330">
        <v>100.003</v>
      </c>
      <c r="E41" s="330">
        <v>99</v>
      </c>
      <c r="F41" s="309">
        <f>SUM(D41,E41)</f>
        <v>199.00299999999999</v>
      </c>
      <c r="G41" s="290">
        <v>9</v>
      </c>
      <c r="H41" s="330">
        <v>1778.0279999999998</v>
      </c>
      <c r="I41" s="168">
        <v>79</v>
      </c>
    </row>
    <row r="42" spans="1:9" ht="15.75" customHeight="1" x14ac:dyDescent="0.3">
      <c r="A42" s="40">
        <v>2</v>
      </c>
      <c r="B42" s="22" t="s">
        <v>1110</v>
      </c>
      <c r="C42" s="22" t="s">
        <v>412</v>
      </c>
      <c r="D42" s="272">
        <v>99</v>
      </c>
      <c r="E42" s="272">
        <v>94</v>
      </c>
      <c r="F42" s="269">
        <f>SUM(D42,E42)</f>
        <v>193</v>
      </c>
      <c r="G42" s="24">
        <v>5</v>
      </c>
      <c r="H42" s="272">
        <v>1759.0230000000001</v>
      </c>
      <c r="I42" s="42">
        <v>65</v>
      </c>
    </row>
    <row r="43" spans="1:9" ht="15.75" customHeight="1" x14ac:dyDescent="0.3">
      <c r="A43" s="21">
        <v>7</v>
      </c>
      <c r="B43" s="22" t="s">
        <v>417</v>
      </c>
      <c r="C43" s="22" t="s">
        <v>411</v>
      </c>
      <c r="D43" s="272">
        <v>98</v>
      </c>
      <c r="E43" s="272">
        <v>97.001000000000005</v>
      </c>
      <c r="F43" s="269">
        <f>SUM(D43,E43)</f>
        <v>195.001</v>
      </c>
      <c r="G43" s="24">
        <v>6</v>
      </c>
      <c r="H43" s="272">
        <v>1745.0219999999999</v>
      </c>
      <c r="I43" s="42">
        <v>58</v>
      </c>
    </row>
    <row r="44" spans="1:9" ht="15.75" customHeight="1" x14ac:dyDescent="0.3">
      <c r="A44" s="21">
        <v>5</v>
      </c>
      <c r="B44" s="22" t="s">
        <v>416</v>
      </c>
      <c r="C44" s="22" t="s">
        <v>393</v>
      </c>
      <c r="D44" s="272">
        <v>100</v>
      </c>
      <c r="E44" s="272">
        <v>98.003</v>
      </c>
      <c r="F44" s="269">
        <f>SUM(D44,E44)</f>
        <v>198.00299999999999</v>
      </c>
      <c r="G44" s="24">
        <v>8</v>
      </c>
      <c r="H44" s="272">
        <v>1734.0109999999997</v>
      </c>
      <c r="I44" s="42">
        <v>48</v>
      </c>
    </row>
    <row r="45" spans="1:9" ht="15.75" customHeight="1" x14ac:dyDescent="0.3">
      <c r="A45" s="40">
        <v>6</v>
      </c>
      <c r="B45" s="22" t="s">
        <v>1243</v>
      </c>
      <c r="C45" s="22" t="s">
        <v>185</v>
      </c>
      <c r="D45" s="272" t="s">
        <v>47</v>
      </c>
      <c r="E45" s="272"/>
      <c r="F45" s="269">
        <f>SUM(D45,E45)</f>
        <v>0</v>
      </c>
      <c r="G45" s="24">
        <v>0</v>
      </c>
      <c r="H45" s="272">
        <v>1534.0129999999999</v>
      </c>
      <c r="I45" s="42">
        <v>41</v>
      </c>
    </row>
    <row r="46" spans="1:9" ht="15.75" customHeight="1" x14ac:dyDescent="0.3">
      <c r="A46" s="21">
        <v>1</v>
      </c>
      <c r="B46" s="22" t="s">
        <v>1242</v>
      </c>
      <c r="C46" s="22" t="s">
        <v>95</v>
      </c>
      <c r="D46" s="269">
        <v>98.003</v>
      </c>
      <c r="E46" s="269">
        <v>97</v>
      </c>
      <c r="F46" s="269">
        <f>SUM(D46,E46)</f>
        <v>195.00299999999999</v>
      </c>
      <c r="G46" s="24">
        <v>7</v>
      </c>
      <c r="H46" s="269">
        <v>1509.0119999999997</v>
      </c>
      <c r="I46" s="27">
        <v>30</v>
      </c>
    </row>
    <row r="47" spans="1:9" ht="15.75" customHeight="1" x14ac:dyDescent="0.3">
      <c r="A47" s="40">
        <v>8</v>
      </c>
      <c r="B47" s="22" t="s">
        <v>1111</v>
      </c>
      <c r="C47" s="22" t="s">
        <v>230</v>
      </c>
      <c r="D47" s="272">
        <v>93</v>
      </c>
      <c r="E47" s="272">
        <v>93</v>
      </c>
      <c r="F47" s="269">
        <f>SUM(D47,E47)</f>
        <v>186</v>
      </c>
      <c r="G47" s="24">
        <v>3</v>
      </c>
      <c r="H47" s="272">
        <v>1428.0059999999999</v>
      </c>
      <c r="I47" s="42">
        <v>29</v>
      </c>
    </row>
    <row r="48" spans="1:9" ht="15.75" customHeight="1" x14ac:dyDescent="0.3">
      <c r="A48" s="40">
        <v>4</v>
      </c>
      <c r="B48" s="22" t="s">
        <v>134</v>
      </c>
      <c r="C48" s="22" t="s">
        <v>74</v>
      </c>
      <c r="D48" s="272">
        <v>94</v>
      </c>
      <c r="E48" s="272">
        <v>92</v>
      </c>
      <c r="F48" s="269">
        <f>SUM(D48,E48)</f>
        <v>186</v>
      </c>
      <c r="G48" s="24">
        <v>3</v>
      </c>
      <c r="H48" s="272">
        <v>1512.0069999999998</v>
      </c>
      <c r="I48" s="42">
        <v>27</v>
      </c>
    </row>
    <row r="49" spans="1:9" ht="15.75" customHeight="1" x14ac:dyDescent="0.3">
      <c r="A49" s="291">
        <v>9</v>
      </c>
      <c r="B49" s="292" t="s">
        <v>1244</v>
      </c>
      <c r="C49" s="292" t="s">
        <v>460</v>
      </c>
      <c r="D49" s="311">
        <v>95</v>
      </c>
      <c r="E49" s="311">
        <v>93</v>
      </c>
      <c r="F49" s="310">
        <f>SUM(D49,E49)</f>
        <v>188</v>
      </c>
      <c r="G49" s="294">
        <v>4</v>
      </c>
      <c r="H49" s="273">
        <v>1335.0039999999999</v>
      </c>
      <c r="I49" s="44">
        <v>26</v>
      </c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8"/>
      <c r="B51" s="9" t="s">
        <v>143</v>
      </c>
      <c r="C51" s="6" t="s">
        <v>970</v>
      </c>
      <c r="E51" s="10" t="s">
        <v>1339</v>
      </c>
      <c r="F51" s="9"/>
      <c r="G51" s="9"/>
      <c r="H51" s="9"/>
      <c r="I51" s="9"/>
    </row>
    <row r="52" spans="1:9" ht="15.75" customHeight="1" x14ac:dyDescent="0.3">
      <c r="A52" s="160">
        <v>2</v>
      </c>
      <c r="B52" s="256" t="s">
        <v>10</v>
      </c>
      <c r="C52" s="267" t="s">
        <v>11</v>
      </c>
      <c r="D52" s="229"/>
      <c r="E52" s="268"/>
      <c r="F52" s="243" t="s">
        <v>12</v>
      </c>
      <c r="G52" s="243" t="s">
        <v>13</v>
      </c>
      <c r="H52" s="243" t="s">
        <v>14</v>
      </c>
      <c r="I52" s="244" t="s">
        <v>15</v>
      </c>
    </row>
    <row r="53" spans="1:9" ht="15.75" customHeight="1" x14ac:dyDescent="0.3">
      <c r="A53" s="176">
        <v>6</v>
      </c>
      <c r="B53" s="165" t="s">
        <v>1108</v>
      </c>
      <c r="C53" s="165" t="s">
        <v>412</v>
      </c>
      <c r="D53" s="330">
        <v>99.001000000000005</v>
      </c>
      <c r="E53" s="330">
        <v>99.001000000000005</v>
      </c>
      <c r="F53" s="309">
        <f>SUM(D53,E53)</f>
        <v>198.00200000000001</v>
      </c>
      <c r="G53" s="290">
        <v>9</v>
      </c>
      <c r="H53" s="330">
        <v>1770.0239999999999</v>
      </c>
      <c r="I53" s="168">
        <v>73</v>
      </c>
    </row>
    <row r="54" spans="1:9" ht="15.75" customHeight="1" x14ac:dyDescent="0.3">
      <c r="A54" s="21">
        <v>7</v>
      </c>
      <c r="B54" s="22" t="s">
        <v>486</v>
      </c>
      <c r="C54" s="22" t="s">
        <v>95</v>
      </c>
      <c r="D54" s="272">
        <v>97.001999999999995</v>
      </c>
      <c r="E54" s="272">
        <v>97</v>
      </c>
      <c r="F54" s="269">
        <f>SUM(D54,E54)</f>
        <v>194.00200000000001</v>
      </c>
      <c r="G54" s="24">
        <v>8</v>
      </c>
      <c r="H54" s="272">
        <v>1750.0279999999998</v>
      </c>
      <c r="I54" s="42">
        <v>58</v>
      </c>
    </row>
    <row r="55" spans="1:9" ht="15.75" customHeight="1" x14ac:dyDescent="0.3">
      <c r="A55" s="21">
        <v>5</v>
      </c>
      <c r="B55" s="22" t="s">
        <v>1017</v>
      </c>
      <c r="C55" s="22" t="s">
        <v>30</v>
      </c>
      <c r="D55" s="272">
        <v>96.001000000000005</v>
      </c>
      <c r="E55" s="272">
        <v>95.001000000000005</v>
      </c>
      <c r="F55" s="269">
        <f>SUM(D55,E55)</f>
        <v>191.00200000000001</v>
      </c>
      <c r="G55" s="24">
        <v>7</v>
      </c>
      <c r="H55" s="272">
        <v>1745.0159999999998</v>
      </c>
      <c r="I55" s="42">
        <v>58</v>
      </c>
    </row>
    <row r="56" spans="1:9" ht="15.75" customHeight="1" x14ac:dyDescent="0.3">
      <c r="A56" s="21">
        <v>9</v>
      </c>
      <c r="B56" s="22" t="s">
        <v>1246</v>
      </c>
      <c r="C56" s="22" t="s">
        <v>159</v>
      </c>
      <c r="D56" s="272">
        <v>94.001000000000005</v>
      </c>
      <c r="E56" s="272">
        <v>94</v>
      </c>
      <c r="F56" s="269">
        <f>SUM(D56,E56)</f>
        <v>188.001</v>
      </c>
      <c r="G56" s="24">
        <v>3</v>
      </c>
      <c r="H56" s="272">
        <v>1744.0239999999999</v>
      </c>
      <c r="I56" s="42">
        <v>51</v>
      </c>
    </row>
    <row r="57" spans="1:9" ht="15.75" customHeight="1" x14ac:dyDescent="0.3">
      <c r="A57" s="40">
        <v>4</v>
      </c>
      <c r="B57" s="22" t="s">
        <v>1245</v>
      </c>
      <c r="C57" s="22" t="s">
        <v>380</v>
      </c>
      <c r="D57" s="272">
        <v>94.001999999999995</v>
      </c>
      <c r="E57" s="272">
        <v>94</v>
      </c>
      <c r="F57" s="269">
        <f>SUM(D57,E57)</f>
        <v>188.00200000000001</v>
      </c>
      <c r="G57" s="24">
        <v>4</v>
      </c>
      <c r="H57" s="272">
        <v>1734.0199999999998</v>
      </c>
      <c r="I57" s="42">
        <v>44</v>
      </c>
    </row>
    <row r="58" spans="1:9" ht="15.75" customHeight="1" x14ac:dyDescent="0.3">
      <c r="A58" s="21">
        <v>3</v>
      </c>
      <c r="B58" s="22" t="s">
        <v>455</v>
      </c>
      <c r="C58" s="22" t="s">
        <v>393</v>
      </c>
      <c r="D58" s="272" t="s">
        <v>47</v>
      </c>
      <c r="E58" s="272"/>
      <c r="F58" s="269">
        <f>SUM(D58,E58)</f>
        <v>0</v>
      </c>
      <c r="G58" s="24">
        <v>0</v>
      </c>
      <c r="H58" s="272">
        <v>1538.0139999999999</v>
      </c>
      <c r="I58" s="42">
        <v>41</v>
      </c>
    </row>
    <row r="59" spans="1:9" ht="15.75" customHeight="1" x14ac:dyDescent="0.3">
      <c r="A59" s="40">
        <v>2</v>
      </c>
      <c r="B59" s="22" t="s">
        <v>1107</v>
      </c>
      <c r="C59" s="22" t="s">
        <v>1103</v>
      </c>
      <c r="D59" s="272">
        <v>96.001000000000005</v>
      </c>
      <c r="E59" s="272">
        <v>95</v>
      </c>
      <c r="F59" s="269">
        <f>SUM(D59,E59)</f>
        <v>191.001</v>
      </c>
      <c r="G59" s="24">
        <v>6</v>
      </c>
      <c r="H59" s="272">
        <v>1717.0179999999998</v>
      </c>
      <c r="I59" s="42">
        <v>40</v>
      </c>
    </row>
    <row r="60" spans="1:9" ht="15.75" customHeight="1" x14ac:dyDescent="0.3">
      <c r="A60" s="21">
        <v>1</v>
      </c>
      <c r="B60" s="22" t="s">
        <v>148</v>
      </c>
      <c r="C60" s="22" t="s">
        <v>149</v>
      </c>
      <c r="D60" s="269">
        <v>95</v>
      </c>
      <c r="E60" s="269">
        <v>94</v>
      </c>
      <c r="F60" s="269">
        <f>SUM(D60,E60)</f>
        <v>189</v>
      </c>
      <c r="G60" s="24">
        <v>5</v>
      </c>
      <c r="H60" s="269">
        <v>1696.011</v>
      </c>
      <c r="I60" s="27">
        <v>25</v>
      </c>
    </row>
    <row r="61" spans="1:9" ht="15.75" customHeight="1" x14ac:dyDescent="0.3">
      <c r="A61" s="295">
        <v>8</v>
      </c>
      <c r="B61" s="292" t="s">
        <v>1109</v>
      </c>
      <c r="C61" s="292" t="s">
        <v>412</v>
      </c>
      <c r="D61" s="311" t="s">
        <v>47</v>
      </c>
      <c r="E61" s="311"/>
      <c r="F61" s="310">
        <f>SUM(D61,E61)</f>
        <v>0</v>
      </c>
      <c r="G61" s="294">
        <v>0</v>
      </c>
      <c r="H61" s="273">
        <v>1322.0119999999999</v>
      </c>
      <c r="I61" s="44">
        <v>19</v>
      </c>
    </row>
    <row r="62" spans="1:9" ht="15.75" customHeight="1" x14ac:dyDescent="0.3">
      <c r="B62" s="263"/>
      <c r="C62" s="263"/>
      <c r="D62" s="275"/>
      <c r="E62" s="275"/>
      <c r="F62" s="276"/>
      <c r="G62" s="36"/>
      <c r="H62" s="275"/>
      <c r="I62" s="36"/>
    </row>
    <row r="63" spans="1:9" ht="15.75" customHeight="1" x14ac:dyDescent="0.3">
      <c r="B63" s="263" t="s">
        <v>985</v>
      </c>
      <c r="C63" s="263"/>
      <c r="D63" s="275"/>
      <c r="E63" s="275"/>
      <c r="F63" s="276"/>
      <c r="G63" s="36"/>
      <c r="H63" s="275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6" t="s">
        <v>1170</v>
      </c>
      <c r="E65" s="35" t="s">
        <v>167</v>
      </c>
      <c r="H65" s="36"/>
      <c r="I65" s="36"/>
    </row>
    <row r="66" spans="1:9" ht="15.75" customHeight="1" x14ac:dyDescent="0.3">
      <c r="A66" s="36"/>
      <c r="B66" s="6" t="s">
        <v>168</v>
      </c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D423E1AC-75D1-454B-B5AF-1456E664E56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1FE6-7FBB-4334-89BF-B935CF34A1C4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1029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48" t="s">
        <v>1030</v>
      </c>
    </row>
    <row r="3" spans="1:9" ht="15.75" customHeight="1" x14ac:dyDescent="0.3">
      <c r="A3" s="8"/>
      <c r="B3" s="9" t="s">
        <v>169</v>
      </c>
      <c r="C3" s="6" t="s">
        <v>1031</v>
      </c>
      <c r="E3" s="10" t="s">
        <v>1340</v>
      </c>
      <c r="F3" s="9"/>
      <c r="G3" s="9"/>
      <c r="H3" s="9"/>
      <c r="I3" s="9"/>
    </row>
    <row r="4" spans="1:9" ht="15.75" customHeight="1" x14ac:dyDescent="0.3">
      <c r="A4" s="160">
        <v>2</v>
      </c>
      <c r="B4" s="256" t="s">
        <v>10</v>
      </c>
      <c r="C4" s="267" t="s">
        <v>11</v>
      </c>
      <c r="D4" s="229"/>
      <c r="E4" s="268"/>
      <c r="F4" s="243" t="s">
        <v>12</v>
      </c>
      <c r="G4" s="243" t="s">
        <v>13</v>
      </c>
      <c r="H4" s="243" t="s">
        <v>14</v>
      </c>
      <c r="I4" s="244" t="s">
        <v>15</v>
      </c>
    </row>
    <row r="5" spans="1:9" ht="15.75" customHeight="1" x14ac:dyDescent="0.3">
      <c r="A5" s="289">
        <v>3</v>
      </c>
      <c r="B5" s="165" t="s">
        <v>514</v>
      </c>
      <c r="C5" s="165" t="s">
        <v>460</v>
      </c>
      <c r="D5" s="330">
        <v>97.004999999999995</v>
      </c>
      <c r="E5" s="330">
        <v>94.001999999999995</v>
      </c>
      <c r="F5" s="309">
        <f>SUM(D5,E5)</f>
        <v>191.00700000000001</v>
      </c>
      <c r="G5" s="290">
        <v>7</v>
      </c>
      <c r="H5" s="330">
        <v>1754.0340000000001</v>
      </c>
      <c r="I5" s="168">
        <v>71</v>
      </c>
    </row>
    <row r="6" spans="1:9" ht="15.75" customHeight="1" x14ac:dyDescent="0.3">
      <c r="A6" s="21">
        <v>9</v>
      </c>
      <c r="B6" s="22" t="s">
        <v>150</v>
      </c>
      <c r="C6" s="22" t="s">
        <v>23</v>
      </c>
      <c r="D6" s="272">
        <v>100.002</v>
      </c>
      <c r="E6" s="272">
        <v>91</v>
      </c>
      <c r="F6" s="269">
        <f>SUM(D6,E6)</f>
        <v>191.00200000000001</v>
      </c>
      <c r="G6" s="24">
        <v>6</v>
      </c>
      <c r="H6" s="272">
        <v>1744.019</v>
      </c>
      <c r="I6" s="42">
        <v>65</v>
      </c>
    </row>
    <row r="7" spans="1:9" ht="15.75" customHeight="1" x14ac:dyDescent="0.3">
      <c r="A7" s="40">
        <v>4</v>
      </c>
      <c r="B7" s="22" t="s">
        <v>1032</v>
      </c>
      <c r="C7" s="22" t="s">
        <v>380</v>
      </c>
      <c r="D7" s="272">
        <v>97.001999999999995</v>
      </c>
      <c r="E7" s="272">
        <v>98</v>
      </c>
      <c r="F7" s="269">
        <f>SUM(D7,E7)</f>
        <v>195.00200000000001</v>
      </c>
      <c r="G7" s="24">
        <v>9</v>
      </c>
      <c r="H7" s="272">
        <v>1732.0149999999999</v>
      </c>
      <c r="I7" s="42">
        <v>54</v>
      </c>
    </row>
    <row r="8" spans="1:9" ht="15.75" customHeight="1" x14ac:dyDescent="0.3">
      <c r="A8" s="40">
        <v>6</v>
      </c>
      <c r="B8" s="22" t="s">
        <v>980</v>
      </c>
      <c r="C8" s="22" t="s">
        <v>217</v>
      </c>
      <c r="D8" s="272">
        <v>94</v>
      </c>
      <c r="E8" s="272">
        <v>98.001999999999995</v>
      </c>
      <c r="F8" s="269">
        <f>SUM(D8,E8)</f>
        <v>192.00200000000001</v>
      </c>
      <c r="G8" s="24">
        <v>8</v>
      </c>
      <c r="H8" s="272">
        <v>1537.0179999999998</v>
      </c>
      <c r="I8" s="42">
        <v>49</v>
      </c>
    </row>
    <row r="9" spans="1:9" ht="15.75" customHeight="1" x14ac:dyDescent="0.3">
      <c r="A9" s="21">
        <v>1</v>
      </c>
      <c r="B9" s="22" t="s">
        <v>410</v>
      </c>
      <c r="C9" s="22" t="s">
        <v>411</v>
      </c>
      <c r="D9" s="269">
        <v>93</v>
      </c>
      <c r="E9" s="269">
        <v>92.001999999999995</v>
      </c>
      <c r="F9" s="269">
        <f>SUM(D9,E9)</f>
        <v>185.00200000000001</v>
      </c>
      <c r="G9" s="24">
        <v>3</v>
      </c>
      <c r="H9" s="269">
        <v>1718.019</v>
      </c>
      <c r="I9" s="27">
        <v>46</v>
      </c>
    </row>
    <row r="10" spans="1:9" ht="15.75" customHeight="1" x14ac:dyDescent="0.3">
      <c r="A10" s="21">
        <v>5</v>
      </c>
      <c r="B10" s="22" t="s">
        <v>1033</v>
      </c>
      <c r="C10" s="22" t="s">
        <v>441</v>
      </c>
      <c r="D10" s="272">
        <v>95</v>
      </c>
      <c r="E10" s="272">
        <v>95</v>
      </c>
      <c r="F10" s="269">
        <f>SUM(D10,E10)</f>
        <v>190</v>
      </c>
      <c r="G10" s="24">
        <v>5</v>
      </c>
      <c r="H10" s="272">
        <v>1711.0111999999999</v>
      </c>
      <c r="I10" s="42">
        <v>44</v>
      </c>
    </row>
    <row r="11" spans="1:9" ht="15.75" customHeight="1" x14ac:dyDescent="0.3">
      <c r="A11" s="40">
        <v>2</v>
      </c>
      <c r="B11" s="22" t="s">
        <v>343</v>
      </c>
      <c r="C11" s="22" t="s">
        <v>315</v>
      </c>
      <c r="D11" s="272">
        <v>94</v>
      </c>
      <c r="E11" s="272">
        <v>92</v>
      </c>
      <c r="F11" s="269">
        <f>SUM(D11,E11)</f>
        <v>186</v>
      </c>
      <c r="G11" s="24">
        <v>4</v>
      </c>
      <c r="H11" s="272">
        <v>1690.008</v>
      </c>
      <c r="I11" s="42">
        <v>36</v>
      </c>
    </row>
    <row r="12" spans="1:9" ht="15.75" customHeight="1" x14ac:dyDescent="0.3">
      <c r="A12" s="21">
        <v>7</v>
      </c>
      <c r="B12" s="22" t="s">
        <v>1034</v>
      </c>
      <c r="C12" s="22" t="s">
        <v>74</v>
      </c>
      <c r="D12" s="272" t="s">
        <v>47</v>
      </c>
      <c r="E12" s="272"/>
      <c r="F12" s="269">
        <f>SUM(D12,E12)</f>
        <v>0</v>
      </c>
      <c r="G12" s="24">
        <v>0</v>
      </c>
      <c r="H12" s="272">
        <v>582.005</v>
      </c>
      <c r="I12" s="42">
        <v>18</v>
      </c>
    </row>
    <row r="13" spans="1:9" ht="15.75" customHeight="1" x14ac:dyDescent="0.3">
      <c r="A13" s="295">
        <v>8</v>
      </c>
      <c r="B13" s="292" t="s">
        <v>1035</v>
      </c>
      <c r="C13" s="292" t="s">
        <v>1008</v>
      </c>
      <c r="D13" s="311" t="s">
        <v>47</v>
      </c>
      <c r="E13" s="311"/>
      <c r="F13" s="310">
        <f>SUM(D13,E13)</f>
        <v>0</v>
      </c>
      <c r="G13" s="294">
        <v>0</v>
      </c>
      <c r="H13" s="273">
        <v>0</v>
      </c>
      <c r="I13" s="44">
        <v>0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8"/>
      <c r="B15" s="9" t="s">
        <v>172</v>
      </c>
      <c r="C15" s="6" t="s">
        <v>1036</v>
      </c>
      <c r="E15" s="10" t="s">
        <v>1341</v>
      </c>
      <c r="F15" s="9"/>
      <c r="G15" s="9"/>
      <c r="H15" s="9"/>
      <c r="I15" s="9"/>
    </row>
    <row r="16" spans="1:9" ht="15.75" customHeight="1" x14ac:dyDescent="0.3">
      <c r="A16" s="160">
        <v>2</v>
      </c>
      <c r="B16" s="256" t="s">
        <v>10</v>
      </c>
      <c r="C16" s="267" t="s">
        <v>11</v>
      </c>
      <c r="D16" s="229"/>
      <c r="E16" s="268"/>
      <c r="F16" s="243" t="s">
        <v>12</v>
      </c>
      <c r="G16" s="243" t="s">
        <v>13</v>
      </c>
      <c r="H16" s="243" t="s">
        <v>14</v>
      </c>
      <c r="I16" s="244" t="s">
        <v>15</v>
      </c>
    </row>
    <row r="17" spans="1:9" ht="15.75" customHeight="1" x14ac:dyDescent="0.3">
      <c r="A17" s="289">
        <v>3</v>
      </c>
      <c r="B17" s="165" t="s">
        <v>163</v>
      </c>
      <c r="C17" s="165" t="s">
        <v>19</v>
      </c>
      <c r="D17" s="330">
        <v>97.001000000000005</v>
      </c>
      <c r="E17" s="330">
        <v>99.004000000000005</v>
      </c>
      <c r="F17" s="309">
        <f>SUM(D17,E17)</f>
        <v>196.005</v>
      </c>
      <c r="G17" s="290">
        <v>9</v>
      </c>
      <c r="H17" s="330">
        <v>1772.0169999999998</v>
      </c>
      <c r="I17" s="168">
        <v>80</v>
      </c>
    </row>
    <row r="18" spans="1:9" ht="15.75" customHeight="1" x14ac:dyDescent="0.3">
      <c r="A18" s="40">
        <v>4</v>
      </c>
      <c r="B18" s="22" t="s">
        <v>554</v>
      </c>
      <c r="C18" s="22" t="s">
        <v>34</v>
      </c>
      <c r="D18" s="272">
        <v>96.001999999999995</v>
      </c>
      <c r="E18" s="272">
        <v>96</v>
      </c>
      <c r="F18" s="269">
        <f>SUM(D18,E18)</f>
        <v>192.00200000000001</v>
      </c>
      <c r="G18" s="24">
        <v>8</v>
      </c>
      <c r="H18" s="272">
        <v>1720.0109999999997</v>
      </c>
      <c r="I18" s="42">
        <v>61</v>
      </c>
    </row>
    <row r="19" spans="1:9" ht="15.75" customHeight="1" x14ac:dyDescent="0.3">
      <c r="A19" s="21">
        <v>5</v>
      </c>
      <c r="B19" s="22" t="s">
        <v>746</v>
      </c>
      <c r="C19" s="22" t="s">
        <v>130</v>
      </c>
      <c r="D19" s="272">
        <v>98.001000000000005</v>
      </c>
      <c r="E19" s="272">
        <v>94</v>
      </c>
      <c r="F19" s="269">
        <f>SUM(D19,E19)</f>
        <v>192.001</v>
      </c>
      <c r="G19" s="24">
        <v>7</v>
      </c>
      <c r="H19" s="272">
        <v>1593.008</v>
      </c>
      <c r="I19" s="42">
        <v>57</v>
      </c>
    </row>
    <row r="20" spans="1:9" ht="15.75" customHeight="1" x14ac:dyDescent="0.3">
      <c r="A20" s="40">
        <v>2</v>
      </c>
      <c r="B20" s="22" t="s">
        <v>1039</v>
      </c>
      <c r="C20" s="22" t="s">
        <v>315</v>
      </c>
      <c r="D20" s="272">
        <v>94</v>
      </c>
      <c r="E20" s="274">
        <v>0</v>
      </c>
      <c r="F20" s="269">
        <f>SUM(D20,E20)</f>
        <v>94</v>
      </c>
      <c r="G20" s="24">
        <v>6</v>
      </c>
      <c r="H20" s="272">
        <v>954.00600000000009</v>
      </c>
      <c r="I20" s="42">
        <v>37</v>
      </c>
    </row>
    <row r="21" spans="1:9" ht="15.75" customHeight="1" x14ac:dyDescent="0.3">
      <c r="A21" s="21">
        <v>1</v>
      </c>
      <c r="B21" s="22" t="s">
        <v>1037</v>
      </c>
      <c r="C21" s="22" t="s">
        <v>1038</v>
      </c>
      <c r="D21" s="269" t="s">
        <v>47</v>
      </c>
      <c r="E21" s="269"/>
      <c r="F21" s="269">
        <f>SUM(D21,E21)</f>
        <v>0</v>
      </c>
      <c r="G21" s="24">
        <v>0</v>
      </c>
      <c r="H21" s="269">
        <v>768.01499999999999</v>
      </c>
      <c r="I21" s="27">
        <v>28</v>
      </c>
    </row>
    <row r="22" spans="1:9" ht="15.75" customHeight="1" x14ac:dyDescent="0.3">
      <c r="A22" s="21">
        <v>7</v>
      </c>
      <c r="B22" s="22" t="s">
        <v>1041</v>
      </c>
      <c r="C22" s="22" t="s">
        <v>1038</v>
      </c>
      <c r="D22" s="272" t="s">
        <v>47</v>
      </c>
      <c r="E22" s="272"/>
      <c r="F22" s="269">
        <f>SUM(D22,E22)</f>
        <v>0</v>
      </c>
      <c r="G22" s="24">
        <v>0</v>
      </c>
      <c r="H22" s="272">
        <v>756.00600000000009</v>
      </c>
      <c r="I22" s="42">
        <v>23</v>
      </c>
    </row>
    <row r="23" spans="1:9" ht="15.75" customHeight="1" x14ac:dyDescent="0.3">
      <c r="A23" s="40">
        <v>8</v>
      </c>
      <c r="B23" s="22" t="s">
        <v>1042</v>
      </c>
      <c r="C23" s="22" t="s">
        <v>149</v>
      </c>
      <c r="D23" s="272" t="s">
        <v>47</v>
      </c>
      <c r="E23" s="272"/>
      <c r="F23" s="269">
        <f>SUM(D23,E23)</f>
        <v>0</v>
      </c>
      <c r="G23" s="24">
        <v>0</v>
      </c>
      <c r="H23" s="272">
        <v>388.005</v>
      </c>
      <c r="I23" s="42">
        <v>15</v>
      </c>
    </row>
    <row r="24" spans="1:9" ht="15.75" customHeight="1" x14ac:dyDescent="0.3">
      <c r="A24" s="40">
        <v>6</v>
      </c>
      <c r="B24" s="22" t="s">
        <v>1040</v>
      </c>
      <c r="C24" s="22" t="s">
        <v>460</v>
      </c>
      <c r="D24" s="272" t="s">
        <v>47</v>
      </c>
      <c r="E24" s="272"/>
      <c r="F24" s="269">
        <f>SUM(D24,E24)</f>
        <v>0</v>
      </c>
      <c r="G24" s="24">
        <v>0</v>
      </c>
      <c r="H24" s="272">
        <v>0</v>
      </c>
      <c r="I24" s="42">
        <v>0</v>
      </c>
    </row>
    <row r="25" spans="1:9" ht="15.75" customHeight="1" x14ac:dyDescent="0.3">
      <c r="A25" s="291">
        <v>9</v>
      </c>
      <c r="B25" s="292" t="s">
        <v>771</v>
      </c>
      <c r="C25" s="292" t="s">
        <v>230</v>
      </c>
      <c r="D25" s="311" t="s">
        <v>139</v>
      </c>
      <c r="E25" s="311"/>
      <c r="F25" s="310">
        <f>SUM(D25,E25)</f>
        <v>0</v>
      </c>
      <c r="G25" s="294">
        <v>0</v>
      </c>
      <c r="H25" s="273">
        <v>0</v>
      </c>
      <c r="I25" s="44">
        <v>0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8"/>
      <c r="B27" s="9" t="s">
        <v>195</v>
      </c>
      <c r="C27" s="6" t="s">
        <v>1043</v>
      </c>
      <c r="E27" s="10" t="s">
        <v>1342</v>
      </c>
      <c r="F27" s="9"/>
      <c r="G27" s="9"/>
      <c r="H27" s="9"/>
      <c r="I27" s="9"/>
    </row>
    <row r="28" spans="1:9" ht="15.75" customHeight="1" x14ac:dyDescent="0.3">
      <c r="A28" s="160">
        <v>2</v>
      </c>
      <c r="B28" s="256" t="s">
        <v>10</v>
      </c>
      <c r="C28" s="267" t="s">
        <v>11</v>
      </c>
      <c r="D28" s="229"/>
      <c r="E28" s="268"/>
      <c r="F28" s="243" t="s">
        <v>12</v>
      </c>
      <c r="G28" s="243" t="s">
        <v>13</v>
      </c>
      <c r="H28" s="243" t="s">
        <v>14</v>
      </c>
      <c r="I28" s="244" t="s">
        <v>15</v>
      </c>
    </row>
    <row r="29" spans="1:9" ht="15.75" customHeight="1" x14ac:dyDescent="0.3">
      <c r="A29" s="176">
        <v>2</v>
      </c>
      <c r="B29" s="165" t="s">
        <v>1018</v>
      </c>
      <c r="C29" s="165" t="s">
        <v>65</v>
      </c>
      <c r="D29" s="330">
        <v>100</v>
      </c>
      <c r="E29" s="330">
        <v>98</v>
      </c>
      <c r="F29" s="309">
        <f>SUM(D29,E29)</f>
        <v>198</v>
      </c>
      <c r="G29" s="290">
        <v>9</v>
      </c>
      <c r="H29" s="330">
        <v>1775.0259999999998</v>
      </c>
      <c r="I29" s="168">
        <v>79</v>
      </c>
    </row>
    <row r="30" spans="1:9" ht="15.75" customHeight="1" x14ac:dyDescent="0.3">
      <c r="A30" s="40">
        <v>8</v>
      </c>
      <c r="B30" s="22" t="s">
        <v>1049</v>
      </c>
      <c r="C30" s="22" t="s">
        <v>149</v>
      </c>
      <c r="D30" s="272">
        <v>95</v>
      </c>
      <c r="E30" s="272">
        <v>95.003</v>
      </c>
      <c r="F30" s="269">
        <f>SUM(D30,E30)</f>
        <v>190.00299999999999</v>
      </c>
      <c r="G30" s="24">
        <v>6</v>
      </c>
      <c r="H30" s="272">
        <v>1745.0169999999998</v>
      </c>
      <c r="I30" s="42">
        <v>68</v>
      </c>
    </row>
    <row r="31" spans="1:9" ht="15.75" customHeight="1" x14ac:dyDescent="0.3">
      <c r="A31" s="21">
        <v>5</v>
      </c>
      <c r="B31" s="22" t="s">
        <v>1047</v>
      </c>
      <c r="C31" s="22" t="s">
        <v>92</v>
      </c>
      <c r="D31" s="272">
        <v>97</v>
      </c>
      <c r="E31" s="272">
        <v>99.001000000000005</v>
      </c>
      <c r="F31" s="269">
        <f>SUM(D31,E31)</f>
        <v>196.001</v>
      </c>
      <c r="G31" s="24">
        <v>8</v>
      </c>
      <c r="H31" s="272">
        <v>1731.0119999999999</v>
      </c>
      <c r="I31" s="42">
        <v>60</v>
      </c>
    </row>
    <row r="32" spans="1:9" ht="15.75" customHeight="1" x14ac:dyDescent="0.3">
      <c r="A32" s="21">
        <v>7</v>
      </c>
      <c r="B32" s="22" t="s">
        <v>63</v>
      </c>
      <c r="C32" s="22" t="s">
        <v>19</v>
      </c>
      <c r="D32" s="272">
        <v>97</v>
      </c>
      <c r="E32" s="272">
        <v>98</v>
      </c>
      <c r="F32" s="269">
        <f>SUM(D32,E32)</f>
        <v>195</v>
      </c>
      <c r="G32" s="24">
        <v>7</v>
      </c>
      <c r="H32" s="272">
        <v>1515.0159999999998</v>
      </c>
      <c r="I32" s="42">
        <v>44</v>
      </c>
    </row>
    <row r="33" spans="1:9" ht="15.75" customHeight="1" x14ac:dyDescent="0.3">
      <c r="A33" s="21">
        <v>1</v>
      </c>
      <c r="B33" s="22" t="s">
        <v>1044</v>
      </c>
      <c r="C33" s="22" t="s">
        <v>30</v>
      </c>
      <c r="D33" s="269">
        <v>90</v>
      </c>
      <c r="E33" s="269">
        <v>97.001000000000005</v>
      </c>
      <c r="F33" s="269">
        <f>SUM(D33,E33)</f>
        <v>187.001</v>
      </c>
      <c r="G33" s="24">
        <v>4</v>
      </c>
      <c r="H33" s="269">
        <v>1690.0109999999997</v>
      </c>
      <c r="I33" s="27">
        <v>43</v>
      </c>
    </row>
    <row r="34" spans="1:9" ht="15.75" customHeight="1" x14ac:dyDescent="0.3">
      <c r="A34" s="40">
        <v>4</v>
      </c>
      <c r="B34" s="22" t="s">
        <v>1046</v>
      </c>
      <c r="C34" s="22" t="s">
        <v>149</v>
      </c>
      <c r="D34" s="272">
        <v>91</v>
      </c>
      <c r="E34" s="272">
        <v>97</v>
      </c>
      <c r="F34" s="269">
        <f>SUM(D34,E34)</f>
        <v>188</v>
      </c>
      <c r="G34" s="24">
        <v>5</v>
      </c>
      <c r="H34" s="272">
        <v>1669.0059999999999</v>
      </c>
      <c r="I34" s="42">
        <v>36</v>
      </c>
    </row>
    <row r="35" spans="1:9" ht="15.75" customHeight="1" x14ac:dyDescent="0.3">
      <c r="A35" s="40">
        <v>6</v>
      </c>
      <c r="B35" s="22" t="s">
        <v>1048</v>
      </c>
      <c r="C35" s="22" t="s">
        <v>230</v>
      </c>
      <c r="D35" s="272">
        <v>94.001000000000005</v>
      </c>
      <c r="E35" s="272">
        <v>90</v>
      </c>
      <c r="F35" s="269">
        <f>SUM(D35,E35)</f>
        <v>184.001</v>
      </c>
      <c r="G35" s="24">
        <v>3</v>
      </c>
      <c r="H35" s="272">
        <v>1484.0059999999999</v>
      </c>
      <c r="I35" s="42">
        <v>30</v>
      </c>
    </row>
    <row r="36" spans="1:9" ht="15.75" customHeight="1" x14ac:dyDescent="0.3">
      <c r="A36" s="21">
        <v>3</v>
      </c>
      <c r="B36" s="22" t="s">
        <v>1045</v>
      </c>
      <c r="C36" s="22" t="s">
        <v>149</v>
      </c>
      <c r="D36" s="272" t="s">
        <v>47</v>
      </c>
      <c r="E36" s="272"/>
      <c r="F36" s="269">
        <f>SUM(D36,E36)</f>
        <v>0</v>
      </c>
      <c r="G36" s="24">
        <v>0</v>
      </c>
      <c r="H36" s="272">
        <v>760.00900000000001</v>
      </c>
      <c r="I36" s="42">
        <v>24</v>
      </c>
    </row>
    <row r="37" spans="1:9" ht="15.75" customHeight="1" x14ac:dyDescent="0.3">
      <c r="A37" s="291">
        <v>9</v>
      </c>
      <c r="B37" s="292" t="s">
        <v>152</v>
      </c>
      <c r="C37" s="292" t="s">
        <v>19</v>
      </c>
      <c r="D37" s="311">
        <v>93</v>
      </c>
      <c r="E37" s="311">
        <v>88</v>
      </c>
      <c r="F37" s="310">
        <f>SUM(D37,E37)</f>
        <v>181</v>
      </c>
      <c r="G37" s="294">
        <v>2</v>
      </c>
      <c r="H37" s="273">
        <v>1586.0029999999999</v>
      </c>
      <c r="I37" s="44">
        <v>16</v>
      </c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8"/>
      <c r="B39" s="9" t="s">
        <v>198</v>
      </c>
      <c r="C39" s="6" t="s">
        <v>1050</v>
      </c>
      <c r="E39" s="10" t="s">
        <v>1343</v>
      </c>
      <c r="F39" s="9"/>
      <c r="G39" s="9"/>
      <c r="H39" s="9"/>
      <c r="I39" s="9"/>
    </row>
    <row r="40" spans="1:9" ht="15.75" customHeight="1" x14ac:dyDescent="0.3">
      <c r="A40" s="160">
        <v>2</v>
      </c>
      <c r="B40" s="256" t="s">
        <v>10</v>
      </c>
      <c r="C40" s="267" t="s">
        <v>11</v>
      </c>
      <c r="D40" s="229"/>
      <c r="E40" s="268"/>
      <c r="F40" s="243" t="s">
        <v>12</v>
      </c>
      <c r="G40" s="243" t="s">
        <v>13</v>
      </c>
      <c r="H40" s="243" t="s">
        <v>14</v>
      </c>
      <c r="I40" s="244" t="s">
        <v>15</v>
      </c>
    </row>
    <row r="41" spans="1:9" ht="15.75" customHeight="1" x14ac:dyDescent="0.3">
      <c r="A41" s="289">
        <v>7</v>
      </c>
      <c r="B41" s="165" t="s">
        <v>875</v>
      </c>
      <c r="C41" s="165" t="s">
        <v>92</v>
      </c>
      <c r="D41" s="330">
        <v>96</v>
      </c>
      <c r="E41" s="330">
        <v>96</v>
      </c>
      <c r="F41" s="309">
        <f>SUM(D41,E41)</f>
        <v>192</v>
      </c>
      <c r="G41" s="290">
        <v>8</v>
      </c>
      <c r="H41" s="330">
        <v>1750.0219999999997</v>
      </c>
      <c r="I41" s="168">
        <v>78</v>
      </c>
    </row>
    <row r="42" spans="1:9" ht="15.75" customHeight="1" x14ac:dyDescent="0.3">
      <c r="A42" s="40">
        <v>2</v>
      </c>
      <c r="B42" s="22" t="s">
        <v>1051</v>
      </c>
      <c r="C42" s="22" t="s">
        <v>393</v>
      </c>
      <c r="D42" s="272">
        <v>98.001000000000005</v>
      </c>
      <c r="E42" s="272">
        <v>97.001999999999995</v>
      </c>
      <c r="F42" s="269">
        <f>SUM(D42,E42)</f>
        <v>195.00299999999999</v>
      </c>
      <c r="G42" s="24">
        <v>9</v>
      </c>
      <c r="H42" s="272">
        <v>1707.0139999999999</v>
      </c>
      <c r="I42" s="42">
        <v>62</v>
      </c>
    </row>
    <row r="43" spans="1:9" ht="15.75" customHeight="1" x14ac:dyDescent="0.3">
      <c r="A43" s="40">
        <v>8</v>
      </c>
      <c r="B43" s="22" t="s">
        <v>1056</v>
      </c>
      <c r="C43" s="22" t="s">
        <v>149</v>
      </c>
      <c r="D43" s="272">
        <v>96</v>
      </c>
      <c r="E43" s="272">
        <v>95.001000000000005</v>
      </c>
      <c r="F43" s="269">
        <f>SUM(D43,E43)</f>
        <v>191.001</v>
      </c>
      <c r="G43" s="24">
        <v>7</v>
      </c>
      <c r="H43" s="272">
        <v>1691.0070000000001</v>
      </c>
      <c r="I43" s="42">
        <v>57</v>
      </c>
    </row>
    <row r="44" spans="1:9" ht="15.75" customHeight="1" x14ac:dyDescent="0.3">
      <c r="A44" s="40">
        <v>6</v>
      </c>
      <c r="B44" s="22" t="s">
        <v>1055</v>
      </c>
      <c r="C44" s="22" t="s">
        <v>217</v>
      </c>
      <c r="D44" s="272">
        <v>92</v>
      </c>
      <c r="E44" s="272">
        <v>97.001000000000005</v>
      </c>
      <c r="F44" s="269">
        <f>SUM(D44,E44)</f>
        <v>189.001</v>
      </c>
      <c r="G44" s="24">
        <v>6</v>
      </c>
      <c r="H44" s="272">
        <v>1632.001</v>
      </c>
      <c r="I44" s="42">
        <v>41</v>
      </c>
    </row>
    <row r="45" spans="1:9" ht="15.75" customHeight="1" x14ac:dyDescent="0.3">
      <c r="A45" s="21">
        <v>1</v>
      </c>
      <c r="B45" s="22" t="s">
        <v>693</v>
      </c>
      <c r="C45" s="22" t="s">
        <v>230</v>
      </c>
      <c r="D45" s="269" t="s">
        <v>47</v>
      </c>
      <c r="E45" s="269"/>
      <c r="F45" s="269">
        <f>SUM(D45,E45)</f>
        <v>0</v>
      </c>
      <c r="G45" s="24">
        <v>0</v>
      </c>
      <c r="H45" s="269">
        <v>1141.009</v>
      </c>
      <c r="I45" s="27">
        <v>39</v>
      </c>
    </row>
    <row r="46" spans="1:9" ht="15.75" customHeight="1" x14ac:dyDescent="0.3">
      <c r="A46" s="21">
        <v>3</v>
      </c>
      <c r="B46" s="22" t="s">
        <v>1052</v>
      </c>
      <c r="C46" s="22" t="s">
        <v>315</v>
      </c>
      <c r="D46" s="272">
        <v>0</v>
      </c>
      <c r="E46" s="272">
        <v>0</v>
      </c>
      <c r="F46" s="269">
        <f>SUM(D46,E46)</f>
        <v>0</v>
      </c>
      <c r="G46" s="24">
        <v>0</v>
      </c>
      <c r="H46" s="272">
        <v>759.00700000000006</v>
      </c>
      <c r="I46" s="42">
        <v>26</v>
      </c>
    </row>
    <row r="47" spans="1:9" ht="15.75" customHeight="1" x14ac:dyDescent="0.3">
      <c r="A47" s="21">
        <v>9</v>
      </c>
      <c r="B47" s="22" t="s">
        <v>1057</v>
      </c>
      <c r="C47" s="22" t="s">
        <v>452</v>
      </c>
      <c r="D47" s="272">
        <v>0</v>
      </c>
      <c r="E47" s="272">
        <v>0</v>
      </c>
      <c r="F47" s="269">
        <f>SUM(D47,E47)</f>
        <v>0</v>
      </c>
      <c r="G47" s="24">
        <v>0</v>
      </c>
      <c r="H47" s="272">
        <v>654.005</v>
      </c>
      <c r="I47" s="42">
        <v>20</v>
      </c>
    </row>
    <row r="48" spans="1:9" ht="15.75" customHeight="1" x14ac:dyDescent="0.3">
      <c r="A48" s="40">
        <v>4</v>
      </c>
      <c r="B48" s="22" t="s">
        <v>1053</v>
      </c>
      <c r="C48" s="22" t="s">
        <v>452</v>
      </c>
      <c r="D48" s="272" t="s">
        <v>47</v>
      </c>
      <c r="E48" s="272"/>
      <c r="F48" s="269">
        <f>SUM(D48,E48)</f>
        <v>0</v>
      </c>
      <c r="G48" s="24">
        <v>0</v>
      </c>
      <c r="H48" s="272">
        <v>391.00099999999998</v>
      </c>
      <c r="I48" s="42">
        <v>18</v>
      </c>
    </row>
    <row r="49" spans="1:9" ht="15.75" customHeight="1" x14ac:dyDescent="0.3">
      <c r="A49" s="291">
        <v>5</v>
      </c>
      <c r="B49" s="292" t="s">
        <v>1054</v>
      </c>
      <c r="C49" s="292" t="s">
        <v>185</v>
      </c>
      <c r="D49" s="311" t="s">
        <v>139</v>
      </c>
      <c r="E49" s="311"/>
      <c r="F49" s="310">
        <f>SUM(D49,E49)</f>
        <v>0</v>
      </c>
      <c r="G49" s="294">
        <v>0</v>
      </c>
      <c r="H49" s="273">
        <v>0</v>
      </c>
      <c r="I49" s="44">
        <v>0</v>
      </c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8"/>
      <c r="B51" s="9" t="s">
        <v>222</v>
      </c>
      <c r="C51" s="6" t="s">
        <v>1058</v>
      </c>
      <c r="E51" s="10" t="s">
        <v>1344</v>
      </c>
      <c r="F51" s="9"/>
      <c r="G51" s="9"/>
      <c r="H51" s="9"/>
      <c r="I51" s="9"/>
    </row>
    <row r="52" spans="1:9" ht="15.75" customHeight="1" x14ac:dyDescent="0.3">
      <c r="A52" s="160">
        <v>2</v>
      </c>
      <c r="B52" s="256" t="s">
        <v>10</v>
      </c>
      <c r="C52" s="267" t="s">
        <v>11</v>
      </c>
      <c r="D52" s="229"/>
      <c r="E52" s="268"/>
      <c r="F52" s="243" t="s">
        <v>12</v>
      </c>
      <c r="G52" s="243" t="s">
        <v>13</v>
      </c>
      <c r="H52" s="243" t="s">
        <v>14</v>
      </c>
      <c r="I52" s="244" t="s">
        <v>15</v>
      </c>
    </row>
    <row r="53" spans="1:9" ht="15.75" customHeight="1" x14ac:dyDescent="0.3">
      <c r="A53" s="176">
        <v>2</v>
      </c>
      <c r="B53" s="165" t="s">
        <v>1060</v>
      </c>
      <c r="C53" s="165" t="s">
        <v>230</v>
      </c>
      <c r="D53" s="330">
        <v>99.001000000000005</v>
      </c>
      <c r="E53" s="330">
        <v>100.001</v>
      </c>
      <c r="F53" s="309">
        <f>SUM(D53,E53)</f>
        <v>199.00200000000001</v>
      </c>
      <c r="G53" s="290">
        <v>8</v>
      </c>
      <c r="H53" s="330">
        <v>1778.0309999999997</v>
      </c>
      <c r="I53" s="168">
        <v>69</v>
      </c>
    </row>
    <row r="54" spans="1:9" ht="15.75" customHeight="1" x14ac:dyDescent="0.3">
      <c r="A54" s="21">
        <v>3</v>
      </c>
      <c r="B54" s="22" t="s">
        <v>1061</v>
      </c>
      <c r="C54" s="22" t="s">
        <v>393</v>
      </c>
      <c r="D54" s="272">
        <v>99.004000000000005</v>
      </c>
      <c r="E54" s="272">
        <v>97.001999999999995</v>
      </c>
      <c r="F54" s="269">
        <f>SUM(D54,E54)</f>
        <v>196.006</v>
      </c>
      <c r="G54" s="24">
        <v>7</v>
      </c>
      <c r="H54" s="272">
        <v>1765.0229999999999</v>
      </c>
      <c r="I54" s="42">
        <v>65</v>
      </c>
    </row>
    <row r="55" spans="1:9" ht="15.75" customHeight="1" x14ac:dyDescent="0.3">
      <c r="A55" s="40">
        <v>6</v>
      </c>
      <c r="B55" s="22" t="s">
        <v>1064</v>
      </c>
      <c r="C55" s="22" t="s">
        <v>92</v>
      </c>
      <c r="D55" s="272">
        <v>96.001000000000005</v>
      </c>
      <c r="E55" s="272">
        <v>94</v>
      </c>
      <c r="F55" s="269">
        <f>SUM(D55,E55)</f>
        <v>190.001</v>
      </c>
      <c r="G55" s="24">
        <v>3</v>
      </c>
      <c r="H55" s="272">
        <v>1721.0160000000001</v>
      </c>
      <c r="I55" s="42">
        <v>47</v>
      </c>
    </row>
    <row r="56" spans="1:9" ht="15.75" customHeight="1" x14ac:dyDescent="0.3">
      <c r="A56" s="21">
        <v>7</v>
      </c>
      <c r="B56" s="22" t="s">
        <v>1065</v>
      </c>
      <c r="C56" s="22" t="s">
        <v>380</v>
      </c>
      <c r="D56" s="272">
        <v>94.001000000000005</v>
      </c>
      <c r="E56" s="272">
        <v>98</v>
      </c>
      <c r="F56" s="269">
        <f>SUM(D56,E56)</f>
        <v>192.001</v>
      </c>
      <c r="G56" s="24">
        <v>5</v>
      </c>
      <c r="H56" s="272">
        <v>1706.0099999999998</v>
      </c>
      <c r="I56" s="42">
        <v>42</v>
      </c>
    </row>
    <row r="57" spans="1:9" ht="15.75" customHeight="1" x14ac:dyDescent="0.3">
      <c r="A57" s="21">
        <v>5</v>
      </c>
      <c r="B57" s="22" t="s">
        <v>1063</v>
      </c>
      <c r="C57" s="22" t="s">
        <v>82</v>
      </c>
      <c r="D57" s="272">
        <v>95</v>
      </c>
      <c r="E57" s="272">
        <v>98.001999999999995</v>
      </c>
      <c r="F57" s="269">
        <f>SUM(D57,E57)</f>
        <v>193.00200000000001</v>
      </c>
      <c r="G57" s="24">
        <v>6</v>
      </c>
      <c r="H57" s="272">
        <v>1702.0099999999998</v>
      </c>
      <c r="I57" s="42">
        <v>38</v>
      </c>
    </row>
    <row r="58" spans="1:9" ht="15.75" customHeight="1" x14ac:dyDescent="0.3">
      <c r="A58" s="21">
        <v>1</v>
      </c>
      <c r="B58" s="22" t="s">
        <v>1059</v>
      </c>
      <c r="C58" s="22" t="s">
        <v>149</v>
      </c>
      <c r="D58" s="269">
        <v>98</v>
      </c>
      <c r="E58" s="269">
        <v>94</v>
      </c>
      <c r="F58" s="269">
        <f>SUM(D58,E58)</f>
        <v>192</v>
      </c>
      <c r="G58" s="24">
        <v>4</v>
      </c>
      <c r="H58" s="269">
        <v>1685.0049999999999</v>
      </c>
      <c r="I58" s="27">
        <v>33</v>
      </c>
    </row>
    <row r="59" spans="1:9" ht="15.75" customHeight="1" x14ac:dyDescent="0.3">
      <c r="A59" s="40">
        <v>4</v>
      </c>
      <c r="B59" s="22" t="s">
        <v>1062</v>
      </c>
      <c r="C59" s="22" t="s">
        <v>217</v>
      </c>
      <c r="D59" s="272">
        <v>93.001999999999995</v>
      </c>
      <c r="E59" s="272">
        <v>95.001000000000005</v>
      </c>
      <c r="F59" s="269">
        <f>SUM(D59,E59)</f>
        <v>188.00299999999999</v>
      </c>
      <c r="G59" s="24">
        <v>2</v>
      </c>
      <c r="H59" s="272">
        <v>1304.0069999999998</v>
      </c>
      <c r="I59" s="42">
        <v>19</v>
      </c>
    </row>
    <row r="60" spans="1:9" ht="15.75" customHeight="1" x14ac:dyDescent="0.3">
      <c r="A60" s="295">
        <v>8</v>
      </c>
      <c r="B60" s="292" t="s">
        <v>1066</v>
      </c>
      <c r="C60" s="292" t="s">
        <v>34</v>
      </c>
      <c r="D60" s="311" t="s">
        <v>47</v>
      </c>
      <c r="E60" s="311"/>
      <c r="F60" s="310">
        <f>SUM(D60,E60)</f>
        <v>0</v>
      </c>
      <c r="G60" s="294">
        <v>0</v>
      </c>
      <c r="H60" s="273">
        <v>398</v>
      </c>
      <c r="I60" s="44">
        <v>3</v>
      </c>
    </row>
    <row r="61" spans="1:9" ht="15.75" customHeight="1" x14ac:dyDescent="0.3">
      <c r="A61" s="71"/>
      <c r="B61" s="263"/>
      <c r="C61" s="263"/>
      <c r="D61" s="275"/>
      <c r="E61" s="275"/>
      <c r="F61" s="276"/>
      <c r="G61" s="36"/>
      <c r="H61" s="275"/>
      <c r="I61" s="36"/>
    </row>
    <row r="62" spans="1:9" ht="15.75" customHeight="1" x14ac:dyDescent="0.3">
      <c r="A62" s="71"/>
      <c r="B62" s="263" t="s">
        <v>985</v>
      </c>
      <c r="C62" s="263"/>
      <c r="D62" s="275"/>
      <c r="E62" s="275"/>
      <c r="F62" s="276"/>
      <c r="G62" s="36"/>
      <c r="H62" s="275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6" t="s">
        <v>1067</v>
      </c>
      <c r="E64" s="35" t="s">
        <v>167</v>
      </c>
      <c r="H64" s="36"/>
      <c r="I64" s="36"/>
    </row>
    <row r="65" spans="1:9" ht="15.75" customHeight="1" x14ac:dyDescent="0.3">
      <c r="A65" s="36"/>
      <c r="B65" s="6" t="s">
        <v>168</v>
      </c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53:I60">
    <sortCondition descending="1" ref="I53"/>
    <sortCondition descending="1" ref="H53"/>
  </sortState>
  <hyperlinks>
    <hyperlink ref="B2" location="'Index'!A3" tooltip="Go to the Index sheet" display="á" xr:uid="{7C2A0A18-B773-4A25-9D22-E699959FAB6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2994F-9EA6-4923-8946-811B8F15B24D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1029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48" t="s">
        <v>1030</v>
      </c>
    </row>
    <row r="3" spans="1:9" ht="15.75" customHeight="1" x14ac:dyDescent="0.3">
      <c r="A3" s="8"/>
      <c r="B3" s="9" t="s">
        <v>225</v>
      </c>
      <c r="C3" s="6" t="s">
        <v>1068</v>
      </c>
      <c r="E3" s="10" t="s">
        <v>1345</v>
      </c>
      <c r="F3" s="9"/>
      <c r="G3" s="9"/>
      <c r="H3" s="9"/>
      <c r="I3" s="9"/>
    </row>
    <row r="4" spans="1:9" ht="15.75" customHeight="1" x14ac:dyDescent="0.3">
      <c r="A4" s="160">
        <v>2</v>
      </c>
      <c r="B4" s="256" t="s">
        <v>10</v>
      </c>
      <c r="C4" s="267" t="s">
        <v>11</v>
      </c>
      <c r="D4" s="229"/>
      <c r="E4" s="268"/>
      <c r="F4" s="243" t="s">
        <v>12</v>
      </c>
      <c r="G4" s="243" t="s">
        <v>13</v>
      </c>
      <c r="H4" s="243" t="s">
        <v>14</v>
      </c>
      <c r="I4" s="244" t="s">
        <v>15</v>
      </c>
    </row>
    <row r="5" spans="1:9" ht="15.75" customHeight="1" x14ac:dyDescent="0.3">
      <c r="A5" s="289">
        <v>7</v>
      </c>
      <c r="B5" s="165" t="s">
        <v>1073</v>
      </c>
      <c r="C5" s="165" t="s">
        <v>411</v>
      </c>
      <c r="D5" s="330">
        <v>99.001999999999995</v>
      </c>
      <c r="E5" s="330">
        <v>98.001999999999995</v>
      </c>
      <c r="F5" s="309">
        <f>SUM(D5,E5)</f>
        <v>197.00399999999999</v>
      </c>
      <c r="G5" s="290">
        <v>8</v>
      </c>
      <c r="H5" s="330">
        <v>1735.0129999999997</v>
      </c>
      <c r="I5" s="168">
        <v>66</v>
      </c>
    </row>
    <row r="6" spans="1:9" ht="15.75" customHeight="1" x14ac:dyDescent="0.3">
      <c r="A6" s="40">
        <v>6</v>
      </c>
      <c r="B6" s="22" t="s">
        <v>1072</v>
      </c>
      <c r="C6" s="22" t="s">
        <v>25</v>
      </c>
      <c r="D6" s="272">
        <v>95.001000000000005</v>
      </c>
      <c r="E6" s="272">
        <v>95.001000000000005</v>
      </c>
      <c r="F6" s="269">
        <f>SUM(D6,E6)</f>
        <v>190.00200000000001</v>
      </c>
      <c r="G6" s="24">
        <v>6</v>
      </c>
      <c r="H6" s="272">
        <v>1733.0179999999998</v>
      </c>
      <c r="I6" s="42">
        <v>59</v>
      </c>
    </row>
    <row r="7" spans="1:9" ht="15.75" customHeight="1" x14ac:dyDescent="0.3">
      <c r="A7" s="40">
        <v>2</v>
      </c>
      <c r="B7" s="22" t="s">
        <v>1070</v>
      </c>
      <c r="C7" s="22" t="s">
        <v>412</v>
      </c>
      <c r="D7" s="272">
        <v>98</v>
      </c>
      <c r="E7" s="272">
        <v>98</v>
      </c>
      <c r="F7" s="269">
        <f>SUM(D7,E7)</f>
        <v>196</v>
      </c>
      <c r="G7" s="24">
        <v>7</v>
      </c>
      <c r="H7" s="272">
        <v>1608.0140000000001</v>
      </c>
      <c r="I7" s="42">
        <v>48</v>
      </c>
    </row>
    <row r="8" spans="1:9" ht="15.75" customHeight="1" x14ac:dyDescent="0.3">
      <c r="A8" s="21">
        <v>1</v>
      </c>
      <c r="B8" s="22" t="s">
        <v>1069</v>
      </c>
      <c r="C8" s="22" t="s">
        <v>834</v>
      </c>
      <c r="D8" s="269">
        <v>94</v>
      </c>
      <c r="E8" s="269">
        <v>91</v>
      </c>
      <c r="F8" s="269">
        <f>SUM(D8,E8)</f>
        <v>185</v>
      </c>
      <c r="G8" s="24">
        <v>4</v>
      </c>
      <c r="H8" s="269">
        <v>1681.0129999999999</v>
      </c>
      <c r="I8" s="27">
        <v>42</v>
      </c>
    </row>
    <row r="9" spans="1:9" ht="15.75" customHeight="1" x14ac:dyDescent="0.3">
      <c r="A9" s="21">
        <v>3</v>
      </c>
      <c r="B9" s="22" t="s">
        <v>1023</v>
      </c>
      <c r="C9" s="22" t="s">
        <v>315</v>
      </c>
      <c r="D9" s="272">
        <v>95.001000000000005</v>
      </c>
      <c r="E9" s="272">
        <v>94</v>
      </c>
      <c r="F9" s="269">
        <f>SUM(D9,E9)</f>
        <v>189.001</v>
      </c>
      <c r="G9" s="24">
        <v>5</v>
      </c>
      <c r="H9" s="272">
        <v>1666.0079999999998</v>
      </c>
      <c r="I9" s="42">
        <v>39</v>
      </c>
    </row>
    <row r="10" spans="1:9" ht="15.75" customHeight="1" x14ac:dyDescent="0.3">
      <c r="A10" s="40">
        <v>4</v>
      </c>
      <c r="B10" s="22" t="s">
        <v>1071</v>
      </c>
      <c r="C10" s="22" t="s">
        <v>380</v>
      </c>
      <c r="D10" s="272">
        <v>93.001000000000005</v>
      </c>
      <c r="E10" s="272">
        <v>91</v>
      </c>
      <c r="F10" s="269">
        <f>SUM(D10,E10)</f>
        <v>184.001</v>
      </c>
      <c r="G10" s="24">
        <v>3</v>
      </c>
      <c r="H10" s="272">
        <v>1559.011</v>
      </c>
      <c r="I10" s="42">
        <v>35</v>
      </c>
    </row>
    <row r="11" spans="1:9" ht="15.75" customHeight="1" x14ac:dyDescent="0.3">
      <c r="A11" s="21">
        <v>5</v>
      </c>
      <c r="B11" s="22" t="s">
        <v>714</v>
      </c>
      <c r="C11" s="22" t="s">
        <v>441</v>
      </c>
      <c r="D11" s="272">
        <v>91</v>
      </c>
      <c r="E11" s="272">
        <v>91</v>
      </c>
      <c r="F11" s="269">
        <f>SUM(D11,E11)</f>
        <v>182</v>
      </c>
      <c r="G11" s="24">
        <v>2</v>
      </c>
      <c r="H11" s="272">
        <v>1173.001</v>
      </c>
      <c r="I11" s="42">
        <v>16</v>
      </c>
    </row>
    <row r="12" spans="1:9" ht="15.75" customHeight="1" x14ac:dyDescent="0.3">
      <c r="A12" s="295">
        <v>8</v>
      </c>
      <c r="B12" s="292" t="s">
        <v>535</v>
      </c>
      <c r="C12" s="292" t="s">
        <v>82</v>
      </c>
      <c r="D12" s="311" t="s">
        <v>47</v>
      </c>
      <c r="E12" s="311"/>
      <c r="F12" s="310">
        <f>SUM(D12,E12)</f>
        <v>0</v>
      </c>
      <c r="G12" s="294">
        <v>0</v>
      </c>
      <c r="H12" s="273">
        <v>535.00199999999995</v>
      </c>
      <c r="I12" s="44">
        <v>13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8"/>
      <c r="B14" s="9" t="s">
        <v>246</v>
      </c>
      <c r="C14" s="6" t="s">
        <v>8</v>
      </c>
      <c r="E14" s="10" t="s">
        <v>1346</v>
      </c>
      <c r="F14" s="9"/>
      <c r="G14" s="9"/>
      <c r="H14" s="9"/>
      <c r="I14" s="9"/>
    </row>
    <row r="15" spans="1:9" ht="15.75" customHeight="1" x14ac:dyDescent="0.3">
      <c r="A15" s="160">
        <v>2</v>
      </c>
      <c r="B15" s="256" t="s">
        <v>10</v>
      </c>
      <c r="C15" s="267" t="s">
        <v>11</v>
      </c>
      <c r="D15" s="229"/>
      <c r="E15" s="268"/>
      <c r="F15" s="243" t="s">
        <v>12</v>
      </c>
      <c r="G15" s="243" t="s">
        <v>13</v>
      </c>
      <c r="H15" s="243" t="s">
        <v>14</v>
      </c>
      <c r="I15" s="244" t="s">
        <v>15</v>
      </c>
    </row>
    <row r="16" spans="1:9" ht="15.75" customHeight="1" x14ac:dyDescent="0.3">
      <c r="A16" s="176">
        <v>2</v>
      </c>
      <c r="B16" s="165" t="s">
        <v>1074</v>
      </c>
      <c r="C16" s="165" t="s">
        <v>37</v>
      </c>
      <c r="D16" s="330">
        <v>86.001000000000005</v>
      </c>
      <c r="E16" s="333">
        <v>0</v>
      </c>
      <c r="F16" s="309">
        <f>SUM(D16,E16)</f>
        <v>86.001000000000005</v>
      </c>
      <c r="G16" s="290">
        <v>4</v>
      </c>
      <c r="H16" s="330">
        <v>1596.0089999999998</v>
      </c>
      <c r="I16" s="168">
        <v>61</v>
      </c>
    </row>
    <row r="17" spans="1:9" ht="15.75" customHeight="1" x14ac:dyDescent="0.3">
      <c r="A17" s="21">
        <v>1</v>
      </c>
      <c r="B17" s="22" t="s">
        <v>434</v>
      </c>
      <c r="C17" s="22" t="s">
        <v>65</v>
      </c>
      <c r="D17" s="269">
        <v>97.001000000000005</v>
      </c>
      <c r="E17" s="269">
        <v>99.001999999999995</v>
      </c>
      <c r="F17" s="269">
        <f>SUM(D17,E17)</f>
        <v>196.00299999999999</v>
      </c>
      <c r="G17" s="24">
        <v>8</v>
      </c>
      <c r="H17" s="269">
        <v>1377.009</v>
      </c>
      <c r="I17" s="27">
        <v>51</v>
      </c>
    </row>
    <row r="18" spans="1:9" ht="15.75" customHeight="1" x14ac:dyDescent="0.3">
      <c r="A18" s="21">
        <v>3</v>
      </c>
      <c r="B18" s="22" t="s">
        <v>1075</v>
      </c>
      <c r="C18" s="22" t="s">
        <v>230</v>
      </c>
      <c r="D18" s="272">
        <v>98.001000000000005</v>
      </c>
      <c r="E18" s="272">
        <v>96.001000000000005</v>
      </c>
      <c r="F18" s="269">
        <f>SUM(D18,E18)</f>
        <v>194.00200000000001</v>
      </c>
      <c r="G18" s="24">
        <v>7</v>
      </c>
      <c r="H18" s="272">
        <v>1480.0069999999998</v>
      </c>
      <c r="I18" s="42">
        <v>49</v>
      </c>
    </row>
    <row r="19" spans="1:9" ht="15.75" customHeight="1" x14ac:dyDescent="0.3">
      <c r="A19" s="40">
        <v>4</v>
      </c>
      <c r="B19" s="22" t="s">
        <v>1076</v>
      </c>
      <c r="C19" s="22" t="s">
        <v>411</v>
      </c>
      <c r="D19" s="272">
        <v>93.001999999999995</v>
      </c>
      <c r="E19" s="272">
        <v>92</v>
      </c>
      <c r="F19" s="269">
        <f>SUM(D19,E19)</f>
        <v>185.00200000000001</v>
      </c>
      <c r="G19" s="24">
        <v>6</v>
      </c>
      <c r="H19" s="272">
        <v>1447.0059999999999</v>
      </c>
      <c r="I19" s="42">
        <v>40</v>
      </c>
    </row>
    <row r="20" spans="1:9" ht="15.75" customHeight="1" x14ac:dyDescent="0.3">
      <c r="A20" s="21">
        <v>5</v>
      </c>
      <c r="B20" s="22" t="s">
        <v>1077</v>
      </c>
      <c r="C20" s="22" t="s">
        <v>217</v>
      </c>
      <c r="D20" s="272">
        <v>0</v>
      </c>
      <c r="E20" s="272">
        <v>0</v>
      </c>
      <c r="F20" s="269">
        <f>SUM(D20,E20)</f>
        <v>0</v>
      </c>
      <c r="G20" s="24">
        <v>0</v>
      </c>
      <c r="H20" s="272">
        <v>1405.002</v>
      </c>
      <c r="I20" s="42">
        <v>32</v>
      </c>
    </row>
    <row r="21" spans="1:9" ht="15.75" customHeight="1" x14ac:dyDescent="0.3">
      <c r="A21" s="40">
        <v>6</v>
      </c>
      <c r="B21" s="22" t="s">
        <v>531</v>
      </c>
      <c r="C21" s="22" t="s">
        <v>34</v>
      </c>
      <c r="D21" s="272">
        <v>85.001000000000005</v>
      </c>
      <c r="E21" s="272">
        <v>98</v>
      </c>
      <c r="F21" s="269">
        <f>SUM(D21,E21)</f>
        <v>183.001</v>
      </c>
      <c r="G21" s="24">
        <v>5</v>
      </c>
      <c r="H21" s="272">
        <v>1448.0059999999999</v>
      </c>
      <c r="I21" s="42">
        <v>28</v>
      </c>
    </row>
    <row r="22" spans="1:9" ht="15.75" customHeight="1" x14ac:dyDescent="0.3">
      <c r="A22" s="21">
        <v>7</v>
      </c>
      <c r="B22" s="22" t="s">
        <v>1078</v>
      </c>
      <c r="C22" s="22" t="s">
        <v>149</v>
      </c>
      <c r="D22" s="272" t="s">
        <v>47</v>
      </c>
      <c r="E22" s="272"/>
      <c r="F22" s="269">
        <f>SUM(D22,E22)</f>
        <v>0</v>
      </c>
      <c r="G22" s="24">
        <v>0</v>
      </c>
      <c r="H22" s="272">
        <v>746.00400000000002</v>
      </c>
      <c r="I22" s="42">
        <v>24</v>
      </c>
    </row>
    <row r="23" spans="1:9" ht="15.75" customHeight="1" x14ac:dyDescent="0.3">
      <c r="A23" s="295">
        <v>8</v>
      </c>
      <c r="B23" s="292" t="s">
        <v>1027</v>
      </c>
      <c r="C23" s="292" t="s">
        <v>1008</v>
      </c>
      <c r="D23" s="311" t="s">
        <v>47</v>
      </c>
      <c r="E23" s="311"/>
      <c r="F23" s="310">
        <f>SUM(D23,E23)</f>
        <v>0</v>
      </c>
      <c r="G23" s="294">
        <v>0</v>
      </c>
      <c r="H23" s="273">
        <v>378</v>
      </c>
      <c r="I23" s="44">
        <v>15</v>
      </c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8"/>
      <c r="B25" s="9" t="s">
        <v>765</v>
      </c>
      <c r="C25" s="6" t="s">
        <v>1079</v>
      </c>
      <c r="E25" s="10" t="s">
        <v>1347</v>
      </c>
      <c r="F25" s="9"/>
      <c r="G25" s="9"/>
      <c r="H25" s="9"/>
      <c r="I25" s="9"/>
    </row>
    <row r="26" spans="1:9" ht="15.75" customHeight="1" x14ac:dyDescent="0.3">
      <c r="A26" s="160">
        <v>2</v>
      </c>
      <c r="B26" s="256" t="s">
        <v>10</v>
      </c>
      <c r="C26" s="267" t="s">
        <v>11</v>
      </c>
      <c r="D26" s="229"/>
      <c r="E26" s="268"/>
      <c r="F26" s="243" t="s">
        <v>12</v>
      </c>
      <c r="G26" s="243" t="s">
        <v>13</v>
      </c>
      <c r="H26" s="243" t="s">
        <v>14</v>
      </c>
      <c r="I26" s="244" t="s">
        <v>15</v>
      </c>
    </row>
    <row r="27" spans="1:9" ht="15.75" customHeight="1" x14ac:dyDescent="0.3">
      <c r="A27" s="176">
        <v>8</v>
      </c>
      <c r="B27" s="165" t="s">
        <v>1085</v>
      </c>
      <c r="C27" s="165" t="s">
        <v>95</v>
      </c>
      <c r="D27" s="330">
        <v>93.001000000000005</v>
      </c>
      <c r="E27" s="330">
        <v>96</v>
      </c>
      <c r="F27" s="309">
        <f>SUM(D27,E27)</f>
        <v>189.001</v>
      </c>
      <c r="G27" s="290">
        <v>7</v>
      </c>
      <c r="H27" s="330">
        <v>1664.0119999999999</v>
      </c>
      <c r="I27" s="168">
        <v>63</v>
      </c>
    </row>
    <row r="28" spans="1:9" ht="15.75" customHeight="1" x14ac:dyDescent="0.3">
      <c r="A28" s="40">
        <v>6</v>
      </c>
      <c r="B28" s="22" t="s">
        <v>1083</v>
      </c>
      <c r="C28" s="22" t="s">
        <v>217</v>
      </c>
      <c r="D28" s="272">
        <v>92.001000000000005</v>
      </c>
      <c r="E28" s="272">
        <v>91</v>
      </c>
      <c r="F28" s="269">
        <f>SUM(D28,E28)</f>
        <v>183.001</v>
      </c>
      <c r="G28" s="24">
        <v>5</v>
      </c>
      <c r="H28" s="272">
        <v>1645.0049999999999</v>
      </c>
      <c r="I28" s="42">
        <v>54</v>
      </c>
    </row>
    <row r="29" spans="1:9" ht="15.75" customHeight="1" x14ac:dyDescent="0.3">
      <c r="A29" s="21">
        <v>3</v>
      </c>
      <c r="B29" s="22" t="s">
        <v>154</v>
      </c>
      <c r="C29" s="22" t="s">
        <v>92</v>
      </c>
      <c r="D29" s="272">
        <v>94.001999999999995</v>
      </c>
      <c r="E29" s="272">
        <v>89.001999999999995</v>
      </c>
      <c r="F29" s="269">
        <f>SUM(D29,E29)</f>
        <v>183.00399999999999</v>
      </c>
      <c r="G29" s="24">
        <v>6</v>
      </c>
      <c r="H29" s="272">
        <v>1601.01</v>
      </c>
      <c r="I29" s="42">
        <v>45</v>
      </c>
    </row>
    <row r="30" spans="1:9" ht="15.75" customHeight="1" x14ac:dyDescent="0.3">
      <c r="A30" s="21">
        <v>7</v>
      </c>
      <c r="B30" s="22" t="s">
        <v>1084</v>
      </c>
      <c r="C30" s="22" t="s">
        <v>217</v>
      </c>
      <c r="D30" s="272">
        <v>83</v>
      </c>
      <c r="E30" s="272">
        <v>95.001000000000005</v>
      </c>
      <c r="F30" s="269">
        <f>SUM(D30,E30)</f>
        <v>178.001</v>
      </c>
      <c r="G30" s="24">
        <v>4</v>
      </c>
      <c r="H30" s="272">
        <v>1592.0049999999999</v>
      </c>
      <c r="I30" s="42">
        <v>42</v>
      </c>
    </row>
    <row r="31" spans="1:9" ht="15.75" customHeight="1" x14ac:dyDescent="0.3">
      <c r="A31" s="21">
        <v>5</v>
      </c>
      <c r="B31" s="22" t="s">
        <v>510</v>
      </c>
      <c r="C31" s="22" t="s">
        <v>34</v>
      </c>
      <c r="D31" s="272">
        <v>82</v>
      </c>
      <c r="E31" s="272">
        <v>91</v>
      </c>
      <c r="F31" s="269">
        <f>SUM(D31,E31)</f>
        <v>173</v>
      </c>
      <c r="G31" s="24">
        <v>2</v>
      </c>
      <c r="H31" s="272">
        <v>1593.0029999999999</v>
      </c>
      <c r="I31" s="42">
        <v>40</v>
      </c>
    </row>
    <row r="32" spans="1:9" ht="15.75" customHeight="1" x14ac:dyDescent="0.3">
      <c r="A32" s="40">
        <v>4</v>
      </c>
      <c r="B32" s="22" t="s">
        <v>1082</v>
      </c>
      <c r="C32" s="22" t="s">
        <v>207</v>
      </c>
      <c r="D32" s="272">
        <v>94.001000000000005</v>
      </c>
      <c r="E32" s="272">
        <v>96.001000000000005</v>
      </c>
      <c r="F32" s="269">
        <f>SUM(D32,E32)</f>
        <v>190.00200000000001</v>
      </c>
      <c r="G32" s="24">
        <v>8</v>
      </c>
      <c r="H32" s="272">
        <v>959.01099999999997</v>
      </c>
      <c r="I32" s="42">
        <v>34</v>
      </c>
    </row>
    <row r="33" spans="1:9" ht="15.75" customHeight="1" x14ac:dyDescent="0.3">
      <c r="A33" s="21">
        <v>1</v>
      </c>
      <c r="B33" s="22" t="s">
        <v>1080</v>
      </c>
      <c r="C33" s="22" t="s">
        <v>92</v>
      </c>
      <c r="D33" s="269">
        <v>91.001999999999995</v>
      </c>
      <c r="E33" s="269">
        <v>86</v>
      </c>
      <c r="F33" s="269">
        <f>SUM(D33,E33)</f>
        <v>177.00200000000001</v>
      </c>
      <c r="G33" s="24">
        <v>3</v>
      </c>
      <c r="H33" s="269">
        <v>1539.0049999999999</v>
      </c>
      <c r="I33" s="27">
        <v>32</v>
      </c>
    </row>
    <row r="34" spans="1:9" ht="15.75" customHeight="1" x14ac:dyDescent="0.3">
      <c r="A34" s="295">
        <v>2</v>
      </c>
      <c r="B34" s="292" t="s">
        <v>1081</v>
      </c>
      <c r="C34" s="292" t="s">
        <v>230</v>
      </c>
      <c r="D34" s="311">
        <v>77</v>
      </c>
      <c r="E34" s="311">
        <v>82.001000000000005</v>
      </c>
      <c r="F34" s="310">
        <f>SUM(D34,E34)</f>
        <v>159.001</v>
      </c>
      <c r="G34" s="294">
        <v>1</v>
      </c>
      <c r="H34" s="273">
        <v>1291.002</v>
      </c>
      <c r="I34" s="44">
        <v>14</v>
      </c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8"/>
      <c r="B36" s="9" t="s">
        <v>1086</v>
      </c>
      <c r="C36" s="6" t="s">
        <v>258</v>
      </c>
      <c r="E36" s="10" t="s">
        <v>1348</v>
      </c>
      <c r="F36" s="9"/>
      <c r="G36" s="9"/>
      <c r="H36" s="9"/>
      <c r="I36" s="9"/>
    </row>
    <row r="37" spans="1:9" ht="15.75" customHeight="1" x14ac:dyDescent="0.3">
      <c r="A37" s="160">
        <v>2</v>
      </c>
      <c r="B37" s="256" t="s">
        <v>10</v>
      </c>
      <c r="C37" s="267" t="s">
        <v>11</v>
      </c>
      <c r="D37" s="229"/>
      <c r="E37" s="268"/>
      <c r="F37" s="243" t="s">
        <v>12</v>
      </c>
      <c r="G37" s="243" t="s">
        <v>13</v>
      </c>
      <c r="H37" s="243" t="s">
        <v>14</v>
      </c>
      <c r="I37" s="244" t="s">
        <v>15</v>
      </c>
    </row>
    <row r="38" spans="1:9" ht="15.75" customHeight="1" x14ac:dyDescent="0.3">
      <c r="A38" s="289">
        <v>3</v>
      </c>
      <c r="B38" s="165" t="s">
        <v>1088</v>
      </c>
      <c r="C38" s="165" t="s">
        <v>95</v>
      </c>
      <c r="D38" s="330">
        <v>94.001000000000005</v>
      </c>
      <c r="E38" s="330">
        <v>94</v>
      </c>
      <c r="F38" s="309">
        <f>SUM(D38,E38)</f>
        <v>188.001</v>
      </c>
      <c r="G38" s="290">
        <v>8</v>
      </c>
      <c r="H38" s="330">
        <v>1621.0059999999999</v>
      </c>
      <c r="I38" s="168">
        <v>58</v>
      </c>
    </row>
    <row r="39" spans="1:9" ht="15.75" customHeight="1" x14ac:dyDescent="0.3">
      <c r="A39" s="21">
        <v>1</v>
      </c>
      <c r="B39" s="22" t="s">
        <v>623</v>
      </c>
      <c r="C39" s="22" t="s">
        <v>44</v>
      </c>
      <c r="D39" s="269">
        <v>90</v>
      </c>
      <c r="E39" s="269">
        <v>94</v>
      </c>
      <c r="F39" s="269">
        <f>SUM(D39,E39)</f>
        <v>184</v>
      </c>
      <c r="G39" s="24">
        <v>7</v>
      </c>
      <c r="H39" s="269">
        <v>1615.0049999999999</v>
      </c>
      <c r="I39" s="27">
        <v>53</v>
      </c>
    </row>
    <row r="40" spans="1:9" ht="15.75" customHeight="1" x14ac:dyDescent="0.3">
      <c r="A40" s="40">
        <v>8</v>
      </c>
      <c r="B40" s="22" t="s">
        <v>744</v>
      </c>
      <c r="C40" s="22" t="s">
        <v>230</v>
      </c>
      <c r="D40" s="272">
        <v>93.001000000000005</v>
      </c>
      <c r="E40" s="272">
        <v>90</v>
      </c>
      <c r="F40" s="269">
        <f>SUM(D40,E40)</f>
        <v>183.001</v>
      </c>
      <c r="G40" s="24">
        <v>6</v>
      </c>
      <c r="H40" s="272">
        <v>1391.0049999999999</v>
      </c>
      <c r="I40" s="42">
        <v>53</v>
      </c>
    </row>
    <row r="41" spans="1:9" ht="15.75" customHeight="1" x14ac:dyDescent="0.3">
      <c r="A41" s="21">
        <v>7</v>
      </c>
      <c r="B41" s="22" t="s">
        <v>777</v>
      </c>
      <c r="C41" s="22" t="s">
        <v>217</v>
      </c>
      <c r="D41" s="272">
        <v>88</v>
      </c>
      <c r="E41" s="272">
        <v>87</v>
      </c>
      <c r="F41" s="269">
        <f>SUM(D41,E41)</f>
        <v>175</v>
      </c>
      <c r="G41" s="24">
        <v>4</v>
      </c>
      <c r="H41" s="272">
        <v>1602.002</v>
      </c>
      <c r="I41" s="42">
        <v>51</v>
      </c>
    </row>
    <row r="42" spans="1:9" ht="15.75" customHeight="1" x14ac:dyDescent="0.3">
      <c r="A42" s="40">
        <v>6</v>
      </c>
      <c r="B42" s="22" t="s">
        <v>1089</v>
      </c>
      <c r="C42" s="22" t="s">
        <v>217</v>
      </c>
      <c r="D42" s="272">
        <v>90</v>
      </c>
      <c r="E42" s="272">
        <v>91.001000000000005</v>
      </c>
      <c r="F42" s="269">
        <f>SUM(D42,E42)</f>
        <v>181.001</v>
      </c>
      <c r="G42" s="24">
        <v>5</v>
      </c>
      <c r="H42" s="272">
        <v>1563.0059999999999</v>
      </c>
      <c r="I42" s="42">
        <v>40</v>
      </c>
    </row>
    <row r="43" spans="1:9" ht="15.75" customHeight="1" x14ac:dyDescent="0.3">
      <c r="A43" s="40">
        <v>4</v>
      </c>
      <c r="B43" s="22" t="s">
        <v>712</v>
      </c>
      <c r="C43" s="22" t="s">
        <v>34</v>
      </c>
      <c r="D43" s="272">
        <v>82</v>
      </c>
      <c r="E43" s="272">
        <v>84</v>
      </c>
      <c r="F43" s="269">
        <f>SUM(D43,E43)</f>
        <v>166</v>
      </c>
      <c r="G43" s="24">
        <v>3</v>
      </c>
      <c r="H43" s="272">
        <v>1368.0029999999999</v>
      </c>
      <c r="I43" s="42">
        <v>30</v>
      </c>
    </row>
    <row r="44" spans="1:9" ht="15.75" customHeight="1" x14ac:dyDescent="0.3">
      <c r="A44" s="21">
        <v>5</v>
      </c>
      <c r="B44" s="22" t="s">
        <v>780</v>
      </c>
      <c r="C44" s="22" t="s">
        <v>230</v>
      </c>
      <c r="D44" s="272">
        <v>83</v>
      </c>
      <c r="E44" s="272">
        <v>82</v>
      </c>
      <c r="F44" s="269">
        <f>SUM(D44,E44)</f>
        <v>165</v>
      </c>
      <c r="G44" s="24">
        <v>2</v>
      </c>
      <c r="H44" s="272">
        <v>1460.001</v>
      </c>
      <c r="I44" s="42">
        <v>23</v>
      </c>
    </row>
    <row r="45" spans="1:9" ht="15.75" customHeight="1" x14ac:dyDescent="0.3">
      <c r="A45" s="295">
        <v>2</v>
      </c>
      <c r="B45" s="292" t="s">
        <v>1087</v>
      </c>
      <c r="C45" s="292" t="s">
        <v>407</v>
      </c>
      <c r="D45" s="311">
        <v>63</v>
      </c>
      <c r="E45" s="311">
        <v>74</v>
      </c>
      <c r="F45" s="310">
        <f>SUM(D45,E45)</f>
        <v>137</v>
      </c>
      <c r="G45" s="294">
        <v>1</v>
      </c>
      <c r="H45" s="273">
        <v>1346.001</v>
      </c>
      <c r="I45" s="44">
        <v>17</v>
      </c>
    </row>
    <row r="46" spans="1:9" ht="15.75" customHeight="1" x14ac:dyDescent="0.3">
      <c r="A46" s="71"/>
      <c r="B46" s="263"/>
      <c r="C46" s="263"/>
      <c r="D46" s="275"/>
      <c r="E46" s="275"/>
      <c r="F46" s="276"/>
      <c r="G46" s="36"/>
      <c r="H46" s="275"/>
      <c r="I46" s="36"/>
    </row>
    <row r="47" spans="1:9" ht="15.75" customHeight="1" x14ac:dyDescent="0.3">
      <c r="A47" s="71"/>
      <c r="B47" s="263" t="s">
        <v>985</v>
      </c>
      <c r="C47" s="263"/>
      <c r="D47" s="275"/>
      <c r="E47" s="275"/>
      <c r="F47" s="276"/>
      <c r="G47" s="36"/>
      <c r="H47" s="275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6" t="s">
        <v>1067</v>
      </c>
      <c r="E49" s="35" t="s">
        <v>167</v>
      </c>
      <c r="H49" s="36"/>
      <c r="I49" s="36"/>
    </row>
    <row r="50" spans="1:9" ht="15.75" customHeight="1" x14ac:dyDescent="0.3">
      <c r="A50" s="36"/>
      <c r="B50" s="6" t="s">
        <v>168</v>
      </c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897C91D8-638E-4537-822D-262C369CB74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15958-046B-4019-AFB9-DAC1A4BBAB71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1029</v>
      </c>
      <c r="C1" s="2"/>
      <c r="D1" s="3"/>
      <c r="E1" s="3"/>
      <c r="F1" s="3" t="s">
        <v>261</v>
      </c>
      <c r="G1" s="2"/>
      <c r="H1" s="3"/>
      <c r="I1" s="3" t="s">
        <v>1</v>
      </c>
    </row>
    <row r="2" spans="1:9" ht="15.75" customHeight="1" x14ac:dyDescent="0.3">
      <c r="B2" s="5" t="s">
        <v>2</v>
      </c>
      <c r="I2" s="48" t="s">
        <v>1090</v>
      </c>
    </row>
    <row r="3" spans="1:9" ht="15.75" customHeight="1" x14ac:dyDescent="0.3">
      <c r="A3" s="8"/>
      <c r="B3" s="9" t="s">
        <v>4</v>
      </c>
      <c r="C3" s="6" t="s">
        <v>1091</v>
      </c>
      <c r="E3" s="10" t="s">
        <v>1356</v>
      </c>
      <c r="F3" s="9"/>
      <c r="G3" s="9"/>
      <c r="H3" s="9"/>
      <c r="I3" s="9"/>
    </row>
    <row r="4" spans="1:9" ht="15.75" customHeight="1" x14ac:dyDescent="0.3">
      <c r="A4" s="160">
        <v>2</v>
      </c>
      <c r="B4" s="256" t="s">
        <v>10</v>
      </c>
      <c r="C4" s="267" t="s">
        <v>11</v>
      </c>
      <c r="D4" s="229"/>
      <c r="E4" s="268"/>
      <c r="F4" s="243" t="s">
        <v>12</v>
      </c>
      <c r="G4" s="243" t="s">
        <v>13</v>
      </c>
      <c r="H4" s="243" t="s">
        <v>14</v>
      </c>
      <c r="I4" s="244" t="s">
        <v>15</v>
      </c>
    </row>
    <row r="5" spans="1:9" ht="15.75" customHeight="1" x14ac:dyDescent="0.3">
      <c r="A5" s="296">
        <v>3</v>
      </c>
      <c r="B5" s="297" t="s">
        <v>1093</v>
      </c>
      <c r="C5" s="297" t="s">
        <v>1094</v>
      </c>
      <c r="D5" s="332">
        <v>100.004</v>
      </c>
      <c r="E5" s="332">
        <v>100.003</v>
      </c>
      <c r="F5" s="312">
        <v>200.00700000000001</v>
      </c>
      <c r="G5" s="298">
        <v>8</v>
      </c>
      <c r="H5" s="330">
        <v>1798.0520000000001</v>
      </c>
      <c r="I5" s="168">
        <v>67</v>
      </c>
    </row>
    <row r="6" spans="1:9" ht="15.75" customHeight="1" x14ac:dyDescent="0.3">
      <c r="A6" s="299">
        <v>2</v>
      </c>
      <c r="B6" s="300" t="s">
        <v>1092</v>
      </c>
      <c r="C6" s="300" t="s">
        <v>185</v>
      </c>
      <c r="D6" s="313">
        <v>100.003</v>
      </c>
      <c r="E6" s="313">
        <v>100.002</v>
      </c>
      <c r="F6" s="314">
        <v>200.005</v>
      </c>
      <c r="G6" s="302">
        <v>7</v>
      </c>
      <c r="H6" s="272">
        <v>1797.0419999999999</v>
      </c>
      <c r="I6" s="42">
        <v>59</v>
      </c>
    </row>
    <row r="7" spans="1:9" ht="15.75" customHeight="1" x14ac:dyDescent="0.3">
      <c r="A7" s="303">
        <v>5</v>
      </c>
      <c r="B7" s="300" t="s">
        <v>1096</v>
      </c>
      <c r="C7" s="300" t="s">
        <v>412</v>
      </c>
      <c r="D7" s="313">
        <v>99.004999999999995</v>
      </c>
      <c r="E7" s="313">
        <v>98</v>
      </c>
      <c r="F7" s="314">
        <v>197.005</v>
      </c>
      <c r="G7" s="302">
        <v>3</v>
      </c>
      <c r="H7" s="272">
        <v>1788.0390000000002</v>
      </c>
      <c r="I7" s="42">
        <v>46</v>
      </c>
    </row>
    <row r="8" spans="1:9" ht="15.75" customHeight="1" x14ac:dyDescent="0.3">
      <c r="A8" s="299">
        <v>4</v>
      </c>
      <c r="B8" s="300" t="s">
        <v>1095</v>
      </c>
      <c r="C8" s="300" t="s">
        <v>97</v>
      </c>
      <c r="D8" s="313">
        <v>99.006</v>
      </c>
      <c r="E8" s="313">
        <v>99.003</v>
      </c>
      <c r="F8" s="314">
        <v>198.00900000000001</v>
      </c>
      <c r="G8" s="302">
        <v>5</v>
      </c>
      <c r="H8" s="272">
        <v>1788.0429999999999</v>
      </c>
      <c r="I8" s="42">
        <v>44</v>
      </c>
    </row>
    <row r="9" spans="1:9" ht="15.75" customHeight="1" x14ac:dyDescent="0.3">
      <c r="A9" s="303">
        <v>1</v>
      </c>
      <c r="B9" s="300" t="s">
        <v>891</v>
      </c>
      <c r="C9" s="300" t="s">
        <v>23</v>
      </c>
      <c r="D9" s="314">
        <v>100.006</v>
      </c>
      <c r="E9" s="314">
        <v>98.001000000000005</v>
      </c>
      <c r="F9" s="314">
        <v>198.00700000000001</v>
      </c>
      <c r="G9" s="302">
        <v>4</v>
      </c>
      <c r="H9" s="269">
        <v>1788.0470000000003</v>
      </c>
      <c r="I9" s="27">
        <v>43</v>
      </c>
    </row>
    <row r="10" spans="1:9" ht="15.75" customHeight="1" x14ac:dyDescent="0.3">
      <c r="A10" s="299">
        <v>6</v>
      </c>
      <c r="B10" s="300" t="s">
        <v>753</v>
      </c>
      <c r="C10" s="300" t="s">
        <v>975</v>
      </c>
      <c r="D10" s="313">
        <v>99.001000000000005</v>
      </c>
      <c r="E10" s="313">
        <v>98.001999999999995</v>
      </c>
      <c r="F10" s="314">
        <v>197.00299999999999</v>
      </c>
      <c r="G10" s="302">
        <v>2</v>
      </c>
      <c r="H10" s="272">
        <v>1676.0279999999998</v>
      </c>
      <c r="I10" s="42">
        <v>28</v>
      </c>
    </row>
    <row r="11" spans="1:9" ht="15.75" customHeight="1" x14ac:dyDescent="0.3">
      <c r="A11" s="303">
        <v>7</v>
      </c>
      <c r="B11" s="300" t="s">
        <v>1097</v>
      </c>
      <c r="C11" s="300" t="s">
        <v>25</v>
      </c>
      <c r="D11" s="313">
        <v>100.004</v>
      </c>
      <c r="E11" s="313">
        <v>99.001000000000005</v>
      </c>
      <c r="F11" s="314">
        <v>199.005</v>
      </c>
      <c r="G11" s="302">
        <v>6</v>
      </c>
      <c r="H11" s="272">
        <v>1750.0250000000001</v>
      </c>
      <c r="I11" s="42">
        <v>20</v>
      </c>
    </row>
    <row r="12" spans="1:9" ht="15.75" customHeight="1" x14ac:dyDescent="0.3">
      <c r="A12" s="304">
        <v>8</v>
      </c>
      <c r="B12" s="305" t="s">
        <v>1098</v>
      </c>
      <c r="C12" s="305" t="s">
        <v>452</v>
      </c>
      <c r="D12" s="315" t="s">
        <v>47</v>
      </c>
      <c r="E12" s="315"/>
      <c r="F12" s="316">
        <v>0</v>
      </c>
      <c r="G12" s="307">
        <v>0</v>
      </c>
      <c r="H12" s="273">
        <v>695.0139999999999</v>
      </c>
      <c r="I12" s="44">
        <v>15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8"/>
      <c r="B14" s="9" t="s">
        <v>7</v>
      </c>
      <c r="C14" s="6" t="s">
        <v>1099</v>
      </c>
      <c r="E14" s="10" t="s">
        <v>1357</v>
      </c>
      <c r="F14" s="9"/>
      <c r="G14" s="9"/>
      <c r="H14" s="9"/>
      <c r="I14" s="9"/>
    </row>
    <row r="15" spans="1:9" ht="15.75" customHeight="1" x14ac:dyDescent="0.3">
      <c r="A15" s="160">
        <v>2</v>
      </c>
      <c r="B15" s="256" t="s">
        <v>10</v>
      </c>
      <c r="C15" s="267" t="s">
        <v>11</v>
      </c>
      <c r="D15" s="229"/>
      <c r="E15" s="268"/>
      <c r="F15" s="243" t="s">
        <v>12</v>
      </c>
      <c r="G15" s="243" t="s">
        <v>13</v>
      </c>
      <c r="H15" s="243" t="s">
        <v>14</v>
      </c>
      <c r="I15" s="244" t="s">
        <v>15</v>
      </c>
    </row>
    <row r="16" spans="1:9" ht="15.75" customHeight="1" x14ac:dyDescent="0.3">
      <c r="A16" s="296">
        <v>1</v>
      </c>
      <c r="B16" s="297" t="s">
        <v>451</v>
      </c>
      <c r="C16" s="297" t="s">
        <v>452</v>
      </c>
      <c r="D16" s="312">
        <v>100.003</v>
      </c>
      <c r="E16" s="312">
        <v>100</v>
      </c>
      <c r="F16" s="312">
        <v>200.00299999999999</v>
      </c>
      <c r="G16" s="298">
        <v>8</v>
      </c>
      <c r="H16" s="309">
        <v>1791.028</v>
      </c>
      <c r="I16" s="175">
        <v>67</v>
      </c>
    </row>
    <row r="17" spans="1:9" ht="15.75" customHeight="1" x14ac:dyDescent="0.3">
      <c r="A17" s="299">
        <v>2</v>
      </c>
      <c r="B17" s="300" t="s">
        <v>1100</v>
      </c>
      <c r="C17" s="300" t="s">
        <v>441</v>
      </c>
      <c r="D17" s="313">
        <v>98.001000000000005</v>
      </c>
      <c r="E17" s="313">
        <v>97.001999999999995</v>
      </c>
      <c r="F17" s="314">
        <v>195.00299999999999</v>
      </c>
      <c r="G17" s="302">
        <v>5</v>
      </c>
      <c r="H17" s="272">
        <v>1781.0309999999999</v>
      </c>
      <c r="I17" s="42">
        <v>59</v>
      </c>
    </row>
    <row r="18" spans="1:9" ht="15.75" customHeight="1" x14ac:dyDescent="0.3">
      <c r="A18" s="303">
        <v>7</v>
      </c>
      <c r="B18" s="300" t="s">
        <v>1006</v>
      </c>
      <c r="C18" s="300" t="s">
        <v>879</v>
      </c>
      <c r="D18" s="313">
        <v>100.003</v>
      </c>
      <c r="E18" s="313">
        <v>95</v>
      </c>
      <c r="F18" s="314">
        <v>195.00299999999999</v>
      </c>
      <c r="G18" s="302">
        <v>5</v>
      </c>
      <c r="H18" s="272">
        <v>1768.0259999999996</v>
      </c>
      <c r="I18" s="42">
        <v>52</v>
      </c>
    </row>
    <row r="19" spans="1:9" ht="15.75" customHeight="1" x14ac:dyDescent="0.3">
      <c r="A19" s="299">
        <v>6</v>
      </c>
      <c r="B19" s="300" t="s">
        <v>136</v>
      </c>
      <c r="C19" s="300" t="s">
        <v>25</v>
      </c>
      <c r="D19" s="313">
        <v>100.003</v>
      </c>
      <c r="E19" s="313">
        <v>96.001000000000005</v>
      </c>
      <c r="F19" s="314">
        <v>196.00400000000002</v>
      </c>
      <c r="G19" s="302">
        <v>7</v>
      </c>
      <c r="H19" s="272">
        <v>1756.0259999999998</v>
      </c>
      <c r="I19" s="42">
        <v>41</v>
      </c>
    </row>
    <row r="20" spans="1:9" ht="15.75" customHeight="1" x14ac:dyDescent="0.3">
      <c r="A20" s="303">
        <v>5</v>
      </c>
      <c r="B20" s="300" t="s">
        <v>1102</v>
      </c>
      <c r="C20" s="300" t="s">
        <v>1103</v>
      </c>
      <c r="D20" s="313">
        <v>98.001000000000005</v>
      </c>
      <c r="E20" s="313">
        <v>96</v>
      </c>
      <c r="F20" s="314">
        <v>194.001</v>
      </c>
      <c r="G20" s="302">
        <v>3</v>
      </c>
      <c r="H20" s="272">
        <v>1749.0210000000002</v>
      </c>
      <c r="I20" s="42">
        <v>37</v>
      </c>
    </row>
    <row r="21" spans="1:9" ht="15.75" customHeight="1" x14ac:dyDescent="0.3">
      <c r="A21" s="299">
        <v>4</v>
      </c>
      <c r="B21" s="300" t="s">
        <v>181</v>
      </c>
      <c r="C21" s="300" t="s">
        <v>23</v>
      </c>
      <c r="D21" s="313">
        <v>99</v>
      </c>
      <c r="E21" s="313">
        <v>97.001000000000005</v>
      </c>
      <c r="F21" s="314">
        <v>196.001</v>
      </c>
      <c r="G21" s="302">
        <v>6</v>
      </c>
      <c r="H21" s="272">
        <v>1751.0179999999998</v>
      </c>
      <c r="I21" s="42">
        <v>36</v>
      </c>
    </row>
    <row r="22" spans="1:9" ht="15.75" customHeight="1" x14ac:dyDescent="0.3">
      <c r="A22" s="303">
        <v>3</v>
      </c>
      <c r="B22" s="300" t="s">
        <v>1101</v>
      </c>
      <c r="C22" s="300" t="s">
        <v>25</v>
      </c>
      <c r="D22" s="313" t="s">
        <v>47</v>
      </c>
      <c r="E22" s="313"/>
      <c r="F22" s="314">
        <v>0</v>
      </c>
      <c r="G22" s="302">
        <v>0</v>
      </c>
      <c r="H22" s="272">
        <v>973.01200000000006</v>
      </c>
      <c r="I22" s="42">
        <v>16</v>
      </c>
    </row>
    <row r="23" spans="1:9" ht="15.75" customHeight="1" x14ac:dyDescent="0.3">
      <c r="A23" s="304">
        <v>8</v>
      </c>
      <c r="B23" s="305" t="s">
        <v>1104</v>
      </c>
      <c r="C23" s="305" t="s">
        <v>452</v>
      </c>
      <c r="D23" s="315" t="s">
        <v>47</v>
      </c>
      <c r="E23" s="315"/>
      <c r="F23" s="316">
        <v>0</v>
      </c>
      <c r="G23" s="307">
        <v>0</v>
      </c>
      <c r="H23" s="273">
        <v>577.00599999999997</v>
      </c>
      <c r="I23" s="44">
        <v>7</v>
      </c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8"/>
      <c r="B25" s="9" t="s">
        <v>49</v>
      </c>
      <c r="C25" s="6" t="s">
        <v>1105</v>
      </c>
      <c r="E25" s="10" t="s">
        <v>1358</v>
      </c>
      <c r="F25" s="9"/>
      <c r="G25" s="9"/>
      <c r="H25" s="9"/>
      <c r="I25" s="9"/>
    </row>
    <row r="26" spans="1:9" ht="15.75" customHeight="1" x14ac:dyDescent="0.3">
      <c r="A26" s="160">
        <v>2</v>
      </c>
      <c r="B26" s="256" t="s">
        <v>10</v>
      </c>
      <c r="C26" s="267" t="s">
        <v>11</v>
      </c>
      <c r="D26" s="229"/>
      <c r="E26" s="268"/>
      <c r="F26" s="243" t="s">
        <v>12</v>
      </c>
      <c r="G26" s="243" t="s">
        <v>13</v>
      </c>
      <c r="H26" s="243" t="s">
        <v>14</v>
      </c>
      <c r="I26" s="244" t="s">
        <v>15</v>
      </c>
    </row>
    <row r="27" spans="1:9" ht="15.75" customHeight="1" x14ac:dyDescent="0.3">
      <c r="A27" s="296">
        <v>3</v>
      </c>
      <c r="B27" s="297" t="s">
        <v>1108</v>
      </c>
      <c r="C27" s="297" t="s">
        <v>412</v>
      </c>
      <c r="D27" s="332">
        <v>99.001000000000005</v>
      </c>
      <c r="E27" s="332">
        <v>99.001000000000005</v>
      </c>
      <c r="F27" s="312">
        <v>198.00200000000001</v>
      </c>
      <c r="G27" s="298">
        <v>8</v>
      </c>
      <c r="H27" s="330">
        <v>1770.0239999999999</v>
      </c>
      <c r="I27" s="168">
        <v>65</v>
      </c>
    </row>
    <row r="28" spans="1:9" ht="15.75" customHeight="1" x14ac:dyDescent="0.3">
      <c r="A28" s="303">
        <v>5</v>
      </c>
      <c r="B28" s="300" t="s">
        <v>1110</v>
      </c>
      <c r="C28" s="300" t="s">
        <v>412</v>
      </c>
      <c r="D28" s="313">
        <v>99</v>
      </c>
      <c r="E28" s="313">
        <v>94</v>
      </c>
      <c r="F28" s="314">
        <v>193</v>
      </c>
      <c r="G28" s="302">
        <v>6</v>
      </c>
      <c r="H28" s="272">
        <v>1759.0230000000001</v>
      </c>
      <c r="I28" s="42">
        <v>58</v>
      </c>
    </row>
    <row r="29" spans="1:9" ht="15.75" customHeight="1" x14ac:dyDescent="0.3">
      <c r="A29" s="299">
        <v>8</v>
      </c>
      <c r="B29" s="300" t="s">
        <v>150</v>
      </c>
      <c r="C29" s="300" t="s">
        <v>23</v>
      </c>
      <c r="D29" s="313">
        <v>100.002</v>
      </c>
      <c r="E29" s="313">
        <v>91</v>
      </c>
      <c r="F29" s="314">
        <v>191.00200000000001</v>
      </c>
      <c r="G29" s="302">
        <v>5</v>
      </c>
      <c r="H29" s="272">
        <v>1744.019</v>
      </c>
      <c r="I29" s="42">
        <v>49</v>
      </c>
    </row>
    <row r="30" spans="1:9" ht="15.75" customHeight="1" x14ac:dyDescent="0.3">
      <c r="A30" s="303">
        <v>7</v>
      </c>
      <c r="B30" s="300" t="s">
        <v>409</v>
      </c>
      <c r="C30" s="300" t="s">
        <v>407</v>
      </c>
      <c r="D30" s="313">
        <v>98.001000000000005</v>
      </c>
      <c r="E30" s="313">
        <v>91</v>
      </c>
      <c r="F30" s="314">
        <v>189.001</v>
      </c>
      <c r="G30" s="302">
        <v>3</v>
      </c>
      <c r="H30" s="272">
        <v>1731.02</v>
      </c>
      <c r="I30" s="42">
        <v>40</v>
      </c>
    </row>
    <row r="31" spans="1:9" ht="15.75" customHeight="1" x14ac:dyDescent="0.3">
      <c r="A31" s="299">
        <v>2</v>
      </c>
      <c r="B31" s="300" t="s">
        <v>1107</v>
      </c>
      <c r="C31" s="300" t="s">
        <v>1103</v>
      </c>
      <c r="D31" s="313">
        <v>96.001000000000005</v>
      </c>
      <c r="E31" s="313">
        <v>95</v>
      </c>
      <c r="F31" s="314">
        <v>191.001</v>
      </c>
      <c r="G31" s="302">
        <v>4</v>
      </c>
      <c r="H31" s="272">
        <v>1717.0179999999998</v>
      </c>
      <c r="I31" s="42">
        <v>36</v>
      </c>
    </row>
    <row r="32" spans="1:9" ht="15.75" customHeight="1" x14ac:dyDescent="0.3">
      <c r="A32" s="303">
        <v>1</v>
      </c>
      <c r="B32" s="300" t="s">
        <v>1106</v>
      </c>
      <c r="C32" s="300" t="s">
        <v>210</v>
      </c>
      <c r="D32" s="314">
        <v>98</v>
      </c>
      <c r="E32" s="314">
        <v>97</v>
      </c>
      <c r="F32" s="314">
        <v>195</v>
      </c>
      <c r="G32" s="302">
        <v>7</v>
      </c>
      <c r="H32" s="269">
        <v>1714.01</v>
      </c>
      <c r="I32" s="27">
        <v>35</v>
      </c>
    </row>
    <row r="33" spans="1:9" ht="15.75" customHeight="1" x14ac:dyDescent="0.3">
      <c r="A33" s="299">
        <v>6</v>
      </c>
      <c r="B33" s="300" t="s">
        <v>1111</v>
      </c>
      <c r="C33" s="300" t="s">
        <v>230</v>
      </c>
      <c r="D33" s="313">
        <v>93</v>
      </c>
      <c r="E33" s="313">
        <v>93</v>
      </c>
      <c r="F33" s="314">
        <v>186</v>
      </c>
      <c r="G33" s="302">
        <v>2</v>
      </c>
      <c r="H33" s="272">
        <v>1428.0059999999999</v>
      </c>
      <c r="I33" s="42">
        <v>23</v>
      </c>
    </row>
    <row r="34" spans="1:9" ht="15.75" customHeight="1" x14ac:dyDescent="0.3">
      <c r="A34" s="304">
        <v>4</v>
      </c>
      <c r="B34" s="305" t="s">
        <v>1109</v>
      </c>
      <c r="C34" s="305" t="s">
        <v>412</v>
      </c>
      <c r="D34" s="315" t="s">
        <v>47</v>
      </c>
      <c r="E34" s="315"/>
      <c r="F34" s="316">
        <v>0</v>
      </c>
      <c r="G34" s="307">
        <v>0</v>
      </c>
      <c r="H34" s="273">
        <v>1322.0119999999999</v>
      </c>
      <c r="I34" s="44">
        <v>18</v>
      </c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8"/>
      <c r="B36" s="9" t="s">
        <v>52</v>
      </c>
      <c r="C36" s="6" t="s">
        <v>1112</v>
      </c>
      <c r="E36" s="10" t="s">
        <v>1359</v>
      </c>
      <c r="F36" s="9"/>
      <c r="G36" s="9"/>
      <c r="H36" s="9"/>
      <c r="I36" s="9"/>
    </row>
    <row r="37" spans="1:9" ht="15.75" customHeight="1" x14ac:dyDescent="0.3">
      <c r="A37" s="160">
        <v>2</v>
      </c>
      <c r="B37" s="256" t="s">
        <v>10</v>
      </c>
      <c r="C37" s="267" t="s">
        <v>11</v>
      </c>
      <c r="D37" s="229"/>
      <c r="E37" s="268"/>
      <c r="F37" s="243" t="s">
        <v>12</v>
      </c>
      <c r="G37" s="243" t="s">
        <v>13</v>
      </c>
      <c r="H37" s="243" t="s">
        <v>14</v>
      </c>
      <c r="I37" s="244" t="s">
        <v>15</v>
      </c>
    </row>
    <row r="38" spans="1:9" ht="15.75" customHeight="1" x14ac:dyDescent="0.3">
      <c r="A38" s="327">
        <v>4</v>
      </c>
      <c r="B38" s="297" t="s">
        <v>875</v>
      </c>
      <c r="C38" s="297" t="s">
        <v>92</v>
      </c>
      <c r="D38" s="332">
        <v>96</v>
      </c>
      <c r="E38" s="332">
        <v>96</v>
      </c>
      <c r="F38" s="312">
        <v>192</v>
      </c>
      <c r="G38" s="298">
        <v>6</v>
      </c>
      <c r="H38" s="330">
        <v>1750.0219999999997</v>
      </c>
      <c r="I38" s="168">
        <v>60</v>
      </c>
    </row>
    <row r="39" spans="1:9" ht="15.75" customHeight="1" x14ac:dyDescent="0.3">
      <c r="A39" s="303">
        <v>5</v>
      </c>
      <c r="B39" s="300" t="s">
        <v>1047</v>
      </c>
      <c r="C39" s="300" t="s">
        <v>92</v>
      </c>
      <c r="D39" s="313">
        <v>97</v>
      </c>
      <c r="E39" s="313">
        <v>99.001000000000005</v>
      </c>
      <c r="F39" s="314">
        <v>196.001</v>
      </c>
      <c r="G39" s="302">
        <v>7</v>
      </c>
      <c r="H39" s="272">
        <v>1731.0119999999999</v>
      </c>
      <c r="I39" s="42">
        <v>54</v>
      </c>
    </row>
    <row r="40" spans="1:9" ht="15.75" customHeight="1" x14ac:dyDescent="0.3">
      <c r="A40" s="299">
        <v>2</v>
      </c>
      <c r="B40" s="300" t="s">
        <v>1033</v>
      </c>
      <c r="C40" s="300" t="s">
        <v>441</v>
      </c>
      <c r="D40" s="313">
        <v>95</v>
      </c>
      <c r="E40" s="313">
        <v>95</v>
      </c>
      <c r="F40" s="314">
        <v>190</v>
      </c>
      <c r="G40" s="302">
        <v>5</v>
      </c>
      <c r="H40" s="272">
        <v>1711.0111999999999</v>
      </c>
      <c r="I40" s="42">
        <v>41</v>
      </c>
    </row>
    <row r="41" spans="1:9" ht="15.75" customHeight="1" x14ac:dyDescent="0.3">
      <c r="A41" s="303">
        <v>1</v>
      </c>
      <c r="B41" s="300" t="s">
        <v>693</v>
      </c>
      <c r="C41" s="300" t="s">
        <v>230</v>
      </c>
      <c r="D41" s="314" t="s">
        <v>47</v>
      </c>
      <c r="E41" s="314" t="s">
        <v>387</v>
      </c>
      <c r="F41" s="314">
        <v>0</v>
      </c>
      <c r="G41" s="302">
        <v>0</v>
      </c>
      <c r="H41" s="269">
        <v>1141.009</v>
      </c>
      <c r="I41" s="27">
        <v>32</v>
      </c>
    </row>
    <row r="42" spans="1:9" ht="15.75" customHeight="1" x14ac:dyDescent="0.3">
      <c r="A42" s="299">
        <v>6</v>
      </c>
      <c r="B42" s="300" t="s">
        <v>1048</v>
      </c>
      <c r="C42" s="300" t="s">
        <v>230</v>
      </c>
      <c r="D42" s="313">
        <v>94.001000000000005</v>
      </c>
      <c r="E42" s="313">
        <v>90</v>
      </c>
      <c r="F42" s="314">
        <v>184.001</v>
      </c>
      <c r="G42" s="302">
        <v>4</v>
      </c>
      <c r="H42" s="272">
        <v>1484.0059999999999</v>
      </c>
      <c r="I42" s="42">
        <v>29</v>
      </c>
    </row>
    <row r="43" spans="1:9" ht="15.75" customHeight="1" x14ac:dyDescent="0.3">
      <c r="A43" s="303">
        <v>3</v>
      </c>
      <c r="B43" s="300" t="s">
        <v>1054</v>
      </c>
      <c r="C43" s="300" t="s">
        <v>185</v>
      </c>
      <c r="D43" s="313" t="s">
        <v>139</v>
      </c>
      <c r="E43" s="313" t="s">
        <v>387</v>
      </c>
      <c r="F43" s="314">
        <v>0</v>
      </c>
      <c r="G43" s="302">
        <v>0</v>
      </c>
      <c r="H43" s="272">
        <v>0</v>
      </c>
      <c r="I43" s="42">
        <v>0</v>
      </c>
    </row>
    <row r="44" spans="1:9" ht="15.75" customHeight="1" x14ac:dyDescent="0.3">
      <c r="A44" s="308">
        <v>7</v>
      </c>
      <c r="B44" s="305" t="s">
        <v>771</v>
      </c>
      <c r="C44" s="305" t="s">
        <v>230</v>
      </c>
      <c r="D44" s="315" t="s">
        <v>139</v>
      </c>
      <c r="E44" s="315" t="s">
        <v>387</v>
      </c>
      <c r="F44" s="316">
        <v>0</v>
      </c>
      <c r="G44" s="307">
        <v>0</v>
      </c>
      <c r="H44" s="273">
        <v>0</v>
      </c>
      <c r="I44" s="44">
        <v>0</v>
      </c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8"/>
      <c r="B46" s="9" t="s">
        <v>83</v>
      </c>
      <c r="C46" s="6" t="s">
        <v>1113</v>
      </c>
      <c r="E46" s="10" t="s">
        <v>1360</v>
      </c>
      <c r="F46" s="9"/>
      <c r="G46" s="9"/>
      <c r="H46" s="9"/>
      <c r="I46" s="9"/>
    </row>
    <row r="47" spans="1:9" ht="15.75" customHeight="1" x14ac:dyDescent="0.3">
      <c r="A47" s="160">
        <v>2</v>
      </c>
      <c r="B47" s="256" t="s">
        <v>10</v>
      </c>
      <c r="C47" s="267" t="s">
        <v>11</v>
      </c>
      <c r="D47" s="229"/>
      <c r="E47" s="268"/>
      <c r="F47" s="243" t="s">
        <v>12</v>
      </c>
      <c r="G47" s="243" t="s">
        <v>13</v>
      </c>
      <c r="H47" s="243" t="s">
        <v>14</v>
      </c>
      <c r="I47" s="244" t="s">
        <v>15</v>
      </c>
    </row>
    <row r="48" spans="1:9" ht="15.75" customHeight="1" x14ac:dyDescent="0.3">
      <c r="A48" s="296">
        <v>1</v>
      </c>
      <c r="B48" s="297" t="s">
        <v>1059</v>
      </c>
      <c r="C48" s="297" t="s">
        <v>149</v>
      </c>
      <c r="D48" s="312">
        <v>98</v>
      </c>
      <c r="E48" s="312">
        <v>94</v>
      </c>
      <c r="F48" s="312">
        <v>192</v>
      </c>
      <c r="G48" s="298">
        <v>5</v>
      </c>
      <c r="H48" s="309">
        <v>1685.0049999999999</v>
      </c>
      <c r="I48" s="175">
        <v>51</v>
      </c>
    </row>
    <row r="49" spans="1:9" ht="15.75" customHeight="1" x14ac:dyDescent="0.3">
      <c r="A49" s="299">
        <v>6</v>
      </c>
      <c r="B49" s="300" t="s">
        <v>1070</v>
      </c>
      <c r="C49" s="300" t="s">
        <v>412</v>
      </c>
      <c r="D49" s="313">
        <v>98</v>
      </c>
      <c r="E49" s="313">
        <v>98</v>
      </c>
      <c r="F49" s="314">
        <v>196</v>
      </c>
      <c r="G49" s="302">
        <v>7</v>
      </c>
      <c r="H49" s="272">
        <v>1608.0140000000001</v>
      </c>
      <c r="I49" s="42">
        <v>51</v>
      </c>
    </row>
    <row r="50" spans="1:9" ht="15.75" customHeight="1" x14ac:dyDescent="0.3">
      <c r="A50" s="303">
        <v>5</v>
      </c>
      <c r="B50" s="300" t="s">
        <v>1075</v>
      </c>
      <c r="C50" s="300" t="s">
        <v>230</v>
      </c>
      <c r="D50" s="313">
        <v>98.001000000000005</v>
      </c>
      <c r="E50" s="313">
        <v>96.001000000000005</v>
      </c>
      <c r="F50" s="314">
        <v>194.00200000000001</v>
      </c>
      <c r="G50" s="302">
        <v>6</v>
      </c>
      <c r="H50" s="272">
        <v>1480.0069999999998</v>
      </c>
      <c r="I50" s="42">
        <v>43</v>
      </c>
    </row>
    <row r="51" spans="1:9" ht="15.75" customHeight="1" x14ac:dyDescent="0.3">
      <c r="A51" s="303">
        <v>7</v>
      </c>
      <c r="B51" s="300" t="s">
        <v>744</v>
      </c>
      <c r="C51" s="300" t="s">
        <v>230</v>
      </c>
      <c r="D51" s="313">
        <v>93.001000000000005</v>
      </c>
      <c r="E51" s="313">
        <v>90</v>
      </c>
      <c r="F51" s="314">
        <v>183.001</v>
      </c>
      <c r="G51" s="302">
        <v>3</v>
      </c>
      <c r="H51" s="272">
        <v>1391.0049999999999</v>
      </c>
      <c r="I51" s="42">
        <v>37</v>
      </c>
    </row>
    <row r="52" spans="1:9" ht="15.75" customHeight="1" x14ac:dyDescent="0.3">
      <c r="A52" s="303">
        <v>3</v>
      </c>
      <c r="B52" s="300" t="s">
        <v>154</v>
      </c>
      <c r="C52" s="300" t="s">
        <v>92</v>
      </c>
      <c r="D52" s="313">
        <v>94.001999999999995</v>
      </c>
      <c r="E52" s="313">
        <v>89.001999999999995</v>
      </c>
      <c r="F52" s="314">
        <v>183.00399999999999</v>
      </c>
      <c r="G52" s="302">
        <v>4</v>
      </c>
      <c r="H52" s="272">
        <v>1601.01</v>
      </c>
      <c r="I52" s="42">
        <v>34</v>
      </c>
    </row>
    <row r="53" spans="1:9" ht="15.75" customHeight="1" x14ac:dyDescent="0.3">
      <c r="A53" s="299">
        <v>4</v>
      </c>
      <c r="B53" s="300" t="s">
        <v>780</v>
      </c>
      <c r="C53" s="300" t="s">
        <v>230</v>
      </c>
      <c r="D53" s="313">
        <v>83</v>
      </c>
      <c r="E53" s="313">
        <v>82</v>
      </c>
      <c r="F53" s="314">
        <v>165</v>
      </c>
      <c r="G53" s="302">
        <v>2</v>
      </c>
      <c r="H53" s="272">
        <v>1460.001</v>
      </c>
      <c r="I53" s="42">
        <v>21</v>
      </c>
    </row>
    <row r="54" spans="1:9" ht="15.75" customHeight="1" x14ac:dyDescent="0.3">
      <c r="A54" s="304">
        <v>2</v>
      </c>
      <c r="B54" s="305" t="s">
        <v>1081</v>
      </c>
      <c r="C54" s="305" t="s">
        <v>230</v>
      </c>
      <c r="D54" s="315">
        <v>77</v>
      </c>
      <c r="E54" s="315">
        <v>82.001000000000005</v>
      </c>
      <c r="F54" s="316">
        <v>159.001</v>
      </c>
      <c r="G54" s="307">
        <v>1</v>
      </c>
      <c r="H54" s="273">
        <v>1291.002</v>
      </c>
      <c r="I54" s="44">
        <v>13</v>
      </c>
    </row>
    <row r="55" spans="1:9" ht="15.75" customHeight="1" x14ac:dyDescent="0.3">
      <c r="B55" s="263"/>
      <c r="C55" s="263"/>
      <c r="D55" s="275"/>
      <c r="E55" s="275"/>
      <c r="F55" s="276"/>
      <c r="G55" s="36"/>
      <c r="H55" s="275"/>
      <c r="I55" s="36"/>
    </row>
    <row r="56" spans="1:9" ht="15.75" customHeight="1" x14ac:dyDescent="0.3">
      <c r="B56" s="263" t="s">
        <v>985</v>
      </c>
      <c r="C56" s="263"/>
      <c r="D56" s="275"/>
      <c r="E56" s="275"/>
      <c r="F56" s="276"/>
      <c r="G56" s="36"/>
      <c r="H56" s="275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6" t="s">
        <v>260</v>
      </c>
      <c r="E58" s="35" t="s">
        <v>167</v>
      </c>
      <c r="H58" s="36"/>
      <c r="I58" s="36"/>
    </row>
    <row r="59" spans="1:9" ht="15.75" customHeight="1" x14ac:dyDescent="0.3">
      <c r="A59" s="36"/>
      <c r="B59" s="6" t="s">
        <v>168</v>
      </c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5.75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sortState xmlns:xlrd2="http://schemas.microsoft.com/office/spreadsheetml/2017/richdata2" ref="A48:I54">
    <sortCondition descending="1" ref="I48"/>
    <sortCondition descending="1" ref="H48"/>
  </sortState>
  <hyperlinks>
    <hyperlink ref="B2" location="'Index'!A3" tooltip="Go to the Index sheet" display="á" xr:uid="{64588E77-BD99-4894-B0EF-FBFE0C23B93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3488-F2E1-4E92-B157-A9EDC8B4864F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customFormat="1" ht="18" x14ac:dyDescent="0.35">
      <c r="A1" s="2" t="s">
        <v>1114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3"/>
    </row>
    <row r="2" spans="1:14" customFormat="1" ht="15.75" customHeight="1" x14ac:dyDescent="0.3">
      <c r="A2" s="5" t="s">
        <v>2</v>
      </c>
      <c r="B2" s="6"/>
      <c r="C2" s="6"/>
      <c r="D2" s="6"/>
      <c r="E2" s="4"/>
      <c r="F2" s="6"/>
      <c r="G2" s="4"/>
      <c r="H2" s="6"/>
      <c r="I2" s="48" t="s">
        <v>1135</v>
      </c>
      <c r="J2" s="6"/>
      <c r="K2" s="6"/>
      <c r="L2" s="6"/>
      <c r="M2" s="6"/>
      <c r="N2" s="6"/>
    </row>
    <row r="3" spans="1:14" customFormat="1" ht="15.75" customHeight="1" x14ac:dyDescent="0.3">
      <c r="A3" s="9" t="s">
        <v>4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</row>
    <row r="4" spans="1:14" customFormat="1" ht="15.75" customHeight="1" x14ac:dyDescent="0.3">
      <c r="A4" s="228" t="s">
        <v>1247</v>
      </c>
      <c r="B4" s="229"/>
      <c r="C4" s="230">
        <v>591</v>
      </c>
      <c r="D4" s="229"/>
      <c r="E4" s="231" t="s">
        <v>15</v>
      </c>
      <c r="F4" s="278">
        <f>SUM(F5:F7)</f>
        <v>383.00200000000001</v>
      </c>
      <c r="G4" s="54" t="s">
        <v>272</v>
      </c>
      <c r="H4" s="228" t="s">
        <v>1248</v>
      </c>
      <c r="I4" s="229"/>
      <c r="J4" s="230">
        <v>592</v>
      </c>
      <c r="K4" s="229"/>
      <c r="L4" s="231" t="s">
        <v>15</v>
      </c>
      <c r="M4" s="278">
        <f>SUM(M5:M7)</f>
        <v>588.01499999999999</v>
      </c>
    </row>
    <row r="5" spans="1:14" customFormat="1" ht="15.75" customHeight="1" x14ac:dyDescent="0.3">
      <c r="A5" s="233" t="s">
        <v>1249</v>
      </c>
      <c r="B5" s="234"/>
      <c r="C5" s="235"/>
      <c r="D5" s="279" t="s">
        <v>47</v>
      </c>
      <c r="E5" s="279"/>
      <c r="F5" s="280">
        <f>SUM(D5:E5)</f>
        <v>0</v>
      </c>
      <c r="H5" s="233" t="s">
        <v>1205</v>
      </c>
      <c r="I5" s="234"/>
      <c r="J5" s="235"/>
      <c r="K5" s="279">
        <v>100.002</v>
      </c>
      <c r="L5" s="279">
        <v>100.001</v>
      </c>
      <c r="M5" s="280">
        <f>SUM(K5:L5)</f>
        <v>200.00299999999999</v>
      </c>
    </row>
    <row r="6" spans="1:14" customFormat="1" ht="15.75" customHeight="1" x14ac:dyDescent="0.3">
      <c r="A6" s="236" t="s">
        <v>428</v>
      </c>
      <c r="B6" s="237"/>
      <c r="C6" s="238"/>
      <c r="D6" s="279">
        <v>96.001000000000005</v>
      </c>
      <c r="E6" s="279">
        <v>92.001000000000005</v>
      </c>
      <c r="F6" s="281">
        <f>SUM(D6:E6)</f>
        <v>188.00200000000001</v>
      </c>
      <c r="H6" s="236" t="s">
        <v>1212</v>
      </c>
      <c r="I6" s="237"/>
      <c r="J6" s="238"/>
      <c r="K6" s="279">
        <v>100.003</v>
      </c>
      <c r="L6" s="279">
        <v>96.004000000000005</v>
      </c>
      <c r="M6" s="281">
        <f>SUM(K6:L6)</f>
        <v>196.00700000000001</v>
      </c>
    </row>
    <row r="7" spans="1:14" customFormat="1" ht="15.75" customHeight="1" x14ac:dyDescent="0.3">
      <c r="A7" s="239" t="s">
        <v>1250</v>
      </c>
      <c r="B7" s="240"/>
      <c r="C7" s="241"/>
      <c r="D7" s="282">
        <v>99</v>
      </c>
      <c r="E7" s="282">
        <v>96</v>
      </c>
      <c r="F7" s="283">
        <f>SUM(D7:E7)</f>
        <v>195</v>
      </c>
      <c r="H7" s="239" t="s">
        <v>1251</v>
      </c>
      <c r="I7" s="240"/>
      <c r="J7" s="241"/>
      <c r="K7" s="282">
        <v>96.003</v>
      </c>
      <c r="L7" s="282">
        <v>96.001999999999995</v>
      </c>
      <c r="M7" s="283">
        <f>SUM(K7:L7)</f>
        <v>192.005</v>
      </c>
    </row>
    <row r="8" spans="1:14" customFormat="1" ht="15.75" customHeight="1" x14ac:dyDescent="0.25"/>
    <row r="9" spans="1:14" customFormat="1" ht="15.75" customHeight="1" x14ac:dyDescent="0.3">
      <c r="A9" s="228" t="s">
        <v>1252</v>
      </c>
      <c r="B9" s="229"/>
      <c r="C9" s="230">
        <v>588</v>
      </c>
      <c r="D9" s="229"/>
      <c r="E9" s="231" t="s">
        <v>15</v>
      </c>
      <c r="F9" s="278">
        <f>SUM(F10:F12)</f>
        <v>198.00299999999999</v>
      </c>
      <c r="G9" s="54" t="s">
        <v>272</v>
      </c>
      <c r="H9" s="228" t="s">
        <v>1253</v>
      </c>
      <c r="I9" s="229"/>
      <c r="J9" s="230">
        <v>592</v>
      </c>
      <c r="K9" s="229"/>
      <c r="L9" s="231" t="s">
        <v>15</v>
      </c>
      <c r="M9" s="278">
        <f>SUM(M10:M12)</f>
        <v>594.01400000000001</v>
      </c>
    </row>
    <row r="10" spans="1:14" customFormat="1" ht="15.75" customHeight="1" x14ac:dyDescent="0.3">
      <c r="A10" s="233" t="s">
        <v>1254</v>
      </c>
      <c r="B10" s="234"/>
      <c r="C10" s="235"/>
      <c r="D10" s="279" t="s">
        <v>47</v>
      </c>
      <c r="E10" s="279"/>
      <c r="F10" s="280">
        <f>SUM(D10:E10)</f>
        <v>0</v>
      </c>
      <c r="H10" s="233" t="s">
        <v>569</v>
      </c>
      <c r="I10" s="234"/>
      <c r="J10" s="235"/>
      <c r="K10" s="279">
        <v>98.001000000000005</v>
      </c>
      <c r="L10" s="279">
        <v>97</v>
      </c>
      <c r="M10" s="280">
        <f>SUM(K10:L10)</f>
        <v>195.001</v>
      </c>
    </row>
    <row r="11" spans="1:14" customFormat="1" ht="15.75" customHeight="1" x14ac:dyDescent="0.3">
      <c r="A11" s="236" t="s">
        <v>1255</v>
      </c>
      <c r="B11" s="237"/>
      <c r="C11" s="238"/>
      <c r="D11" s="279">
        <v>99.001999999999995</v>
      </c>
      <c r="E11" s="279">
        <v>99.001000000000005</v>
      </c>
      <c r="F11" s="281">
        <f>SUM(D11:E11)</f>
        <v>198.00299999999999</v>
      </c>
      <c r="H11" s="236" t="s">
        <v>1256</v>
      </c>
      <c r="I11" s="237"/>
      <c r="J11" s="238"/>
      <c r="K11" s="279">
        <v>100.002</v>
      </c>
      <c r="L11" s="279">
        <v>100.002</v>
      </c>
      <c r="M11" s="281">
        <f>SUM(K11:L11)</f>
        <v>200.00399999999999</v>
      </c>
    </row>
    <row r="12" spans="1:14" customFormat="1" ht="15.75" customHeight="1" x14ac:dyDescent="0.3">
      <c r="A12" s="239" t="s">
        <v>1257</v>
      </c>
      <c r="B12" s="240"/>
      <c r="C12" s="241"/>
      <c r="D12" s="282" t="s">
        <v>47</v>
      </c>
      <c r="E12" s="282"/>
      <c r="F12" s="283">
        <f>SUM(D12:E12)</f>
        <v>0</v>
      </c>
      <c r="H12" s="239" t="s">
        <v>1215</v>
      </c>
      <c r="I12" s="240"/>
      <c r="J12" s="241"/>
      <c r="K12" s="271">
        <v>100.006</v>
      </c>
      <c r="L12" s="271">
        <v>99.003</v>
      </c>
      <c r="M12" s="283">
        <f>SUM(K12:L12)</f>
        <v>199.00900000000001</v>
      </c>
    </row>
    <row r="13" spans="1:14" customFormat="1" ht="15.75" customHeight="1" x14ac:dyDescent="0.25"/>
    <row r="14" spans="1:14" customFormat="1" ht="15.75" customHeight="1" x14ac:dyDescent="0.3">
      <c r="A14" s="228" t="s">
        <v>1258</v>
      </c>
      <c r="B14" s="229"/>
      <c r="C14" s="230">
        <v>588</v>
      </c>
      <c r="D14" s="229"/>
      <c r="E14" s="231" t="s">
        <v>15</v>
      </c>
      <c r="F14" s="278">
        <f>SUM(F15:F17)</f>
        <v>592.00700000000006</v>
      </c>
      <c r="G14" s="54" t="s">
        <v>272</v>
      </c>
      <c r="H14" s="228" t="s">
        <v>947</v>
      </c>
      <c r="I14" s="229"/>
      <c r="J14" s="230">
        <v>588</v>
      </c>
      <c r="K14" s="229"/>
      <c r="L14" s="231" t="s">
        <v>15</v>
      </c>
      <c r="M14" s="278">
        <f>SUM(M15:M17)</f>
        <v>594.00800000000004</v>
      </c>
    </row>
    <row r="15" spans="1:14" customFormat="1" ht="15.75" customHeight="1" x14ac:dyDescent="0.3">
      <c r="A15" s="233" t="s">
        <v>1011</v>
      </c>
      <c r="B15" s="234"/>
      <c r="C15" s="235"/>
      <c r="D15" s="279">
        <v>99.001999999999995</v>
      </c>
      <c r="E15" s="279">
        <v>99</v>
      </c>
      <c r="F15" s="280">
        <f>SUM(D15:E15)</f>
        <v>198.00200000000001</v>
      </c>
      <c r="H15" s="233" t="s">
        <v>753</v>
      </c>
      <c r="I15" s="234"/>
      <c r="J15" s="235"/>
      <c r="K15" s="279">
        <v>99.001000000000005</v>
      </c>
      <c r="L15" s="279">
        <v>98.001999999999995</v>
      </c>
      <c r="M15" s="280">
        <f>SUM(K15:L15)</f>
        <v>197.00299999999999</v>
      </c>
    </row>
    <row r="16" spans="1:14" customFormat="1" ht="15.75" customHeight="1" x14ac:dyDescent="0.3">
      <c r="A16" s="236" t="s">
        <v>1003</v>
      </c>
      <c r="B16" s="237"/>
      <c r="C16" s="238"/>
      <c r="D16" s="279">
        <v>99.001000000000005</v>
      </c>
      <c r="E16" s="279">
        <v>96.001000000000005</v>
      </c>
      <c r="F16" s="281">
        <f>SUM(D16:E16)</f>
        <v>195.00200000000001</v>
      </c>
      <c r="H16" s="236" t="s">
        <v>839</v>
      </c>
      <c r="I16" s="237"/>
      <c r="J16" s="238"/>
      <c r="K16" s="279">
        <v>100.001</v>
      </c>
      <c r="L16" s="279">
        <v>99</v>
      </c>
      <c r="M16" s="281">
        <f>SUM(K16:L16)</f>
        <v>199.001</v>
      </c>
    </row>
    <row r="17" spans="1:14" customFormat="1" ht="15.75" customHeight="1" x14ac:dyDescent="0.3">
      <c r="A17" s="239" t="s">
        <v>1013</v>
      </c>
      <c r="B17" s="240"/>
      <c r="C17" s="241"/>
      <c r="D17" s="282">
        <v>100.003</v>
      </c>
      <c r="E17" s="282">
        <v>99</v>
      </c>
      <c r="F17" s="283">
        <f>SUM(D17:E17)</f>
        <v>199.00299999999999</v>
      </c>
      <c r="H17" s="239" t="s">
        <v>1241</v>
      </c>
      <c r="I17" s="240"/>
      <c r="J17" s="241"/>
      <c r="K17" s="282">
        <v>100.003</v>
      </c>
      <c r="L17" s="282">
        <v>98.001000000000005</v>
      </c>
      <c r="M17" s="283">
        <f>SUM(K17:L17)</f>
        <v>198.00400000000002</v>
      </c>
    </row>
    <row r="18" spans="1:14" customFormat="1" ht="15.75" customHeight="1" x14ac:dyDescent="0.25"/>
    <row r="19" spans="1:14" customFormat="1" ht="15.75" customHeight="1" x14ac:dyDescent="0.3">
      <c r="A19" s="6"/>
      <c r="B19" s="6"/>
      <c r="C19" s="6"/>
      <c r="D19" s="6"/>
      <c r="E19" s="6"/>
      <c r="F19" s="6"/>
      <c r="G19" s="4"/>
      <c r="H19" s="242" t="s">
        <v>4</v>
      </c>
      <c r="I19" s="243" t="s">
        <v>281</v>
      </c>
      <c r="J19" s="243" t="s">
        <v>282</v>
      </c>
      <c r="K19" s="243" t="s">
        <v>283</v>
      </c>
      <c r="L19" s="243" t="s">
        <v>284</v>
      </c>
      <c r="M19" s="243" t="s">
        <v>14</v>
      </c>
      <c r="N19" s="244" t="s">
        <v>285</v>
      </c>
    </row>
    <row r="20" spans="1:14" customFormat="1" ht="15.75" customHeight="1" x14ac:dyDescent="0.3">
      <c r="A20" s="6"/>
      <c r="B20" s="6" t="s">
        <v>1259</v>
      </c>
      <c r="C20" s="6"/>
      <c r="D20" s="6"/>
      <c r="E20" s="6"/>
      <c r="F20" s="6"/>
      <c r="G20" s="4"/>
      <c r="H20" s="55" t="s">
        <v>1258</v>
      </c>
      <c r="I20" s="24">
        <v>9</v>
      </c>
      <c r="J20" s="24">
        <v>7</v>
      </c>
      <c r="K20" s="24"/>
      <c r="L20" s="24">
        <v>2</v>
      </c>
      <c r="M20" s="338">
        <v>5338.1040000000012</v>
      </c>
      <c r="N20" s="56">
        <v>14</v>
      </c>
    </row>
    <row r="21" spans="1:14" customFormat="1" ht="15.75" customHeight="1" x14ac:dyDescent="0.3">
      <c r="A21" s="6"/>
      <c r="B21" s="61" t="s">
        <v>1376</v>
      </c>
      <c r="C21" s="6"/>
      <c r="D21" s="6"/>
      <c r="E21" s="6"/>
      <c r="F21" s="6"/>
      <c r="G21" s="4"/>
      <c r="H21" s="287" t="s">
        <v>1248</v>
      </c>
      <c r="I21" s="23">
        <v>9</v>
      </c>
      <c r="J21" s="23">
        <v>7</v>
      </c>
      <c r="K21" s="23"/>
      <c r="L21" s="23">
        <v>2</v>
      </c>
      <c r="M21" s="318">
        <v>5297.1090000000004</v>
      </c>
      <c r="N21" s="25">
        <v>14</v>
      </c>
    </row>
    <row r="22" spans="1:14" customFormat="1" ht="15.75" customHeight="1" x14ac:dyDescent="0.3">
      <c r="A22" s="6"/>
      <c r="B22" s="10" t="s">
        <v>288</v>
      </c>
      <c r="C22" s="6"/>
      <c r="D22" s="6"/>
      <c r="E22" s="6"/>
      <c r="F22" s="6"/>
      <c r="G22" s="4"/>
      <c r="H22" s="57" t="s">
        <v>947</v>
      </c>
      <c r="I22" s="23">
        <v>9</v>
      </c>
      <c r="J22" s="23">
        <v>6</v>
      </c>
      <c r="K22" s="23"/>
      <c r="L22" s="23">
        <v>3</v>
      </c>
      <c r="M22" s="318">
        <v>5198.085</v>
      </c>
      <c r="N22" s="25">
        <v>12</v>
      </c>
    </row>
    <row r="23" spans="1:14" customFormat="1" ht="15.75" customHeight="1" x14ac:dyDescent="0.3">
      <c r="A23" s="6"/>
      <c r="B23" s="6"/>
      <c r="C23" s="6"/>
      <c r="D23" s="6"/>
      <c r="E23" s="4"/>
      <c r="F23" s="6"/>
      <c r="G23" s="4"/>
      <c r="H23" s="262" t="s">
        <v>1253</v>
      </c>
      <c r="I23" s="23">
        <v>9</v>
      </c>
      <c r="J23" s="23">
        <v>6</v>
      </c>
      <c r="K23" s="23"/>
      <c r="L23" s="23">
        <v>3</v>
      </c>
      <c r="M23" s="318">
        <v>4735.0960000000005</v>
      </c>
      <c r="N23" s="25">
        <v>12</v>
      </c>
    </row>
    <row r="24" spans="1:14" customFormat="1" ht="15.75" customHeight="1" x14ac:dyDescent="0.3">
      <c r="A24" s="6"/>
      <c r="B24" s="6"/>
      <c r="C24" s="6"/>
      <c r="D24" s="6"/>
      <c r="E24" s="4"/>
      <c r="F24" s="6"/>
      <c r="G24" s="4"/>
      <c r="H24" s="57" t="s">
        <v>1252</v>
      </c>
      <c r="I24" s="23">
        <v>9</v>
      </c>
      <c r="J24" s="23">
        <v>1</v>
      </c>
      <c r="K24" s="23"/>
      <c r="L24" s="23">
        <v>8</v>
      </c>
      <c r="M24" s="318">
        <v>3836.0430000000006</v>
      </c>
      <c r="N24" s="25">
        <v>2</v>
      </c>
    </row>
    <row r="25" spans="1:14" customFormat="1" ht="15.75" customHeight="1" x14ac:dyDescent="0.3">
      <c r="A25" s="6"/>
      <c r="B25" s="6"/>
      <c r="C25" s="6"/>
      <c r="D25" s="6"/>
      <c r="E25" s="4"/>
      <c r="F25" s="6"/>
      <c r="G25" s="4"/>
      <c r="H25" s="340" t="s">
        <v>1247</v>
      </c>
      <c r="I25" s="33">
        <v>9</v>
      </c>
      <c r="J25" s="33"/>
      <c r="K25" s="33"/>
      <c r="L25" s="33">
        <v>9</v>
      </c>
      <c r="M25" s="341">
        <v>3080.0309999999995</v>
      </c>
      <c r="N25" s="34">
        <v>0</v>
      </c>
    </row>
    <row r="26" spans="1:14" customFormat="1" ht="15.75" customHeight="1" x14ac:dyDescent="0.3">
      <c r="A26" s="6"/>
      <c r="B26" s="6"/>
      <c r="C26" s="6"/>
      <c r="D26" s="6"/>
      <c r="E26" s="4"/>
      <c r="F26" s="6"/>
      <c r="G26" s="4"/>
      <c r="H26" s="6"/>
      <c r="I26" s="6"/>
      <c r="J26" s="6"/>
      <c r="K26" s="6"/>
      <c r="L26" s="6"/>
      <c r="M26" s="6"/>
      <c r="N26" s="6"/>
    </row>
    <row r="27" spans="1:14" customFormat="1" ht="15.75" customHeight="1" x14ac:dyDescent="0.3">
      <c r="A27" s="63"/>
      <c r="B27" s="63"/>
      <c r="C27" s="63"/>
      <c r="D27" s="63"/>
      <c r="E27" s="64"/>
      <c r="F27" s="63"/>
      <c r="G27" s="64"/>
      <c r="H27" s="63"/>
      <c r="I27" s="63"/>
      <c r="J27" s="63"/>
      <c r="K27" s="63"/>
      <c r="L27" s="63"/>
      <c r="M27" s="63"/>
      <c r="N27" s="63"/>
    </row>
    <row r="28" spans="1:14" customFormat="1" ht="15.75" customHeight="1" x14ac:dyDescent="0.3">
      <c r="A28" s="6"/>
      <c r="B28" s="6"/>
      <c r="C28" s="6"/>
      <c r="D28" s="6"/>
      <c r="E28" s="4"/>
      <c r="F28" s="6"/>
      <c r="G28" s="4"/>
      <c r="H28" s="6"/>
      <c r="I28" s="6"/>
      <c r="J28" s="6"/>
      <c r="K28" s="6"/>
      <c r="L28" s="6"/>
      <c r="M28" s="6"/>
      <c r="N28" s="6"/>
    </row>
    <row r="29" spans="1:14" customFormat="1" ht="15.75" customHeight="1" x14ac:dyDescent="0.3">
      <c r="A29" s="9" t="s">
        <v>7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</row>
    <row r="30" spans="1:14" customFormat="1" ht="15.75" customHeight="1" x14ac:dyDescent="0.3">
      <c r="A30" s="228" t="s">
        <v>1260</v>
      </c>
      <c r="B30" s="229"/>
      <c r="C30" s="230">
        <v>580</v>
      </c>
      <c r="D30" s="229"/>
      <c r="E30" s="231" t="s">
        <v>15</v>
      </c>
      <c r="F30" s="278">
        <f>SUM(F31:F33)</f>
        <v>579.01</v>
      </c>
      <c r="G30" s="54" t="s">
        <v>272</v>
      </c>
      <c r="H30" s="228" t="s">
        <v>1261</v>
      </c>
      <c r="I30" s="229"/>
      <c r="J30" s="230">
        <v>582</v>
      </c>
      <c r="K30" s="229"/>
      <c r="L30" s="231" t="s">
        <v>15</v>
      </c>
      <c r="M30" s="278">
        <f>SUM(M31:M33)</f>
        <v>580.005</v>
      </c>
    </row>
    <row r="31" spans="1:14" customFormat="1" ht="15.75" customHeight="1" x14ac:dyDescent="0.3">
      <c r="A31" s="233" t="s">
        <v>1262</v>
      </c>
      <c r="B31" s="234"/>
      <c r="C31" s="235"/>
      <c r="D31" s="279">
        <v>97.003</v>
      </c>
      <c r="E31" s="279">
        <v>96.001999999999995</v>
      </c>
      <c r="F31" s="280">
        <f>SUM(D31:E31)</f>
        <v>193.005</v>
      </c>
      <c r="H31" s="233" t="s">
        <v>1100</v>
      </c>
      <c r="I31" s="234"/>
      <c r="J31" s="235"/>
      <c r="K31" s="279">
        <v>98.001000000000005</v>
      </c>
      <c r="L31" s="279">
        <v>97.001999999999995</v>
      </c>
      <c r="M31" s="280">
        <f>SUM(K31:L31)</f>
        <v>195.00299999999999</v>
      </c>
    </row>
    <row r="32" spans="1:14" customFormat="1" ht="15.75" customHeight="1" x14ac:dyDescent="0.3">
      <c r="A32" s="236" t="s">
        <v>1263</v>
      </c>
      <c r="B32" s="237"/>
      <c r="C32" s="238"/>
      <c r="D32" s="279">
        <v>100.001</v>
      </c>
      <c r="E32" s="279">
        <v>99.001999999999995</v>
      </c>
      <c r="F32" s="281">
        <f>SUM(D32:E32)</f>
        <v>199.00299999999999</v>
      </c>
      <c r="H32" s="236" t="s">
        <v>1033</v>
      </c>
      <c r="I32" s="237"/>
      <c r="J32" s="238"/>
      <c r="K32" s="279">
        <v>95</v>
      </c>
      <c r="L32" s="279">
        <v>95</v>
      </c>
      <c r="M32" s="281">
        <f>SUM(K32:L32)</f>
        <v>190</v>
      </c>
    </row>
    <row r="33" spans="1:14" customFormat="1" ht="15.75" customHeight="1" x14ac:dyDescent="0.3">
      <c r="A33" s="239" t="s">
        <v>1264</v>
      </c>
      <c r="B33" s="240"/>
      <c r="C33" s="241"/>
      <c r="D33" s="282">
        <v>94.001999999999995</v>
      </c>
      <c r="E33" s="282">
        <v>93</v>
      </c>
      <c r="F33" s="283">
        <f>SUM(D33:E33)</f>
        <v>187.00200000000001</v>
      </c>
      <c r="H33" s="239" t="s">
        <v>1265</v>
      </c>
      <c r="I33" s="240"/>
      <c r="J33" s="241"/>
      <c r="K33" s="282">
        <v>100.001</v>
      </c>
      <c r="L33" s="282">
        <v>95.001000000000005</v>
      </c>
      <c r="M33" s="283">
        <f>SUM(K33:L33)</f>
        <v>195.00200000000001</v>
      </c>
    </row>
    <row r="34" spans="1:14" customFormat="1" ht="15.75" customHeight="1" x14ac:dyDescent="0.25"/>
    <row r="35" spans="1:14" customFormat="1" ht="15.75" customHeight="1" x14ac:dyDescent="0.3">
      <c r="A35" s="228" t="s">
        <v>1266</v>
      </c>
      <c r="B35" s="229"/>
      <c r="C35" s="230">
        <v>587</v>
      </c>
      <c r="D35" s="229"/>
      <c r="E35" s="231" t="s">
        <v>15</v>
      </c>
      <c r="F35" s="278">
        <f>SUM(F36:F38)</f>
        <v>390.00900000000001</v>
      </c>
      <c r="G35" s="54" t="s">
        <v>272</v>
      </c>
      <c r="H35" s="36" t="s">
        <v>1267</v>
      </c>
      <c r="I35" s="36"/>
      <c r="J35" s="284">
        <v>580</v>
      </c>
      <c r="K35" s="36"/>
      <c r="L35" s="36"/>
      <c r="M35" s="324">
        <v>580</v>
      </c>
    </row>
    <row r="36" spans="1:14" customFormat="1" ht="15.75" customHeight="1" x14ac:dyDescent="0.3">
      <c r="A36" s="233" t="s">
        <v>1223</v>
      </c>
      <c r="B36" s="234"/>
      <c r="C36" s="235"/>
      <c r="D36" s="279">
        <v>100.002</v>
      </c>
      <c r="E36" s="279">
        <v>98.004999999999995</v>
      </c>
      <c r="F36" s="280">
        <f>SUM(D36:E36)</f>
        <v>198.00700000000001</v>
      </c>
      <c r="H36" s="36"/>
      <c r="I36" s="36"/>
      <c r="J36" s="36"/>
      <c r="K36" s="36"/>
      <c r="L36" s="36"/>
      <c r="M36" s="36"/>
    </row>
    <row r="37" spans="1:14" customFormat="1" ht="15.75" customHeight="1" x14ac:dyDescent="0.3">
      <c r="A37" s="236" t="s">
        <v>1229</v>
      </c>
      <c r="B37" s="237"/>
      <c r="C37" s="238"/>
      <c r="D37" s="279">
        <v>97.001999999999995</v>
      </c>
      <c r="E37" s="279">
        <v>95</v>
      </c>
      <c r="F37" s="281">
        <f>SUM(D37:E37)</f>
        <v>192.00200000000001</v>
      </c>
      <c r="H37" s="36"/>
      <c r="I37" s="36"/>
      <c r="J37" s="36"/>
      <c r="K37" s="36"/>
      <c r="L37" s="36"/>
      <c r="M37" s="36"/>
    </row>
    <row r="38" spans="1:14" customFormat="1" ht="15.75" customHeight="1" x14ac:dyDescent="0.3">
      <c r="A38" s="239" t="s">
        <v>1220</v>
      </c>
      <c r="B38" s="240"/>
      <c r="C38" s="241"/>
      <c r="D38" s="282" t="s">
        <v>47</v>
      </c>
      <c r="E38" s="282"/>
      <c r="F38" s="283">
        <f>SUM(D38:E38)</f>
        <v>0</v>
      </c>
      <c r="H38" s="36"/>
      <c r="I38" s="36"/>
      <c r="J38" s="36"/>
      <c r="K38" s="36"/>
      <c r="L38" s="36"/>
      <c r="M38" s="36"/>
    </row>
    <row r="39" spans="1:14" customFormat="1" ht="15.75" customHeight="1" x14ac:dyDescent="0.25"/>
    <row r="40" spans="1:14" customFormat="1" ht="15.75" customHeight="1" x14ac:dyDescent="0.3">
      <c r="A40" s="228" t="s">
        <v>1268</v>
      </c>
      <c r="B40" s="229"/>
      <c r="C40" s="230">
        <v>581</v>
      </c>
      <c r="D40" s="229"/>
      <c r="E40" s="231" t="s">
        <v>15</v>
      </c>
      <c r="F40" s="278">
        <f>SUM(F41:F43)</f>
        <v>582.01099999999997</v>
      </c>
      <c r="G40" s="54" t="s">
        <v>272</v>
      </c>
      <c r="H40" s="228" t="s">
        <v>1269</v>
      </c>
      <c r="I40" s="229"/>
      <c r="J40" s="230">
        <v>576</v>
      </c>
      <c r="K40" s="229"/>
      <c r="L40" s="231" t="s">
        <v>15</v>
      </c>
      <c r="M40" s="278">
        <f>SUM(M41:M43)</f>
        <v>576.01099999999997</v>
      </c>
    </row>
    <row r="41" spans="1:14" customFormat="1" ht="15.75" customHeight="1" x14ac:dyDescent="0.3">
      <c r="A41" s="288" t="s">
        <v>410</v>
      </c>
      <c r="B41" s="234"/>
      <c r="C41" s="235"/>
      <c r="D41" s="279">
        <v>93</v>
      </c>
      <c r="E41" s="279">
        <v>92.001999999999995</v>
      </c>
      <c r="F41" s="280">
        <f>SUM(D41:E41)</f>
        <v>185.00200000000001</v>
      </c>
      <c r="H41" s="233" t="s">
        <v>514</v>
      </c>
      <c r="I41" s="234"/>
      <c r="J41" s="235"/>
      <c r="K41" s="279">
        <v>97.004999999999995</v>
      </c>
      <c r="L41" s="279">
        <v>94.001999999999995</v>
      </c>
      <c r="M41" s="280">
        <f>SUM(K41:L41)</f>
        <v>191.00700000000001</v>
      </c>
    </row>
    <row r="42" spans="1:14" customFormat="1" ht="15.75" customHeight="1" x14ac:dyDescent="0.3">
      <c r="A42" s="236" t="s">
        <v>446</v>
      </c>
      <c r="B42" s="237"/>
      <c r="C42" s="238"/>
      <c r="D42" s="279">
        <v>99.001999999999995</v>
      </c>
      <c r="E42" s="279">
        <v>98.001999999999995</v>
      </c>
      <c r="F42" s="281">
        <f>SUM(D42:E42)</f>
        <v>197.00399999999999</v>
      </c>
      <c r="H42" s="236" t="s">
        <v>511</v>
      </c>
      <c r="I42" s="237"/>
      <c r="J42" s="238"/>
      <c r="K42" s="279">
        <v>99.001999999999995</v>
      </c>
      <c r="L42" s="279">
        <v>98.001999999999995</v>
      </c>
      <c r="M42" s="281">
        <f>SUM(K42:L42)</f>
        <v>197.00399999999999</v>
      </c>
    </row>
    <row r="43" spans="1:14" customFormat="1" ht="15.75" customHeight="1" x14ac:dyDescent="0.3">
      <c r="A43" s="239" t="s">
        <v>1209</v>
      </c>
      <c r="B43" s="240"/>
      <c r="C43" s="241"/>
      <c r="D43" s="282">
        <v>100.005</v>
      </c>
      <c r="E43" s="282">
        <v>100</v>
      </c>
      <c r="F43" s="283">
        <f>SUM(D43:E43)</f>
        <v>200.005</v>
      </c>
      <c r="H43" s="239" t="s">
        <v>1244</v>
      </c>
      <c r="I43" s="240"/>
      <c r="J43" s="241"/>
      <c r="K43" s="282">
        <v>95</v>
      </c>
      <c r="L43" s="282">
        <v>93</v>
      </c>
      <c r="M43" s="283">
        <f>SUM(K43:L43)</f>
        <v>188</v>
      </c>
    </row>
    <row r="44" spans="1:14" customFormat="1" ht="15.75" customHeight="1" x14ac:dyDescent="0.25"/>
    <row r="45" spans="1:14" customFormat="1" ht="15.75" customHeight="1" x14ac:dyDescent="0.3">
      <c r="A45" s="6"/>
      <c r="B45" s="6"/>
      <c r="C45" s="6"/>
      <c r="D45" s="6"/>
      <c r="E45" s="6"/>
      <c r="F45" s="6"/>
      <c r="G45" s="4"/>
      <c r="H45" s="242" t="s">
        <v>7</v>
      </c>
      <c r="I45" s="243" t="s">
        <v>281</v>
      </c>
      <c r="J45" s="243" t="s">
        <v>282</v>
      </c>
      <c r="K45" s="243" t="s">
        <v>283</v>
      </c>
      <c r="L45" s="243" t="s">
        <v>284</v>
      </c>
      <c r="M45" s="243" t="s">
        <v>14</v>
      </c>
      <c r="N45" s="244" t="s">
        <v>285</v>
      </c>
    </row>
    <row r="46" spans="1:14" customFormat="1" ht="15.75" customHeight="1" x14ac:dyDescent="0.3">
      <c r="A46" s="6"/>
      <c r="B46" s="6" t="s">
        <v>1270</v>
      </c>
      <c r="C46" s="6"/>
      <c r="D46" s="6"/>
      <c r="E46" s="6"/>
      <c r="F46" s="6"/>
      <c r="G46" s="4"/>
      <c r="H46" s="65" t="s">
        <v>1268</v>
      </c>
      <c r="I46" s="66">
        <v>9</v>
      </c>
      <c r="J46" s="66">
        <v>8</v>
      </c>
      <c r="K46" s="66"/>
      <c r="L46" s="66">
        <v>1</v>
      </c>
      <c r="M46" s="321">
        <v>5277.0759999999991</v>
      </c>
      <c r="N46" s="67">
        <v>16</v>
      </c>
    </row>
    <row r="47" spans="1:14" customFormat="1" ht="15.75" customHeight="1" x14ac:dyDescent="0.3">
      <c r="A47" s="6"/>
      <c r="B47" s="61" t="s">
        <v>1377</v>
      </c>
      <c r="C47" s="6"/>
      <c r="D47" s="6"/>
      <c r="E47" s="6"/>
      <c r="F47" s="6"/>
      <c r="G47" s="4"/>
      <c r="H47" s="68" t="s">
        <v>1267</v>
      </c>
      <c r="I47" s="41">
        <v>9</v>
      </c>
      <c r="J47" s="41">
        <v>5</v>
      </c>
      <c r="K47" s="41"/>
      <c r="L47" s="41">
        <v>4</v>
      </c>
      <c r="M47" s="322">
        <v>5220</v>
      </c>
      <c r="N47" s="42">
        <v>10</v>
      </c>
    </row>
    <row r="48" spans="1:14" customFormat="1" ht="15.75" customHeight="1" x14ac:dyDescent="0.3">
      <c r="A48" s="6"/>
      <c r="B48" s="10" t="s">
        <v>288</v>
      </c>
      <c r="C48" s="6"/>
      <c r="D48" s="6"/>
      <c r="E48" s="6"/>
      <c r="F48" s="6"/>
      <c r="G48" s="4"/>
      <c r="H48" s="68" t="s">
        <v>1266</v>
      </c>
      <c r="I48" s="41">
        <v>9</v>
      </c>
      <c r="J48" s="41">
        <v>5</v>
      </c>
      <c r="K48" s="41"/>
      <c r="L48" s="41">
        <v>4</v>
      </c>
      <c r="M48" s="322">
        <v>4494.049</v>
      </c>
      <c r="N48" s="42">
        <v>10</v>
      </c>
    </row>
    <row r="49" spans="1:14" customFormat="1" ht="15.75" customHeight="1" x14ac:dyDescent="0.3">
      <c r="A49" s="6"/>
      <c r="B49" s="6"/>
      <c r="C49" s="6"/>
      <c r="D49" s="6"/>
      <c r="E49" s="4"/>
      <c r="F49" s="6"/>
      <c r="G49" s="4"/>
      <c r="H49" s="68" t="s">
        <v>1261</v>
      </c>
      <c r="I49" s="41">
        <v>9</v>
      </c>
      <c r="J49" s="41">
        <v>4</v>
      </c>
      <c r="K49" s="41"/>
      <c r="L49" s="41">
        <v>5</v>
      </c>
      <c r="M49" s="322">
        <v>5009.0490000000009</v>
      </c>
      <c r="N49" s="42">
        <v>8</v>
      </c>
    </row>
    <row r="50" spans="1:14" customFormat="1" ht="15.75" customHeight="1" x14ac:dyDescent="0.3">
      <c r="A50" s="6"/>
      <c r="B50" s="6"/>
      <c r="C50" s="6"/>
      <c r="D50" s="6"/>
      <c r="E50" s="4"/>
      <c r="F50" s="6"/>
      <c r="G50" s="4"/>
      <c r="H50" s="68" t="s">
        <v>1269</v>
      </c>
      <c r="I50" s="41">
        <v>9</v>
      </c>
      <c r="J50" s="41">
        <v>3</v>
      </c>
      <c r="K50" s="41"/>
      <c r="L50" s="41">
        <v>6</v>
      </c>
      <c r="M50" s="322">
        <v>4851.0650000000005</v>
      </c>
      <c r="N50" s="42">
        <v>6</v>
      </c>
    </row>
    <row r="51" spans="1:14" customFormat="1" ht="15.75" customHeight="1" x14ac:dyDescent="0.3">
      <c r="A51" s="6"/>
      <c r="B51" s="6"/>
      <c r="C51" s="6"/>
      <c r="D51" s="6"/>
      <c r="E51" s="4"/>
      <c r="F51" s="6"/>
      <c r="G51" s="4"/>
      <c r="H51" s="69" t="s">
        <v>1260</v>
      </c>
      <c r="I51" s="43">
        <v>9</v>
      </c>
      <c r="J51" s="43">
        <v>2</v>
      </c>
      <c r="K51" s="43"/>
      <c r="L51" s="43">
        <v>7</v>
      </c>
      <c r="M51" s="323">
        <v>4987.058</v>
      </c>
      <c r="N51" s="44">
        <v>4</v>
      </c>
    </row>
    <row r="52" spans="1:14" customFormat="1" ht="15.75" customHeight="1" x14ac:dyDescent="0.3">
      <c r="A52" s="6"/>
      <c r="B52" s="6"/>
      <c r="C52" s="6"/>
      <c r="D52" s="6"/>
      <c r="E52" s="4"/>
      <c r="F52" s="6"/>
      <c r="G52" s="4"/>
      <c r="H52" s="36"/>
      <c r="I52" s="36"/>
      <c r="J52" s="36"/>
      <c r="K52" s="36"/>
      <c r="L52" s="36"/>
      <c r="M52" s="36"/>
      <c r="N52" s="36"/>
    </row>
    <row r="53" spans="1:14" customFormat="1" ht="15.75" customHeight="1" x14ac:dyDescent="0.3">
      <c r="A53" s="6" t="s">
        <v>985</v>
      </c>
      <c r="B53" s="6"/>
      <c r="C53" s="6"/>
      <c r="D53" s="6"/>
      <c r="E53" s="4"/>
      <c r="F53" s="6"/>
      <c r="G53" s="4"/>
      <c r="H53" s="36"/>
      <c r="I53" s="36"/>
      <c r="J53" s="36"/>
      <c r="K53" s="36"/>
      <c r="L53" s="36"/>
      <c r="M53" s="36"/>
      <c r="N53" s="36"/>
    </row>
    <row r="54" spans="1:14" customFormat="1" ht="15.75" customHeight="1" x14ac:dyDescent="0.3">
      <c r="A54" s="277"/>
      <c r="B54" s="277"/>
      <c r="C54" s="277"/>
      <c r="D54" s="277"/>
      <c r="E54" s="277"/>
      <c r="F54" s="277"/>
      <c r="G54" s="285"/>
      <c r="H54" s="277"/>
      <c r="I54" s="277"/>
      <c r="J54" s="277"/>
      <c r="K54" s="277"/>
      <c r="L54" s="277"/>
      <c r="M54" s="277"/>
      <c r="N54" s="277"/>
    </row>
    <row r="55" spans="1:14" customFormat="1" ht="15.75" customHeight="1" x14ac:dyDescent="0.3">
      <c r="A55" s="6" t="s">
        <v>1170</v>
      </c>
      <c r="B55" s="6"/>
      <c r="C55" s="6"/>
      <c r="D55" s="6"/>
      <c r="E55" s="76" t="s">
        <v>167</v>
      </c>
      <c r="F55" s="6"/>
      <c r="G55" s="6"/>
      <c r="H55" s="277"/>
      <c r="I55" s="277"/>
      <c r="J55" s="277"/>
      <c r="K55" s="277"/>
      <c r="L55" s="277"/>
      <c r="M55" s="277"/>
      <c r="N55" s="277"/>
    </row>
    <row r="56" spans="1:14" customFormat="1" ht="15.75" customHeight="1" x14ac:dyDescent="0.3">
      <c r="A56" s="6" t="s">
        <v>168</v>
      </c>
      <c r="B56" s="6"/>
      <c r="C56" s="6"/>
      <c r="D56" s="6"/>
      <c r="E56" s="6"/>
      <c r="F56" s="6"/>
      <c r="G56" s="4"/>
      <c r="H56" s="277"/>
      <c r="I56" s="277"/>
      <c r="J56" s="277"/>
      <c r="K56" s="277"/>
      <c r="L56" s="277"/>
      <c r="M56" s="277"/>
      <c r="N56" s="277"/>
    </row>
    <row r="57" spans="1:14" customFormat="1" ht="15.75" customHeight="1" x14ac:dyDescent="0.3">
      <c r="A57" s="277"/>
      <c r="B57" s="277"/>
      <c r="C57" s="277"/>
      <c r="D57" s="277"/>
      <c r="E57" s="277"/>
      <c r="F57" s="277"/>
      <c r="G57" s="285"/>
      <c r="H57" s="277"/>
      <c r="I57" s="277"/>
      <c r="J57" s="277"/>
      <c r="K57" s="277"/>
      <c r="L57" s="277"/>
      <c r="M57" s="277"/>
      <c r="N57" s="277"/>
    </row>
    <row r="58" spans="1:14" customFormat="1" ht="15.75" customHeight="1" x14ac:dyDescent="0.3">
      <c r="A58" s="277"/>
      <c r="B58" s="277"/>
      <c r="C58" s="277"/>
      <c r="D58" s="277"/>
      <c r="E58" s="277"/>
      <c r="F58" s="277"/>
      <c r="G58" s="285"/>
      <c r="H58" s="277"/>
      <c r="I58" s="277"/>
      <c r="J58" s="277"/>
      <c r="K58" s="277"/>
      <c r="L58" s="277"/>
      <c r="M58" s="277"/>
      <c r="N58" s="277"/>
    </row>
    <row r="59" spans="1:14" customFormat="1" ht="15.75" customHeight="1" x14ac:dyDescent="0.3">
      <c r="A59" s="277"/>
      <c r="B59" s="277"/>
      <c r="C59" s="277"/>
      <c r="D59" s="277"/>
      <c r="E59" s="277"/>
      <c r="F59" s="277"/>
      <c r="G59" s="285"/>
      <c r="H59" s="277"/>
      <c r="I59" s="277"/>
      <c r="J59" s="277"/>
      <c r="K59" s="277"/>
      <c r="L59" s="277"/>
      <c r="M59" s="277"/>
      <c r="N59" s="277"/>
    </row>
    <row r="60" spans="1:14" customFormat="1" ht="15.75" customHeight="1" x14ac:dyDescent="0.3">
      <c r="A60" s="277"/>
      <c r="B60" s="277"/>
      <c r="C60" s="277"/>
      <c r="D60" s="277"/>
      <c r="E60" s="277"/>
      <c r="F60" s="277"/>
      <c r="G60" s="285"/>
      <c r="H60" s="277"/>
      <c r="I60" s="277"/>
      <c r="J60" s="277"/>
      <c r="K60" s="277"/>
      <c r="L60" s="277"/>
      <c r="M60" s="277"/>
      <c r="N60" s="277"/>
    </row>
    <row r="61" spans="1:14" customFormat="1" ht="15.75" customHeight="1" x14ac:dyDescent="0.3">
      <c r="A61" s="277"/>
      <c r="B61" s="277"/>
      <c r="C61" s="277"/>
      <c r="D61" s="277"/>
      <c r="E61" s="277"/>
      <c r="F61" s="277"/>
      <c r="G61" s="285"/>
      <c r="H61" s="277"/>
      <c r="I61" s="277"/>
      <c r="J61" s="277"/>
      <c r="K61" s="277"/>
      <c r="L61" s="277"/>
      <c r="M61" s="277"/>
      <c r="N61" s="277"/>
    </row>
    <row r="62" spans="1:14" customFormat="1" ht="15.75" customHeight="1" x14ac:dyDescent="0.3">
      <c r="A62" s="277"/>
      <c r="B62" s="277"/>
      <c r="C62" s="277"/>
      <c r="D62" s="277"/>
      <c r="E62" s="277"/>
      <c r="F62" s="277"/>
      <c r="G62" s="285"/>
      <c r="H62" s="277"/>
      <c r="I62" s="277"/>
      <c r="J62" s="277"/>
      <c r="K62" s="277"/>
      <c r="L62" s="277"/>
      <c r="M62" s="277"/>
      <c r="N62" s="277"/>
    </row>
    <row r="63" spans="1:14" customFormat="1" ht="15.75" customHeight="1" x14ac:dyDescent="0.3">
      <c r="A63" s="277"/>
      <c r="B63" s="277"/>
      <c r="C63" s="277"/>
      <c r="D63" s="277"/>
      <c r="E63" s="277"/>
      <c r="F63" s="277"/>
      <c r="G63" s="285"/>
      <c r="H63" s="277"/>
      <c r="I63" s="277"/>
      <c r="J63" s="277"/>
      <c r="K63" s="277"/>
      <c r="L63" s="277"/>
      <c r="M63" s="277"/>
      <c r="N63" s="277"/>
    </row>
    <row r="64" spans="1:14" customFormat="1" ht="15.75" customHeight="1" x14ac:dyDescent="0.3">
      <c r="A64" s="277"/>
      <c r="B64" s="277"/>
      <c r="C64" s="277"/>
      <c r="D64" s="277"/>
      <c r="E64" s="277"/>
      <c r="F64" s="277"/>
      <c r="G64" s="285"/>
      <c r="H64" s="277"/>
      <c r="I64" s="277"/>
      <c r="J64" s="277"/>
      <c r="K64" s="277"/>
      <c r="L64" s="277"/>
      <c r="M64" s="277"/>
      <c r="N64" s="277"/>
    </row>
    <row r="65" spans="1:14" customFormat="1" ht="15.75" customHeight="1" x14ac:dyDescent="0.3">
      <c r="A65" s="277"/>
      <c r="B65" s="277"/>
      <c r="C65" s="277"/>
      <c r="D65" s="277"/>
      <c r="E65" s="277"/>
      <c r="F65" s="277"/>
      <c r="G65" s="285"/>
      <c r="H65" s="277"/>
      <c r="I65" s="277"/>
      <c r="J65" s="277"/>
      <c r="K65" s="277"/>
      <c r="L65" s="277"/>
      <c r="M65" s="277"/>
      <c r="N65" s="277"/>
    </row>
    <row r="66" spans="1:14" customFormat="1" ht="15.75" customHeight="1" x14ac:dyDescent="0.3">
      <c r="A66" s="277"/>
      <c r="B66" s="277"/>
      <c r="C66" s="277"/>
      <c r="D66" s="277"/>
      <c r="E66" s="277"/>
      <c r="F66" s="277"/>
      <c r="G66" s="285"/>
      <c r="H66" s="277"/>
      <c r="I66" s="277"/>
      <c r="J66" s="277"/>
      <c r="K66" s="277"/>
      <c r="L66" s="277"/>
      <c r="M66" s="277"/>
      <c r="N66" s="277"/>
    </row>
    <row r="67" spans="1:14" customFormat="1" ht="15.75" customHeight="1" x14ac:dyDescent="0.3">
      <c r="A67" s="277"/>
      <c r="B67" s="277"/>
      <c r="C67" s="277"/>
      <c r="D67" s="277"/>
      <c r="E67" s="277"/>
      <c r="F67" s="277"/>
      <c r="G67" s="285"/>
      <c r="H67" s="277"/>
      <c r="I67" s="277"/>
      <c r="J67" s="277"/>
      <c r="K67" s="277"/>
      <c r="L67" s="277"/>
      <c r="M67" s="277"/>
      <c r="N67" s="277"/>
    </row>
    <row r="68" spans="1:14" customFormat="1" ht="15.75" customHeight="1" x14ac:dyDescent="0.3">
      <c r="A68" s="277"/>
      <c r="B68" s="277"/>
      <c r="C68" s="277"/>
      <c r="D68" s="277"/>
      <c r="E68" s="277"/>
      <c r="F68" s="277"/>
      <c r="G68" s="285"/>
      <c r="H68" s="277"/>
      <c r="I68" s="277"/>
      <c r="J68" s="277"/>
      <c r="K68" s="277"/>
      <c r="L68" s="277"/>
      <c r="M68" s="277"/>
      <c r="N68" s="277"/>
    </row>
    <row r="69" spans="1:14" customFormat="1" ht="15.75" customHeight="1" x14ac:dyDescent="0.3">
      <c r="A69" s="277"/>
      <c r="B69" s="277"/>
      <c r="C69" s="277"/>
      <c r="D69" s="277"/>
      <c r="E69" s="277"/>
      <c r="F69" s="277"/>
      <c r="G69" s="285"/>
      <c r="H69" s="277"/>
      <c r="I69" s="277"/>
      <c r="J69" s="277"/>
      <c r="K69" s="277"/>
      <c r="L69" s="277"/>
      <c r="M69" s="277"/>
      <c r="N69" s="277"/>
    </row>
    <row r="70" spans="1:14" customFormat="1" ht="15.75" customHeight="1" x14ac:dyDescent="0.3">
      <c r="A70" s="277"/>
      <c r="B70" s="277"/>
      <c r="C70" s="277"/>
      <c r="D70" s="277"/>
      <c r="E70" s="277"/>
      <c r="F70" s="277"/>
      <c r="G70" s="285"/>
      <c r="H70" s="277"/>
      <c r="I70" s="277"/>
      <c r="J70" s="277"/>
      <c r="K70" s="277"/>
      <c r="L70" s="277"/>
      <c r="M70" s="277"/>
      <c r="N70" s="277"/>
    </row>
    <row r="71" spans="1:14" customFormat="1" ht="15.75" customHeight="1" x14ac:dyDescent="0.3">
      <c r="A71" s="277"/>
      <c r="B71" s="277"/>
      <c r="C71" s="277"/>
      <c r="D71" s="277"/>
      <c r="E71" s="277"/>
      <c r="F71" s="277"/>
      <c r="G71" s="285"/>
      <c r="H71" s="277"/>
      <c r="I71" s="277"/>
      <c r="J71" s="277"/>
      <c r="K71" s="277"/>
      <c r="L71" s="277"/>
      <c r="M71" s="277"/>
      <c r="N71" s="277"/>
    </row>
    <row r="72" spans="1:14" customFormat="1" ht="15.75" customHeight="1" x14ac:dyDescent="0.3">
      <c r="A72" s="277"/>
      <c r="B72" s="277"/>
      <c r="C72" s="277"/>
      <c r="D72" s="277"/>
      <c r="E72" s="277"/>
      <c r="F72" s="277"/>
      <c r="G72" s="285"/>
      <c r="H72" s="277"/>
      <c r="I72" s="277"/>
      <c r="J72" s="277"/>
      <c r="K72" s="277"/>
      <c r="L72" s="277"/>
      <c r="M72" s="277"/>
      <c r="N72" s="277"/>
    </row>
    <row r="73" spans="1:14" customFormat="1" ht="15.75" customHeight="1" x14ac:dyDescent="0.3">
      <c r="A73" s="277"/>
      <c r="B73" s="277"/>
      <c r="C73" s="277"/>
      <c r="D73" s="277"/>
      <c r="E73" s="277"/>
      <c r="F73" s="277"/>
      <c r="G73" s="285"/>
      <c r="H73" s="277"/>
      <c r="I73" s="277"/>
      <c r="J73" s="277"/>
      <c r="K73" s="277"/>
      <c r="L73" s="277"/>
      <c r="M73" s="277"/>
      <c r="N73" s="277"/>
    </row>
    <row r="74" spans="1:14" customFormat="1" ht="15.75" customHeight="1" x14ac:dyDescent="0.3">
      <c r="A74" s="277"/>
      <c r="B74" s="277"/>
      <c r="C74" s="277"/>
      <c r="D74" s="277"/>
      <c r="E74" s="277"/>
      <c r="F74" s="277"/>
      <c r="G74" s="285"/>
      <c r="H74" s="277"/>
      <c r="I74" s="277"/>
      <c r="J74" s="277"/>
      <c r="K74" s="277"/>
      <c r="L74" s="277"/>
      <c r="M74" s="277"/>
      <c r="N74" s="277"/>
    </row>
    <row r="75" spans="1:14" customFormat="1" ht="15.75" customHeight="1" x14ac:dyDescent="0.3">
      <c r="A75" s="277"/>
      <c r="B75" s="277"/>
      <c r="C75" s="277"/>
      <c r="D75" s="277"/>
      <c r="E75" s="277"/>
      <c r="F75" s="277"/>
      <c r="G75" s="285"/>
      <c r="H75" s="277"/>
      <c r="I75" s="277"/>
      <c r="J75" s="277"/>
      <c r="K75" s="277"/>
      <c r="L75" s="277"/>
      <c r="M75" s="277"/>
      <c r="N75" s="277"/>
    </row>
    <row r="76" spans="1:14" customFormat="1" ht="15.75" customHeight="1" x14ac:dyDescent="0.3">
      <c r="A76" s="277"/>
      <c r="B76" s="277"/>
      <c r="C76" s="277"/>
      <c r="D76" s="277"/>
      <c r="E76" s="277"/>
      <c r="F76" s="277"/>
      <c r="G76" s="285"/>
      <c r="H76" s="277"/>
      <c r="I76" s="277"/>
      <c r="J76" s="277"/>
      <c r="K76" s="277"/>
      <c r="L76" s="277"/>
      <c r="M76" s="277"/>
      <c r="N76" s="277"/>
    </row>
    <row r="77" spans="1:14" customFormat="1" ht="15.75" customHeight="1" x14ac:dyDescent="0.3">
      <c r="A77" s="277"/>
      <c r="B77" s="277"/>
      <c r="C77" s="277"/>
      <c r="D77" s="277"/>
      <c r="E77" s="277"/>
      <c r="F77" s="277"/>
      <c r="G77" s="285"/>
      <c r="H77" s="277"/>
      <c r="I77" s="277"/>
      <c r="J77" s="277"/>
      <c r="K77" s="277"/>
      <c r="L77" s="277"/>
      <c r="M77" s="277"/>
      <c r="N77" s="277"/>
    </row>
    <row r="78" spans="1:14" customFormat="1" ht="15.75" customHeight="1" x14ac:dyDescent="0.3">
      <c r="A78" s="277"/>
      <c r="B78" s="277"/>
      <c r="C78" s="277"/>
      <c r="D78" s="277"/>
      <c r="E78" s="277"/>
      <c r="F78" s="277"/>
      <c r="G78" s="285"/>
      <c r="H78" s="277"/>
      <c r="I78" s="277"/>
      <c r="J78" s="277"/>
      <c r="K78" s="277"/>
      <c r="L78" s="277"/>
      <c r="M78" s="277"/>
      <c r="N78" s="277"/>
    </row>
    <row r="79" spans="1:14" customFormat="1" ht="15.75" customHeight="1" x14ac:dyDescent="0.3">
      <c r="A79" s="277"/>
      <c r="B79" s="277"/>
      <c r="C79" s="277"/>
      <c r="D79" s="277"/>
      <c r="E79" s="277"/>
      <c r="F79" s="277"/>
      <c r="G79" s="285"/>
      <c r="H79" s="277"/>
      <c r="I79" s="277"/>
      <c r="J79" s="277"/>
      <c r="K79" s="277"/>
      <c r="L79" s="277"/>
      <c r="M79" s="277"/>
      <c r="N79" s="277"/>
    </row>
    <row r="80" spans="1:14" customFormat="1" ht="15.75" customHeight="1" x14ac:dyDescent="0.3">
      <c r="A80" s="277"/>
      <c r="B80" s="277"/>
      <c r="C80" s="277"/>
      <c r="D80" s="277"/>
      <c r="E80" s="277"/>
      <c r="F80" s="277"/>
      <c r="G80" s="285"/>
      <c r="H80" s="277"/>
      <c r="I80" s="277"/>
      <c r="J80" s="277"/>
      <c r="K80" s="277"/>
      <c r="L80" s="277"/>
      <c r="M80" s="277"/>
      <c r="N80" s="277"/>
    </row>
    <row r="81" spans="1:14" customFormat="1" ht="15.75" customHeight="1" x14ac:dyDescent="0.3">
      <c r="A81" s="277"/>
      <c r="B81" s="277"/>
      <c r="C81" s="277"/>
      <c r="D81" s="277"/>
      <c r="E81" s="277"/>
      <c r="F81" s="277"/>
      <c r="G81" s="285"/>
      <c r="H81" s="277"/>
      <c r="I81" s="277"/>
      <c r="J81" s="277"/>
      <c r="K81" s="277"/>
      <c r="L81" s="277"/>
      <c r="M81" s="277"/>
      <c r="N81" s="277"/>
    </row>
    <row r="82" spans="1:14" customFormat="1" ht="15.75" customHeight="1" x14ac:dyDescent="0.3">
      <c r="A82" s="277"/>
      <c r="B82" s="277"/>
      <c r="C82" s="277"/>
      <c r="D82" s="277"/>
      <c r="E82" s="277"/>
      <c r="F82" s="277"/>
      <c r="G82" s="285"/>
      <c r="H82" s="277"/>
      <c r="I82" s="277"/>
      <c r="J82" s="277"/>
      <c r="K82" s="277"/>
      <c r="L82" s="277"/>
      <c r="M82" s="277"/>
      <c r="N82" s="277"/>
    </row>
    <row r="83" spans="1:14" customFormat="1" ht="15.75" customHeight="1" x14ac:dyDescent="0.3">
      <c r="A83" s="277"/>
      <c r="B83" s="277"/>
      <c r="C83" s="277"/>
      <c r="D83" s="277"/>
      <c r="E83" s="277"/>
      <c r="F83" s="277"/>
      <c r="G83" s="285"/>
      <c r="H83" s="277"/>
      <c r="I83" s="277"/>
      <c r="J83" s="277"/>
      <c r="K83" s="277"/>
      <c r="L83" s="277"/>
      <c r="M83" s="277"/>
      <c r="N83" s="277"/>
    </row>
    <row r="84" spans="1:14" customFormat="1" ht="15.75" customHeight="1" x14ac:dyDescent="0.3">
      <c r="A84" s="277"/>
      <c r="B84" s="277"/>
      <c r="C84" s="277"/>
      <c r="D84" s="277"/>
      <c r="E84" s="277"/>
      <c r="F84" s="277"/>
      <c r="G84" s="285"/>
      <c r="H84" s="277"/>
      <c r="I84" s="277"/>
      <c r="J84" s="277"/>
      <c r="K84" s="277"/>
      <c r="L84" s="277"/>
      <c r="M84" s="277"/>
      <c r="N84" s="277"/>
    </row>
    <row r="85" spans="1:14" customFormat="1" ht="15.75" customHeight="1" x14ac:dyDescent="0.3">
      <c r="A85" s="277"/>
      <c r="B85" s="277"/>
      <c r="C85" s="277"/>
      <c r="D85" s="277"/>
      <c r="E85" s="277"/>
      <c r="F85" s="277"/>
      <c r="G85" s="285"/>
      <c r="H85" s="277"/>
      <c r="I85" s="277"/>
      <c r="J85" s="277"/>
      <c r="K85" s="277"/>
      <c r="L85" s="277"/>
      <c r="M85" s="277"/>
      <c r="N85" s="277"/>
    </row>
    <row r="86" spans="1:14" customFormat="1" ht="15.75" customHeight="1" x14ac:dyDescent="0.3">
      <c r="A86" s="277"/>
      <c r="B86" s="277"/>
      <c r="C86" s="277"/>
      <c r="D86" s="277"/>
      <c r="E86" s="277"/>
      <c r="F86" s="277"/>
      <c r="G86" s="285"/>
      <c r="H86" s="277"/>
      <c r="I86" s="277"/>
      <c r="J86" s="277"/>
      <c r="K86" s="277"/>
      <c r="L86" s="277"/>
      <c r="M86" s="277"/>
      <c r="N86" s="277"/>
    </row>
    <row r="87" spans="1:14" customFormat="1" ht="15.75" customHeight="1" x14ac:dyDescent="0.3">
      <c r="A87" s="277"/>
      <c r="B87" s="277"/>
      <c r="C87" s="277"/>
      <c r="D87" s="277"/>
      <c r="E87" s="277"/>
      <c r="F87" s="277"/>
      <c r="G87" s="285"/>
      <c r="H87" s="277"/>
      <c r="I87" s="277"/>
      <c r="J87" s="277"/>
      <c r="K87" s="277"/>
      <c r="L87" s="277"/>
      <c r="M87" s="277"/>
      <c r="N87" s="277"/>
    </row>
    <row r="88" spans="1:14" customFormat="1" ht="15.75" customHeight="1" x14ac:dyDescent="0.3">
      <c r="A88" s="277"/>
      <c r="B88" s="277"/>
      <c r="C88" s="277"/>
      <c r="D88" s="277"/>
      <c r="E88" s="277"/>
      <c r="F88" s="277"/>
      <c r="G88" s="285"/>
      <c r="H88" s="277"/>
      <c r="I88" s="277"/>
      <c r="J88" s="277"/>
      <c r="K88" s="277"/>
      <c r="L88" s="277"/>
      <c r="M88" s="277"/>
      <c r="N88" s="277"/>
    </row>
    <row r="89" spans="1:14" customFormat="1" ht="15.75" customHeight="1" x14ac:dyDescent="0.3">
      <c r="A89" s="277"/>
      <c r="B89" s="277"/>
      <c r="C89" s="277"/>
      <c r="D89" s="277"/>
      <c r="E89" s="277"/>
      <c r="F89" s="277"/>
      <c r="G89" s="285"/>
      <c r="H89" s="277"/>
      <c r="I89" s="277"/>
      <c r="J89" s="277"/>
      <c r="K89" s="277"/>
      <c r="L89" s="277"/>
      <c r="M89" s="277"/>
      <c r="N89" s="277"/>
    </row>
    <row r="90" spans="1:14" customFormat="1" ht="15.75" customHeight="1" x14ac:dyDescent="0.3">
      <c r="A90" s="277"/>
      <c r="B90" s="277"/>
      <c r="C90" s="277"/>
      <c r="D90" s="277"/>
      <c r="E90" s="277"/>
      <c r="F90" s="277"/>
      <c r="G90" s="285"/>
      <c r="H90" s="277"/>
      <c r="I90" s="277"/>
      <c r="J90" s="277"/>
      <c r="K90" s="277"/>
      <c r="L90" s="277"/>
      <c r="M90" s="277"/>
      <c r="N90" s="277"/>
    </row>
    <row r="91" spans="1:14" customFormat="1" ht="15.75" customHeight="1" x14ac:dyDescent="0.3">
      <c r="A91" s="277"/>
      <c r="B91" s="277"/>
      <c r="C91" s="277"/>
      <c r="D91" s="277"/>
      <c r="E91" s="277"/>
      <c r="F91" s="277"/>
      <c r="G91" s="285"/>
      <c r="H91" s="277"/>
      <c r="I91" s="277"/>
      <c r="J91" s="277"/>
      <c r="K91" s="277"/>
      <c r="L91" s="277"/>
      <c r="M91" s="277"/>
      <c r="N91" s="277"/>
    </row>
    <row r="92" spans="1:14" customFormat="1" ht="15.75" customHeight="1" x14ac:dyDescent="0.3">
      <c r="A92" s="277"/>
      <c r="B92" s="277"/>
      <c r="C92" s="277"/>
      <c r="D92" s="277"/>
      <c r="E92" s="277"/>
      <c r="F92" s="277"/>
      <c r="G92" s="285"/>
      <c r="H92" s="277"/>
      <c r="I92" s="277"/>
      <c r="J92" s="277"/>
      <c r="K92" s="277"/>
      <c r="L92" s="277"/>
      <c r="M92" s="277"/>
      <c r="N92" s="277"/>
    </row>
    <row r="93" spans="1:14" customFormat="1" ht="15.75" customHeight="1" x14ac:dyDescent="0.3">
      <c r="A93" s="277"/>
      <c r="B93" s="277"/>
      <c r="C93" s="277"/>
      <c r="D93" s="277"/>
      <c r="E93" s="277"/>
      <c r="F93" s="277"/>
      <c r="G93" s="285"/>
      <c r="H93" s="277"/>
      <c r="I93" s="277"/>
      <c r="J93" s="277"/>
      <c r="K93" s="277"/>
      <c r="L93" s="277"/>
      <c r="M93" s="277"/>
      <c r="N93" s="277"/>
    </row>
    <row r="94" spans="1:14" customFormat="1" ht="15.75" customHeight="1" x14ac:dyDescent="0.3">
      <c r="A94" s="277"/>
      <c r="B94" s="277"/>
      <c r="C94" s="277"/>
      <c r="D94" s="277"/>
      <c r="E94" s="277"/>
      <c r="F94" s="277"/>
      <c r="G94" s="285"/>
      <c r="H94" s="277"/>
      <c r="I94" s="277"/>
      <c r="J94" s="277"/>
      <c r="K94" s="277"/>
      <c r="L94" s="277"/>
      <c r="M94" s="277"/>
      <c r="N94" s="277"/>
    </row>
    <row r="95" spans="1:14" customFormat="1" ht="15.75" customHeight="1" x14ac:dyDescent="0.3">
      <c r="A95" s="277"/>
      <c r="B95" s="277"/>
      <c r="C95" s="277"/>
      <c r="D95" s="277"/>
      <c r="E95" s="277"/>
      <c r="F95" s="277"/>
      <c r="G95" s="285"/>
      <c r="H95" s="277"/>
      <c r="I95" s="277"/>
      <c r="J95" s="277"/>
      <c r="K95" s="277"/>
      <c r="L95" s="277"/>
      <c r="M95" s="277"/>
      <c r="N95" s="277"/>
    </row>
    <row r="96" spans="1:14" customFormat="1" ht="15.75" customHeight="1" x14ac:dyDescent="0.3">
      <c r="A96" s="277"/>
      <c r="B96" s="277"/>
      <c r="C96" s="277"/>
      <c r="D96" s="277"/>
      <c r="E96" s="277"/>
      <c r="F96" s="277"/>
      <c r="G96" s="285"/>
      <c r="H96" s="277"/>
      <c r="I96" s="277"/>
      <c r="J96" s="277"/>
      <c r="K96" s="277"/>
      <c r="L96" s="277"/>
      <c r="M96" s="277"/>
      <c r="N96" s="277"/>
    </row>
    <row r="97" spans="1:14" customFormat="1" ht="15.75" customHeight="1" x14ac:dyDescent="0.3">
      <c r="A97" s="277"/>
      <c r="B97" s="277"/>
      <c r="C97" s="277"/>
      <c r="D97" s="277"/>
      <c r="E97" s="277"/>
      <c r="F97" s="277"/>
      <c r="G97" s="285"/>
      <c r="H97" s="277"/>
      <c r="I97" s="277"/>
      <c r="J97" s="277"/>
      <c r="K97" s="277"/>
      <c r="L97" s="277"/>
      <c r="M97" s="277"/>
      <c r="N97" s="277"/>
    </row>
    <row r="98" spans="1:14" customFormat="1" ht="15.75" customHeight="1" x14ac:dyDescent="0.3">
      <c r="A98" s="277"/>
      <c r="B98" s="277"/>
      <c r="C98" s="277"/>
      <c r="D98" s="277"/>
      <c r="E98" s="277"/>
      <c r="F98" s="277"/>
      <c r="G98" s="285"/>
      <c r="H98" s="277"/>
      <c r="I98" s="277"/>
      <c r="J98" s="277"/>
      <c r="K98" s="277"/>
      <c r="L98" s="277"/>
      <c r="M98" s="277"/>
      <c r="N98" s="277"/>
    </row>
    <row r="99" spans="1:14" customFormat="1" ht="15.75" customHeight="1" x14ac:dyDescent="0.3">
      <c r="A99" s="277"/>
      <c r="B99" s="277"/>
      <c r="C99" s="277"/>
      <c r="D99" s="277"/>
      <c r="E99" s="277"/>
      <c r="F99" s="277"/>
      <c r="G99" s="285"/>
      <c r="H99" s="277"/>
      <c r="I99" s="277"/>
      <c r="J99" s="277"/>
      <c r="K99" s="277"/>
      <c r="L99" s="277"/>
      <c r="M99" s="277"/>
      <c r="N99" s="277"/>
    </row>
    <row r="100" spans="1:14" customFormat="1" ht="15.75" customHeight="1" x14ac:dyDescent="0.3">
      <c r="A100" s="277"/>
      <c r="B100" s="277"/>
      <c r="C100" s="277"/>
      <c r="D100" s="277"/>
      <c r="E100" s="277"/>
      <c r="F100" s="277"/>
      <c r="G100" s="285"/>
      <c r="H100" s="277"/>
      <c r="I100" s="277"/>
      <c r="J100" s="277"/>
      <c r="K100" s="277"/>
      <c r="L100" s="277"/>
      <c r="M100" s="277"/>
      <c r="N100" s="277"/>
    </row>
    <row r="101" spans="1:14" customFormat="1" ht="15.75" customHeight="1" x14ac:dyDescent="0.3">
      <c r="A101" s="277"/>
      <c r="B101" s="277"/>
      <c r="C101" s="277"/>
      <c r="D101" s="277"/>
      <c r="E101" s="277"/>
      <c r="F101" s="277"/>
      <c r="G101" s="285"/>
      <c r="H101" s="277"/>
      <c r="I101" s="277"/>
      <c r="J101" s="277"/>
      <c r="K101" s="277"/>
      <c r="L101" s="277"/>
      <c r="M101" s="277"/>
      <c r="N101" s="277"/>
    </row>
    <row r="102" spans="1:14" customFormat="1" ht="15.75" customHeight="1" x14ac:dyDescent="0.3">
      <c r="A102" s="277"/>
      <c r="B102" s="277"/>
      <c r="C102" s="277"/>
      <c r="D102" s="277"/>
      <c r="E102" s="277"/>
      <c r="F102" s="277"/>
      <c r="G102" s="285"/>
      <c r="H102" s="277"/>
      <c r="I102" s="277"/>
      <c r="J102" s="277"/>
      <c r="K102" s="277"/>
      <c r="L102" s="277"/>
      <c r="M102" s="277"/>
      <c r="N102" s="277"/>
    </row>
    <row r="103" spans="1:14" customFormat="1" ht="15.75" customHeight="1" x14ac:dyDescent="0.3">
      <c r="A103" s="277"/>
      <c r="B103" s="277"/>
      <c r="C103" s="277"/>
      <c r="D103" s="277"/>
      <c r="E103" s="277"/>
      <c r="F103" s="277"/>
      <c r="G103" s="285"/>
      <c r="H103" s="277"/>
      <c r="I103" s="277"/>
      <c r="J103" s="277"/>
      <c r="K103" s="277"/>
      <c r="L103" s="277"/>
      <c r="M103" s="277"/>
      <c r="N103" s="277"/>
    </row>
    <row r="104" spans="1:14" customFormat="1" ht="15.75" customHeight="1" x14ac:dyDescent="0.3">
      <c r="A104" s="277"/>
      <c r="B104" s="277"/>
      <c r="C104" s="277"/>
      <c r="D104" s="277"/>
      <c r="E104" s="277"/>
      <c r="F104" s="277"/>
      <c r="G104" s="285"/>
      <c r="H104" s="277"/>
      <c r="I104" s="277"/>
      <c r="J104" s="277"/>
      <c r="K104" s="277"/>
      <c r="L104" s="277"/>
      <c r="M104" s="277"/>
      <c r="N104" s="277"/>
    </row>
    <row r="105" spans="1:14" customFormat="1" ht="15.75" customHeight="1" x14ac:dyDescent="0.3">
      <c r="A105" s="277"/>
      <c r="B105" s="277"/>
      <c r="C105" s="277"/>
      <c r="D105" s="277"/>
      <c r="E105" s="277"/>
      <c r="F105" s="277"/>
      <c r="G105" s="285"/>
      <c r="H105" s="277"/>
      <c r="I105" s="277"/>
      <c r="J105" s="277"/>
      <c r="K105" s="277"/>
      <c r="L105" s="277"/>
      <c r="M105" s="277"/>
      <c r="N105" s="277"/>
    </row>
    <row r="106" spans="1:14" customFormat="1" ht="15.75" customHeight="1" x14ac:dyDescent="0.3">
      <c r="A106" s="277"/>
      <c r="B106" s="277"/>
      <c r="C106" s="277"/>
      <c r="D106" s="277"/>
      <c r="E106" s="277"/>
      <c r="F106" s="277"/>
      <c r="G106" s="285"/>
      <c r="H106" s="277"/>
      <c r="I106" s="277"/>
      <c r="J106" s="277"/>
      <c r="K106" s="277"/>
      <c r="L106" s="277"/>
      <c r="M106" s="277"/>
      <c r="N106" s="277"/>
    </row>
    <row r="107" spans="1:14" customFormat="1" ht="15.75" customHeight="1" x14ac:dyDescent="0.3">
      <c r="A107" s="277"/>
      <c r="B107" s="277"/>
      <c r="C107" s="277"/>
      <c r="D107" s="277"/>
      <c r="E107" s="277"/>
      <c r="F107" s="277"/>
      <c r="G107" s="285"/>
      <c r="H107" s="277"/>
      <c r="I107" s="277"/>
      <c r="J107" s="277"/>
      <c r="K107" s="277"/>
      <c r="L107" s="277"/>
      <c r="M107" s="277"/>
      <c r="N107" s="277"/>
    </row>
    <row r="108" spans="1:14" customFormat="1" ht="15.75" customHeight="1" x14ac:dyDescent="0.3">
      <c r="A108" s="277"/>
      <c r="B108" s="277"/>
      <c r="C108" s="277"/>
      <c r="D108" s="277"/>
      <c r="E108" s="277"/>
      <c r="F108" s="277"/>
      <c r="G108" s="285"/>
      <c r="H108" s="277"/>
      <c r="I108" s="277"/>
      <c r="J108" s="277"/>
      <c r="K108" s="277"/>
      <c r="L108" s="277"/>
      <c r="M108" s="277"/>
      <c r="N108" s="277"/>
    </row>
    <row r="109" spans="1:14" customFormat="1" ht="15.75" customHeight="1" x14ac:dyDescent="0.3">
      <c r="A109" s="277"/>
      <c r="B109" s="277"/>
      <c r="C109" s="277"/>
      <c r="D109" s="277"/>
      <c r="E109" s="277"/>
      <c r="F109" s="277"/>
      <c r="G109" s="285"/>
      <c r="H109" s="277"/>
      <c r="I109" s="277"/>
      <c r="J109" s="277"/>
      <c r="K109" s="277"/>
      <c r="L109" s="277"/>
      <c r="M109" s="277"/>
      <c r="N109" s="277"/>
    </row>
    <row r="110" spans="1:14" customFormat="1" ht="15.75" customHeight="1" x14ac:dyDescent="0.3">
      <c r="A110" s="277"/>
      <c r="B110" s="277"/>
      <c r="C110" s="277"/>
      <c r="D110" s="277"/>
      <c r="E110" s="277"/>
      <c r="F110" s="277"/>
      <c r="G110" s="285"/>
      <c r="H110" s="277"/>
      <c r="I110" s="277"/>
      <c r="J110" s="277"/>
      <c r="K110" s="277"/>
      <c r="L110" s="277"/>
      <c r="M110" s="277"/>
      <c r="N110" s="277"/>
    </row>
    <row r="111" spans="1:14" customFormat="1" ht="15.75" customHeight="1" x14ac:dyDescent="0.3">
      <c r="A111" s="277"/>
      <c r="B111" s="277"/>
      <c r="C111" s="277"/>
      <c r="D111" s="277"/>
      <c r="E111" s="277"/>
      <c r="F111" s="277"/>
      <c r="G111" s="285"/>
      <c r="H111" s="277"/>
      <c r="I111" s="277"/>
      <c r="J111" s="277"/>
      <c r="K111" s="277"/>
      <c r="L111" s="277"/>
      <c r="M111" s="277"/>
      <c r="N111" s="277"/>
    </row>
    <row r="112" spans="1:14" customFormat="1" ht="15.75" customHeight="1" x14ac:dyDescent="0.3">
      <c r="A112" s="277"/>
      <c r="B112" s="277"/>
      <c r="C112" s="277"/>
      <c r="D112" s="277"/>
      <c r="E112" s="277"/>
      <c r="F112" s="277"/>
      <c r="G112" s="285"/>
      <c r="H112" s="277"/>
      <c r="I112" s="277"/>
      <c r="J112" s="277"/>
      <c r="K112" s="277"/>
      <c r="L112" s="277"/>
      <c r="M112" s="277"/>
      <c r="N112" s="277"/>
    </row>
    <row r="113" spans="1:14" customFormat="1" ht="15.75" customHeight="1" x14ac:dyDescent="0.3">
      <c r="A113" s="277"/>
      <c r="B113" s="277"/>
      <c r="C113" s="277"/>
      <c r="D113" s="277"/>
      <c r="E113" s="277"/>
      <c r="F113" s="277"/>
      <c r="G113" s="285"/>
      <c r="H113" s="277"/>
      <c r="I113" s="277"/>
      <c r="J113" s="277"/>
      <c r="K113" s="277"/>
      <c r="L113" s="277"/>
      <c r="M113" s="277"/>
      <c r="N113" s="277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C44FDBA3-9C67-440B-9978-A363F5230C0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D9A7-BB21-4678-96AA-6F050BD7ADFD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customFormat="1" ht="18" x14ac:dyDescent="0.35">
      <c r="A1" s="2" t="s">
        <v>1114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3"/>
    </row>
    <row r="2" spans="1:14" customFormat="1" ht="15.75" customHeight="1" x14ac:dyDescent="0.3">
      <c r="A2" s="5" t="s">
        <v>2</v>
      </c>
      <c r="B2" s="6"/>
      <c r="C2" s="6"/>
      <c r="D2" s="6"/>
      <c r="E2" s="4"/>
      <c r="F2" s="6"/>
      <c r="G2" s="4"/>
      <c r="H2" s="6"/>
      <c r="I2" s="48" t="s">
        <v>1030</v>
      </c>
      <c r="J2" s="6"/>
      <c r="K2" s="6"/>
      <c r="L2" s="6"/>
      <c r="M2" s="6"/>
      <c r="N2" s="6"/>
    </row>
    <row r="3" spans="1:14" customFormat="1" ht="15.75" customHeight="1" x14ac:dyDescent="0.3">
      <c r="A3" s="9" t="s">
        <v>49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</row>
    <row r="4" spans="1:14" customFormat="1" ht="15.75" customHeight="1" x14ac:dyDescent="0.3">
      <c r="A4" s="228" t="s">
        <v>1115</v>
      </c>
      <c r="B4" s="229"/>
      <c r="C4" s="230">
        <v>572</v>
      </c>
      <c r="D4" s="229"/>
      <c r="E4" s="231" t="s">
        <v>15</v>
      </c>
      <c r="F4" s="278">
        <f>SUM(F5:F7)</f>
        <v>483.00400000000002</v>
      </c>
      <c r="G4" s="54" t="s">
        <v>272</v>
      </c>
      <c r="H4" s="228" t="s">
        <v>1116</v>
      </c>
      <c r="I4" s="229"/>
      <c r="J4" s="230">
        <v>566</v>
      </c>
      <c r="K4" s="229"/>
      <c r="L4" s="231" t="s">
        <v>15</v>
      </c>
      <c r="M4" s="278">
        <f>SUM(M5:M7)</f>
        <v>581.00400000000002</v>
      </c>
    </row>
    <row r="5" spans="1:14" customFormat="1" ht="15.75" customHeight="1" x14ac:dyDescent="0.3">
      <c r="A5" s="233" t="s">
        <v>1117</v>
      </c>
      <c r="B5" s="234"/>
      <c r="C5" s="235"/>
      <c r="D5" s="279">
        <v>96.001000000000005</v>
      </c>
      <c r="E5" s="279">
        <v>93</v>
      </c>
      <c r="F5" s="280">
        <f>SUM(D5:E5)</f>
        <v>189.001</v>
      </c>
      <c r="H5" s="233" t="s">
        <v>208</v>
      </c>
      <c r="I5" s="234"/>
      <c r="J5" s="235"/>
      <c r="K5" s="279">
        <v>97.003</v>
      </c>
      <c r="L5" s="279">
        <v>96</v>
      </c>
      <c r="M5" s="280">
        <f>SUM(K5:L5)</f>
        <v>193.00299999999999</v>
      </c>
    </row>
    <row r="6" spans="1:14" customFormat="1" ht="15.75" customHeight="1" x14ac:dyDescent="0.3">
      <c r="A6" s="236" t="s">
        <v>1118</v>
      </c>
      <c r="B6" s="237"/>
      <c r="C6" s="238"/>
      <c r="D6" s="279">
        <v>0</v>
      </c>
      <c r="E6" s="279">
        <v>98.001999999999995</v>
      </c>
      <c r="F6" s="281">
        <f>SUM(D6:E6)</f>
        <v>98.001999999999995</v>
      </c>
      <c r="H6" s="236" t="s">
        <v>875</v>
      </c>
      <c r="I6" s="237"/>
      <c r="J6" s="238"/>
      <c r="K6" s="279">
        <v>96</v>
      </c>
      <c r="L6" s="279">
        <v>96</v>
      </c>
      <c r="M6" s="281">
        <f>SUM(K6:L6)</f>
        <v>192</v>
      </c>
    </row>
    <row r="7" spans="1:14" customFormat="1" ht="15.75" customHeight="1" x14ac:dyDescent="0.3">
      <c r="A7" s="239" t="s">
        <v>1119</v>
      </c>
      <c r="B7" s="240"/>
      <c r="C7" s="241"/>
      <c r="D7" s="282">
        <v>97.001000000000005</v>
      </c>
      <c r="E7" s="282">
        <v>99</v>
      </c>
      <c r="F7" s="283">
        <f>SUM(D7:E7)</f>
        <v>196.001</v>
      </c>
      <c r="H7" s="239" t="s">
        <v>1047</v>
      </c>
      <c r="I7" s="240"/>
      <c r="J7" s="241"/>
      <c r="K7" s="282">
        <v>97</v>
      </c>
      <c r="L7" s="282">
        <v>99.001000000000005</v>
      </c>
      <c r="M7" s="283">
        <f>SUM(K7:L7)</f>
        <v>196.001</v>
      </c>
    </row>
    <row r="8" spans="1:14" customFormat="1" ht="15.75" customHeight="1" x14ac:dyDescent="0.25"/>
    <row r="9" spans="1:14" customFormat="1" ht="15.75" customHeight="1" x14ac:dyDescent="0.3">
      <c r="A9" s="228" t="s">
        <v>1120</v>
      </c>
      <c r="B9" s="229"/>
      <c r="C9" s="230">
        <v>573</v>
      </c>
      <c r="D9" s="229"/>
      <c r="E9" s="231" t="s">
        <v>15</v>
      </c>
      <c r="F9" s="278">
        <f>SUM(F10:F12)</f>
        <v>391</v>
      </c>
      <c r="G9" s="54" t="s">
        <v>272</v>
      </c>
      <c r="H9" s="36" t="s">
        <v>1121</v>
      </c>
      <c r="I9" s="36"/>
      <c r="J9" s="284">
        <v>569</v>
      </c>
      <c r="K9" s="36"/>
      <c r="L9" s="36"/>
      <c r="M9" s="324">
        <v>569</v>
      </c>
    </row>
    <row r="10" spans="1:14" customFormat="1" ht="15.75" customHeight="1" x14ac:dyDescent="0.3">
      <c r="A10" s="233" t="s">
        <v>1122</v>
      </c>
      <c r="B10" s="234"/>
      <c r="C10" s="235"/>
      <c r="D10" s="279">
        <v>97</v>
      </c>
      <c r="E10" s="279">
        <v>98</v>
      </c>
      <c r="F10" s="280">
        <f>SUM(D10:E10)</f>
        <v>195</v>
      </c>
      <c r="H10" s="36"/>
      <c r="I10" s="36"/>
      <c r="J10" s="36"/>
      <c r="K10" s="36"/>
      <c r="L10" s="36"/>
      <c r="M10" s="36"/>
    </row>
    <row r="11" spans="1:14" customFormat="1" ht="15.75" customHeight="1" x14ac:dyDescent="0.3">
      <c r="A11" s="236" t="s">
        <v>1123</v>
      </c>
      <c r="B11" s="237"/>
      <c r="C11" s="238"/>
      <c r="D11" s="279">
        <v>98</v>
      </c>
      <c r="E11" s="279">
        <v>98</v>
      </c>
      <c r="F11" s="281">
        <f>SUM(D11:E11)</f>
        <v>196</v>
      </c>
      <c r="H11" s="36"/>
      <c r="I11" s="36"/>
      <c r="J11" s="36"/>
      <c r="K11" s="36"/>
      <c r="L11" s="36"/>
      <c r="M11" s="36"/>
    </row>
    <row r="12" spans="1:14" customFormat="1" ht="15.75" customHeight="1" x14ac:dyDescent="0.3">
      <c r="A12" s="261" t="s">
        <v>1124</v>
      </c>
      <c r="B12" s="240"/>
      <c r="C12" s="241"/>
      <c r="D12" s="282">
        <v>0</v>
      </c>
      <c r="E12" s="282">
        <v>0</v>
      </c>
      <c r="F12" s="283">
        <f>SUM(D12:E12)</f>
        <v>0</v>
      </c>
      <c r="H12" s="36"/>
      <c r="I12" s="36"/>
      <c r="J12" s="36"/>
      <c r="K12" s="36"/>
      <c r="L12" s="36"/>
      <c r="M12" s="36"/>
    </row>
    <row r="13" spans="1:14" customFormat="1" ht="15.75" customHeight="1" x14ac:dyDescent="0.25"/>
    <row r="14" spans="1:14" customFormat="1" ht="15.75" customHeight="1" x14ac:dyDescent="0.3">
      <c r="A14" s="228" t="s">
        <v>1125</v>
      </c>
      <c r="B14" s="229"/>
      <c r="C14" s="230">
        <v>569</v>
      </c>
      <c r="D14" s="229"/>
      <c r="E14" s="231" t="s">
        <v>15</v>
      </c>
      <c r="F14" s="278">
        <f>SUM(F15:F17)</f>
        <v>378.00299999999999</v>
      </c>
      <c r="G14" s="54" t="s">
        <v>272</v>
      </c>
      <c r="H14" s="228" t="s">
        <v>1126</v>
      </c>
      <c r="I14" s="229"/>
      <c r="J14" s="230">
        <v>569</v>
      </c>
      <c r="K14" s="229"/>
      <c r="L14" s="231" t="s">
        <v>15</v>
      </c>
      <c r="M14" s="278">
        <f>SUM(M15:M17)-4</f>
        <v>555.00099999999998</v>
      </c>
    </row>
    <row r="15" spans="1:14" customFormat="1" ht="15.75" customHeight="1" x14ac:dyDescent="0.3">
      <c r="A15" s="233" t="s">
        <v>148</v>
      </c>
      <c r="B15" s="234"/>
      <c r="C15" s="235"/>
      <c r="D15" s="279">
        <v>94</v>
      </c>
      <c r="E15" s="279">
        <v>94</v>
      </c>
      <c r="F15" s="280">
        <f>SUM(D15:E15)</f>
        <v>188</v>
      </c>
      <c r="H15" s="233" t="s">
        <v>1048</v>
      </c>
      <c r="I15" s="234"/>
      <c r="J15" s="235"/>
      <c r="K15" s="279">
        <v>94.001000000000005</v>
      </c>
      <c r="L15" s="279">
        <v>90</v>
      </c>
      <c r="M15" s="280">
        <f>SUM(K15:L15)</f>
        <v>184.001</v>
      </c>
    </row>
    <row r="16" spans="1:14" customFormat="1" ht="15.75" customHeight="1" x14ac:dyDescent="0.3">
      <c r="A16" s="236" t="s">
        <v>1049</v>
      </c>
      <c r="B16" s="237"/>
      <c r="C16" s="238"/>
      <c r="D16" s="279">
        <v>95</v>
      </c>
      <c r="E16" s="279">
        <v>95.003</v>
      </c>
      <c r="F16" s="281">
        <f>SUM(D16:E16)</f>
        <v>190.00299999999999</v>
      </c>
      <c r="H16" s="236" t="s">
        <v>1111</v>
      </c>
      <c r="I16" s="237"/>
      <c r="J16" s="238"/>
      <c r="K16" s="279">
        <v>93</v>
      </c>
      <c r="L16" s="279">
        <v>93</v>
      </c>
      <c r="M16" s="281">
        <f>SUM(K16:L16)</f>
        <v>186</v>
      </c>
    </row>
    <row r="17" spans="1:14" customFormat="1" ht="15.75" customHeight="1" x14ac:dyDescent="0.3">
      <c r="A17" s="239" t="s">
        <v>1042</v>
      </c>
      <c r="B17" s="240"/>
      <c r="C17" s="241"/>
      <c r="D17" s="282" t="s">
        <v>47</v>
      </c>
      <c r="E17" s="282"/>
      <c r="F17" s="283">
        <f>SUM(D17:E17)</f>
        <v>0</v>
      </c>
      <c r="H17" s="239" t="s">
        <v>1127</v>
      </c>
      <c r="I17" s="240"/>
      <c r="J17" s="241"/>
      <c r="K17" s="282">
        <v>95</v>
      </c>
      <c r="L17" s="282">
        <v>94</v>
      </c>
      <c r="M17" s="283">
        <f>SUM(K17:L17)</f>
        <v>189</v>
      </c>
    </row>
    <row r="18" spans="1:14" customFormat="1" ht="15.75" customHeight="1" x14ac:dyDescent="0.25"/>
    <row r="19" spans="1:14" customFormat="1" ht="15.75" customHeight="1" x14ac:dyDescent="0.3">
      <c r="A19" s="6"/>
      <c r="B19" s="6"/>
      <c r="C19" s="6"/>
      <c r="D19" s="6"/>
      <c r="E19" s="6"/>
      <c r="F19" s="6"/>
      <c r="G19" s="4"/>
      <c r="H19" s="242" t="s">
        <v>49</v>
      </c>
      <c r="I19" s="243" t="s">
        <v>281</v>
      </c>
      <c r="J19" s="243" t="s">
        <v>282</v>
      </c>
      <c r="K19" s="243" t="s">
        <v>283</v>
      </c>
      <c r="L19" s="243" t="s">
        <v>284</v>
      </c>
      <c r="M19" s="243" t="s">
        <v>14</v>
      </c>
      <c r="N19" s="244" t="s">
        <v>285</v>
      </c>
    </row>
    <row r="20" spans="1:14" customFormat="1" ht="15.75" customHeight="1" x14ac:dyDescent="0.3">
      <c r="A20" s="6"/>
      <c r="B20" s="6" t="s">
        <v>1128</v>
      </c>
      <c r="C20" s="6"/>
      <c r="D20" s="6"/>
      <c r="E20" s="6"/>
      <c r="F20" s="6"/>
      <c r="G20" s="4"/>
      <c r="H20" s="65" t="s">
        <v>1116</v>
      </c>
      <c r="I20" s="66">
        <v>9</v>
      </c>
      <c r="J20" s="66">
        <v>7</v>
      </c>
      <c r="K20" s="66"/>
      <c r="L20" s="66">
        <v>2</v>
      </c>
      <c r="M20" s="321">
        <v>5214.0470000000005</v>
      </c>
      <c r="N20" s="67">
        <v>14</v>
      </c>
    </row>
    <row r="21" spans="1:14" customFormat="1" ht="15.75" customHeight="1" x14ac:dyDescent="0.3">
      <c r="A21" s="6"/>
      <c r="B21" s="61" t="s">
        <v>1378</v>
      </c>
      <c r="C21" s="6"/>
      <c r="D21" s="6"/>
      <c r="E21" s="6"/>
      <c r="F21" s="6"/>
      <c r="G21" s="4"/>
      <c r="H21" s="68" t="s">
        <v>1115</v>
      </c>
      <c r="I21" s="41">
        <v>9</v>
      </c>
      <c r="J21" s="41">
        <v>5</v>
      </c>
      <c r="K21" s="41"/>
      <c r="L21" s="41">
        <v>4</v>
      </c>
      <c r="M21" s="322">
        <v>4564.0480000000007</v>
      </c>
      <c r="N21" s="42">
        <v>10</v>
      </c>
    </row>
    <row r="22" spans="1:14" customFormat="1" ht="15.75" customHeight="1" x14ac:dyDescent="0.3">
      <c r="A22" s="6"/>
      <c r="B22" s="10" t="s">
        <v>288</v>
      </c>
      <c r="C22" s="6"/>
      <c r="D22" s="6"/>
      <c r="E22" s="6"/>
      <c r="F22" s="6"/>
      <c r="G22" s="4"/>
      <c r="H22" s="68" t="s">
        <v>1120</v>
      </c>
      <c r="I22" s="41">
        <v>9</v>
      </c>
      <c r="J22" s="41">
        <v>5</v>
      </c>
      <c r="K22" s="41"/>
      <c r="L22" s="41">
        <v>4</v>
      </c>
      <c r="M22" s="322">
        <v>4171.0330000000004</v>
      </c>
      <c r="N22" s="42">
        <v>10</v>
      </c>
    </row>
    <row r="23" spans="1:14" customFormat="1" ht="15.75" customHeight="1" x14ac:dyDescent="0.3">
      <c r="A23" s="6"/>
      <c r="B23" s="6"/>
      <c r="C23" s="6"/>
      <c r="D23" s="6"/>
      <c r="E23" s="4"/>
      <c r="F23" s="6"/>
      <c r="G23" s="4"/>
      <c r="H23" s="68" t="s">
        <v>1121</v>
      </c>
      <c r="I23" s="41">
        <v>9</v>
      </c>
      <c r="J23" s="41">
        <v>4</v>
      </c>
      <c r="K23" s="41"/>
      <c r="L23" s="41">
        <v>5</v>
      </c>
      <c r="M23" s="322">
        <v>5121</v>
      </c>
      <c r="N23" s="42">
        <v>8</v>
      </c>
    </row>
    <row r="24" spans="1:14" customFormat="1" ht="15.75" customHeight="1" x14ac:dyDescent="0.3">
      <c r="A24" s="6"/>
      <c r="B24" s="6"/>
      <c r="C24" s="6"/>
      <c r="D24" s="6"/>
      <c r="E24" s="4"/>
      <c r="F24" s="6"/>
      <c r="G24" s="4"/>
      <c r="H24" s="68" t="s">
        <v>1125</v>
      </c>
      <c r="I24" s="41">
        <v>9</v>
      </c>
      <c r="J24" s="41">
        <v>4</v>
      </c>
      <c r="K24" s="41"/>
      <c r="L24" s="41">
        <v>5</v>
      </c>
      <c r="M24" s="322">
        <v>3826.0330000000004</v>
      </c>
      <c r="N24" s="42">
        <v>8</v>
      </c>
    </row>
    <row r="25" spans="1:14" customFormat="1" ht="15.75" customHeight="1" x14ac:dyDescent="0.3">
      <c r="A25" s="6"/>
      <c r="B25" s="6"/>
      <c r="C25" s="6"/>
      <c r="D25" s="6"/>
      <c r="E25" s="4"/>
      <c r="F25" s="6"/>
      <c r="G25" s="4"/>
      <c r="H25" s="69" t="s">
        <v>1126</v>
      </c>
      <c r="I25" s="43">
        <v>9</v>
      </c>
      <c r="J25" s="43">
        <v>2</v>
      </c>
      <c r="K25" s="43"/>
      <c r="L25" s="43">
        <v>7</v>
      </c>
      <c r="M25" s="323">
        <v>4104.0129999999999</v>
      </c>
      <c r="N25" s="44">
        <v>4</v>
      </c>
    </row>
    <row r="26" spans="1:14" customFormat="1" ht="15.75" customHeight="1" x14ac:dyDescent="0.3">
      <c r="A26" s="6"/>
      <c r="B26" s="6"/>
      <c r="C26" s="6"/>
      <c r="D26" s="6"/>
      <c r="E26" s="4"/>
      <c r="F26" s="6"/>
      <c r="G26" s="4"/>
      <c r="H26" s="6"/>
      <c r="I26" s="6"/>
      <c r="J26" s="6"/>
      <c r="K26" s="6"/>
      <c r="L26" s="6"/>
      <c r="M26" s="6"/>
      <c r="N26" s="6"/>
    </row>
    <row r="27" spans="1:14" customFormat="1" ht="15.75" customHeight="1" x14ac:dyDescent="0.3">
      <c r="A27" s="63"/>
      <c r="B27" s="63"/>
      <c r="C27" s="63"/>
      <c r="D27" s="63"/>
      <c r="E27" s="64"/>
      <c r="F27" s="63"/>
      <c r="G27" s="64"/>
      <c r="H27" s="63"/>
      <c r="I27" s="63"/>
      <c r="J27" s="63"/>
      <c r="K27" s="63"/>
      <c r="L27" s="63"/>
      <c r="M27" s="63"/>
      <c r="N27" s="63"/>
    </row>
    <row r="28" spans="1:14" customFormat="1" ht="15.75" customHeight="1" x14ac:dyDescent="0.3">
      <c r="A28" s="6"/>
      <c r="B28" s="6"/>
      <c r="C28" s="6"/>
      <c r="D28" s="6"/>
      <c r="E28" s="4"/>
      <c r="F28" s="6"/>
      <c r="G28" s="4"/>
      <c r="H28" s="6"/>
      <c r="I28" s="6"/>
      <c r="J28" s="6"/>
      <c r="K28" s="6"/>
      <c r="L28" s="6"/>
      <c r="M28" s="6"/>
      <c r="N28" s="6"/>
    </row>
    <row r="29" spans="1:14" customFormat="1" ht="15.75" customHeight="1" x14ac:dyDescent="0.3">
      <c r="A29" s="9" t="s">
        <v>52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</row>
    <row r="30" spans="1:14" customFormat="1" ht="15.75" customHeight="1" x14ac:dyDescent="0.3">
      <c r="A30" s="228" t="s">
        <v>1129</v>
      </c>
      <c r="B30" s="229"/>
      <c r="C30" s="230">
        <v>565</v>
      </c>
      <c r="D30" s="229"/>
      <c r="E30" s="231" t="s">
        <v>15</v>
      </c>
      <c r="F30" s="278">
        <f>SUM(F31:F33)</f>
        <v>572.005</v>
      </c>
      <c r="G30" s="54" t="s">
        <v>272</v>
      </c>
      <c r="H30" s="228" t="s">
        <v>1130</v>
      </c>
      <c r="I30" s="229"/>
      <c r="J30" s="230">
        <v>560</v>
      </c>
      <c r="K30" s="229"/>
      <c r="L30" s="231" t="s">
        <v>15</v>
      </c>
      <c r="M30" s="278">
        <f>SUM(M31:M33)</f>
        <v>379.00099999999998</v>
      </c>
    </row>
    <row r="31" spans="1:14" customFormat="1" ht="15.75" customHeight="1" x14ac:dyDescent="0.3">
      <c r="A31" s="233" t="s">
        <v>163</v>
      </c>
      <c r="B31" s="234"/>
      <c r="C31" s="235"/>
      <c r="D31" s="279">
        <v>97.001000000000005</v>
      </c>
      <c r="E31" s="279">
        <v>99.004000000000005</v>
      </c>
      <c r="F31" s="280">
        <f>SUM(D31:E31)</f>
        <v>196.005</v>
      </c>
      <c r="H31" s="233" t="s">
        <v>1045</v>
      </c>
      <c r="I31" s="234"/>
      <c r="J31" s="235"/>
      <c r="K31" s="279" t="s">
        <v>47</v>
      </c>
      <c r="L31" s="279"/>
      <c r="M31" s="280">
        <f>SUM(K31:L31)</f>
        <v>0</v>
      </c>
    </row>
    <row r="32" spans="1:14" customFormat="1" ht="15.75" customHeight="1" x14ac:dyDescent="0.3">
      <c r="A32" s="236" t="s">
        <v>63</v>
      </c>
      <c r="B32" s="237"/>
      <c r="C32" s="238"/>
      <c r="D32" s="279">
        <v>97</v>
      </c>
      <c r="E32" s="279">
        <v>98</v>
      </c>
      <c r="F32" s="281">
        <f>SUM(D32:E32)</f>
        <v>195</v>
      </c>
      <c r="H32" s="236" t="s">
        <v>1046</v>
      </c>
      <c r="I32" s="237"/>
      <c r="J32" s="238"/>
      <c r="K32" s="279">
        <v>91</v>
      </c>
      <c r="L32" s="279">
        <v>97</v>
      </c>
      <c r="M32" s="281">
        <f>SUM(K32:L32)</f>
        <v>188</v>
      </c>
    </row>
    <row r="33" spans="1:14" customFormat="1" ht="15.75" customHeight="1" x14ac:dyDescent="0.3">
      <c r="A33" s="239" t="s">
        <v>152</v>
      </c>
      <c r="B33" s="240"/>
      <c r="C33" s="241"/>
      <c r="D33" s="282">
        <v>93</v>
      </c>
      <c r="E33" s="282">
        <v>88</v>
      </c>
      <c r="F33" s="283">
        <f>SUM(D33:E33)</f>
        <v>181</v>
      </c>
      <c r="H33" s="239" t="s">
        <v>1056</v>
      </c>
      <c r="I33" s="240"/>
      <c r="J33" s="241"/>
      <c r="K33" s="282">
        <v>96</v>
      </c>
      <c r="L33" s="282">
        <v>95.001000000000005</v>
      </c>
      <c r="M33" s="283">
        <f>SUM(K33:L33)</f>
        <v>191.001</v>
      </c>
    </row>
    <row r="34" spans="1:14" customFormat="1" ht="15.75" customHeight="1" x14ac:dyDescent="0.25"/>
    <row r="35" spans="1:14" customFormat="1" ht="15.75" customHeight="1" x14ac:dyDescent="0.3">
      <c r="A35" s="228" t="s">
        <v>1131</v>
      </c>
      <c r="B35" s="229"/>
      <c r="C35" s="230">
        <v>535</v>
      </c>
      <c r="D35" s="229"/>
      <c r="E35" s="231" t="s">
        <v>15</v>
      </c>
      <c r="F35" s="278">
        <f>SUM(F36:F38)</f>
        <v>550.00699999999995</v>
      </c>
      <c r="G35" s="54" t="s">
        <v>272</v>
      </c>
      <c r="H35" s="36" t="s">
        <v>1132</v>
      </c>
      <c r="I35" s="36"/>
      <c r="J35" s="284">
        <v>545</v>
      </c>
      <c r="K35" s="36"/>
      <c r="L35" s="36"/>
      <c r="M35" s="324">
        <v>545</v>
      </c>
    </row>
    <row r="36" spans="1:14" customFormat="1" ht="15.75" customHeight="1" x14ac:dyDescent="0.3">
      <c r="A36" s="233" t="s">
        <v>1080</v>
      </c>
      <c r="B36" s="234"/>
      <c r="C36" s="235"/>
      <c r="D36" s="279">
        <v>91.001999999999995</v>
      </c>
      <c r="E36" s="279">
        <v>86</v>
      </c>
      <c r="F36" s="280">
        <f>SUM(D36:E36)</f>
        <v>177.00200000000001</v>
      </c>
      <c r="H36" s="36"/>
      <c r="I36" s="36"/>
      <c r="J36" s="36"/>
      <c r="K36" s="36"/>
      <c r="L36" s="36"/>
      <c r="M36" s="36"/>
    </row>
    <row r="37" spans="1:14" customFormat="1" ht="15.75" customHeight="1" x14ac:dyDescent="0.3">
      <c r="A37" s="236" t="s">
        <v>154</v>
      </c>
      <c r="B37" s="237"/>
      <c r="C37" s="238"/>
      <c r="D37" s="279">
        <v>94.001999999999995</v>
      </c>
      <c r="E37" s="279">
        <v>89.001999999999995</v>
      </c>
      <c r="F37" s="281">
        <f>SUM(D37:E37)</f>
        <v>183.00399999999999</v>
      </c>
      <c r="H37" s="36"/>
      <c r="I37" s="36"/>
      <c r="J37" s="36"/>
      <c r="K37" s="36"/>
      <c r="L37" s="36"/>
      <c r="M37" s="36"/>
    </row>
    <row r="38" spans="1:14" customFormat="1" ht="15.75" customHeight="1" x14ac:dyDescent="0.3">
      <c r="A38" s="239" t="s">
        <v>1064</v>
      </c>
      <c r="B38" s="240"/>
      <c r="C38" s="241"/>
      <c r="D38" s="282">
        <v>96.001000000000005</v>
      </c>
      <c r="E38" s="282">
        <v>94</v>
      </c>
      <c r="F38" s="283">
        <f>SUM(D38:E38)</f>
        <v>190.001</v>
      </c>
      <c r="H38" s="36"/>
      <c r="I38" s="36"/>
      <c r="J38" s="36"/>
      <c r="K38" s="36"/>
      <c r="L38" s="36"/>
      <c r="M38" s="36"/>
    </row>
    <row r="39" spans="1:14" customFormat="1" ht="15.75" customHeight="1" x14ac:dyDescent="0.25"/>
    <row r="40" spans="1:14" customFormat="1" ht="15.75" customHeight="1" x14ac:dyDescent="0.3">
      <c r="A40" s="228" t="s">
        <v>806</v>
      </c>
      <c r="B40" s="229"/>
      <c r="C40" s="230">
        <v>550</v>
      </c>
      <c r="D40" s="229"/>
      <c r="E40" s="231" t="s">
        <v>15</v>
      </c>
      <c r="F40" s="278">
        <f>SUM(F41:F43)</f>
        <v>393.00400000000002</v>
      </c>
      <c r="G40" s="54" t="s">
        <v>272</v>
      </c>
      <c r="H40" s="228" t="s">
        <v>807</v>
      </c>
      <c r="I40" s="229"/>
      <c r="J40" s="230">
        <v>507</v>
      </c>
      <c r="K40" s="229"/>
      <c r="L40" s="231" t="s">
        <v>15</v>
      </c>
      <c r="M40" s="278">
        <f>SUM(M41:M43)</f>
        <v>507.00199999999995</v>
      </c>
    </row>
    <row r="41" spans="1:14" customFormat="1" ht="15.75" customHeight="1" x14ac:dyDescent="0.3">
      <c r="A41" s="233" t="s">
        <v>693</v>
      </c>
      <c r="B41" s="234"/>
      <c r="C41" s="235"/>
      <c r="D41" s="279" t="s">
        <v>47</v>
      </c>
      <c r="E41" s="279"/>
      <c r="F41" s="280">
        <f>SUM(D41:E41)</f>
        <v>0</v>
      </c>
      <c r="H41" s="233" t="s">
        <v>1081</v>
      </c>
      <c r="I41" s="234"/>
      <c r="J41" s="235"/>
      <c r="K41" s="279">
        <v>77</v>
      </c>
      <c r="L41" s="279">
        <v>82.001000000000005</v>
      </c>
      <c r="M41" s="280">
        <f>SUM(K41:L41)</f>
        <v>159.001</v>
      </c>
    </row>
    <row r="42" spans="1:14" customFormat="1" ht="15.75" customHeight="1" x14ac:dyDescent="0.3">
      <c r="A42" s="236" t="s">
        <v>1060</v>
      </c>
      <c r="B42" s="237"/>
      <c r="C42" s="238"/>
      <c r="D42" s="279">
        <v>99.001000000000005</v>
      </c>
      <c r="E42" s="279">
        <v>100.001</v>
      </c>
      <c r="F42" s="281">
        <f>SUM(D42:E42)</f>
        <v>199.00200000000001</v>
      </c>
      <c r="H42" s="236" t="s">
        <v>780</v>
      </c>
      <c r="I42" s="237"/>
      <c r="J42" s="238"/>
      <c r="K42" s="279">
        <v>83</v>
      </c>
      <c r="L42" s="279">
        <v>82</v>
      </c>
      <c r="M42" s="281">
        <f>SUM(K42:L42)</f>
        <v>165</v>
      </c>
    </row>
    <row r="43" spans="1:14" customFormat="1" ht="15.75" customHeight="1" x14ac:dyDescent="0.3">
      <c r="A43" s="239" t="s">
        <v>1075</v>
      </c>
      <c r="B43" s="240"/>
      <c r="C43" s="241"/>
      <c r="D43" s="282">
        <v>98.001000000000005</v>
      </c>
      <c r="E43" s="282">
        <v>96.001000000000005</v>
      </c>
      <c r="F43" s="283">
        <f>SUM(D43:E43)</f>
        <v>194.00200000000001</v>
      </c>
      <c r="H43" s="239" t="s">
        <v>744</v>
      </c>
      <c r="I43" s="240"/>
      <c r="J43" s="241"/>
      <c r="K43" s="282">
        <v>93.001000000000005</v>
      </c>
      <c r="L43" s="282">
        <v>90</v>
      </c>
      <c r="M43" s="283">
        <f>SUM(K43:L43)</f>
        <v>183.001</v>
      </c>
    </row>
    <row r="44" spans="1:14" customFormat="1" ht="15.75" customHeight="1" x14ac:dyDescent="0.25"/>
    <row r="45" spans="1:14" customFormat="1" ht="15.75" customHeight="1" x14ac:dyDescent="0.3">
      <c r="A45" s="6"/>
      <c r="B45" s="6"/>
      <c r="C45" s="6"/>
      <c r="D45" s="6"/>
      <c r="E45" s="6"/>
      <c r="F45" s="6"/>
      <c r="G45" s="4"/>
      <c r="H45" s="242" t="s">
        <v>52</v>
      </c>
      <c r="I45" s="243" t="s">
        <v>281</v>
      </c>
      <c r="J45" s="243" t="s">
        <v>282</v>
      </c>
      <c r="K45" s="243" t="s">
        <v>283</v>
      </c>
      <c r="L45" s="243" t="s">
        <v>284</v>
      </c>
      <c r="M45" s="243" t="s">
        <v>14</v>
      </c>
      <c r="N45" s="244" t="s">
        <v>285</v>
      </c>
    </row>
    <row r="46" spans="1:14" customFormat="1" ht="15.75" customHeight="1" x14ac:dyDescent="0.3">
      <c r="A46" s="6"/>
      <c r="B46" s="6" t="s">
        <v>1133</v>
      </c>
      <c r="C46" s="6"/>
      <c r="D46" s="6"/>
      <c r="E46" s="6"/>
      <c r="F46" s="6"/>
      <c r="G46" s="4"/>
      <c r="H46" s="65" t="s">
        <v>1132</v>
      </c>
      <c r="I46" s="66">
        <v>9</v>
      </c>
      <c r="J46" s="66">
        <v>6</v>
      </c>
      <c r="K46" s="66"/>
      <c r="L46" s="66">
        <v>3</v>
      </c>
      <c r="M46" s="321">
        <v>4905</v>
      </c>
      <c r="N46" s="67">
        <v>12</v>
      </c>
    </row>
    <row r="47" spans="1:14" customFormat="1" ht="15.75" customHeight="1" x14ac:dyDescent="0.3">
      <c r="A47" s="6"/>
      <c r="B47" s="61" t="s">
        <v>1379</v>
      </c>
      <c r="C47" s="6"/>
      <c r="D47" s="6"/>
      <c r="E47" s="6"/>
      <c r="F47" s="6"/>
      <c r="G47" s="4"/>
      <c r="H47" s="68" t="s">
        <v>1129</v>
      </c>
      <c r="I47" s="41">
        <v>9</v>
      </c>
      <c r="J47" s="41">
        <v>6</v>
      </c>
      <c r="K47" s="41"/>
      <c r="L47" s="41">
        <v>3</v>
      </c>
      <c r="M47" s="322">
        <v>4873.0400000000009</v>
      </c>
      <c r="N47" s="42">
        <v>12</v>
      </c>
    </row>
    <row r="48" spans="1:14" customFormat="1" ht="15.75" customHeight="1" x14ac:dyDescent="0.3">
      <c r="A48" s="6"/>
      <c r="B48" s="10" t="s">
        <v>288</v>
      </c>
      <c r="C48" s="6"/>
      <c r="D48" s="6"/>
      <c r="E48" s="6"/>
      <c r="F48" s="6"/>
      <c r="G48" s="4"/>
      <c r="H48" s="68" t="s">
        <v>1131</v>
      </c>
      <c r="I48" s="41">
        <v>9</v>
      </c>
      <c r="J48" s="41">
        <v>6</v>
      </c>
      <c r="K48" s="41"/>
      <c r="L48" s="41">
        <v>3</v>
      </c>
      <c r="M48" s="322">
        <v>4861.030999999999</v>
      </c>
      <c r="N48" s="42">
        <v>12</v>
      </c>
    </row>
    <row r="49" spans="1:14" customFormat="1" ht="15.75" customHeight="1" x14ac:dyDescent="0.3">
      <c r="A49" s="6"/>
      <c r="B49" s="6"/>
      <c r="C49" s="6"/>
      <c r="D49" s="6"/>
      <c r="E49" s="4"/>
      <c r="F49" s="6"/>
      <c r="G49" s="4"/>
      <c r="H49" s="68" t="s">
        <v>806</v>
      </c>
      <c r="I49" s="41">
        <v>9</v>
      </c>
      <c r="J49" s="41">
        <v>5</v>
      </c>
      <c r="K49" s="41"/>
      <c r="L49" s="41">
        <v>4</v>
      </c>
      <c r="M49" s="322">
        <v>4399.0469999999996</v>
      </c>
      <c r="N49" s="42">
        <v>10</v>
      </c>
    </row>
    <row r="50" spans="1:14" customFormat="1" ht="15.75" customHeight="1" x14ac:dyDescent="0.3">
      <c r="A50" s="6"/>
      <c r="B50" s="6"/>
      <c r="C50" s="6"/>
      <c r="D50" s="6"/>
      <c r="E50" s="4"/>
      <c r="F50" s="6"/>
      <c r="G50" s="4"/>
      <c r="H50" s="68" t="s">
        <v>1130</v>
      </c>
      <c r="I50" s="41">
        <v>9</v>
      </c>
      <c r="J50" s="41">
        <v>3</v>
      </c>
      <c r="K50" s="41"/>
      <c r="L50" s="41">
        <v>6</v>
      </c>
      <c r="M50" s="322">
        <v>4120.0220000000008</v>
      </c>
      <c r="N50" s="42">
        <v>6</v>
      </c>
    </row>
    <row r="51" spans="1:14" customFormat="1" ht="15.75" customHeight="1" x14ac:dyDescent="0.3">
      <c r="A51" s="6"/>
      <c r="B51" s="6"/>
      <c r="C51" s="6"/>
      <c r="D51" s="6"/>
      <c r="E51" s="4"/>
      <c r="F51" s="6"/>
      <c r="G51" s="4"/>
      <c r="H51" s="69" t="s">
        <v>807</v>
      </c>
      <c r="I51" s="43">
        <v>9</v>
      </c>
      <c r="J51" s="43">
        <v>1</v>
      </c>
      <c r="K51" s="43"/>
      <c r="L51" s="43">
        <v>8</v>
      </c>
      <c r="M51" s="323">
        <v>4148.0079999999998</v>
      </c>
      <c r="N51" s="44">
        <v>2</v>
      </c>
    </row>
    <row r="52" spans="1:14" customFormat="1" ht="15.75" customHeight="1" x14ac:dyDescent="0.3">
      <c r="A52" s="6"/>
      <c r="B52" s="6"/>
      <c r="C52" s="6"/>
      <c r="D52" s="6"/>
      <c r="E52" s="4"/>
      <c r="F52" s="6"/>
      <c r="G52" s="4"/>
      <c r="H52" s="36"/>
      <c r="I52" s="36"/>
      <c r="J52" s="36"/>
      <c r="K52" s="36"/>
      <c r="L52" s="36"/>
      <c r="M52" s="36"/>
      <c r="N52" s="36"/>
    </row>
    <row r="53" spans="1:14" customFormat="1" ht="15.75" customHeight="1" x14ac:dyDescent="0.3">
      <c r="A53" s="6" t="s">
        <v>985</v>
      </c>
      <c r="B53" s="6"/>
      <c r="C53" s="6"/>
      <c r="D53" s="6"/>
      <c r="E53" s="4"/>
      <c r="F53" s="6"/>
      <c r="G53" s="4"/>
      <c r="H53" s="36"/>
      <c r="I53" s="36"/>
      <c r="J53" s="36"/>
      <c r="K53" s="36"/>
      <c r="L53" s="36"/>
      <c r="M53" s="36"/>
      <c r="N53" s="36"/>
    </row>
    <row r="54" spans="1:14" customFormat="1" ht="15.75" customHeight="1" x14ac:dyDescent="0.3">
      <c r="A54" s="277"/>
      <c r="B54" s="277"/>
      <c r="C54" s="277"/>
      <c r="D54" s="277"/>
      <c r="E54" s="277"/>
      <c r="F54" s="277"/>
      <c r="G54" s="285"/>
      <c r="H54" s="277"/>
      <c r="I54" s="277"/>
      <c r="J54" s="277"/>
      <c r="K54" s="277"/>
      <c r="L54" s="277"/>
      <c r="M54" s="277"/>
      <c r="N54" s="277"/>
    </row>
    <row r="55" spans="1:14" customFormat="1" ht="15.75" customHeight="1" x14ac:dyDescent="0.3">
      <c r="A55" s="6" t="s">
        <v>1067</v>
      </c>
      <c r="B55" s="6"/>
      <c r="C55" s="6"/>
      <c r="D55" s="6"/>
      <c r="E55" s="76" t="s">
        <v>167</v>
      </c>
      <c r="F55" s="6"/>
      <c r="G55" s="6"/>
      <c r="H55" s="6"/>
      <c r="I55" s="277"/>
      <c r="J55" s="277"/>
      <c r="K55" s="277"/>
      <c r="L55" s="277"/>
      <c r="M55" s="277"/>
      <c r="N55" s="277"/>
    </row>
    <row r="56" spans="1:14" customFormat="1" ht="15.75" customHeight="1" x14ac:dyDescent="0.3">
      <c r="A56" s="6" t="s">
        <v>168</v>
      </c>
      <c r="B56" s="6"/>
      <c r="C56" s="6"/>
      <c r="D56" s="6"/>
      <c r="E56" s="6"/>
      <c r="F56" s="6"/>
      <c r="G56" s="4"/>
      <c r="H56" s="6"/>
      <c r="I56" s="277"/>
      <c r="J56" s="277"/>
      <c r="K56" s="277"/>
      <c r="L56" s="277"/>
      <c r="M56" s="277"/>
      <c r="N56" s="277"/>
    </row>
    <row r="57" spans="1:14" customFormat="1" ht="15.75" customHeight="1" x14ac:dyDescent="0.3">
      <c r="A57" s="277"/>
      <c r="B57" s="277"/>
      <c r="C57" s="277"/>
      <c r="D57" s="277"/>
      <c r="E57" s="277"/>
      <c r="F57" s="277"/>
      <c r="G57" s="285"/>
      <c r="H57" s="277"/>
      <c r="I57" s="277"/>
      <c r="J57" s="277"/>
      <c r="K57" s="277"/>
      <c r="L57" s="277"/>
      <c r="M57" s="277"/>
      <c r="N57" s="277"/>
    </row>
    <row r="58" spans="1:14" customFormat="1" ht="15.75" customHeight="1" x14ac:dyDescent="0.3">
      <c r="A58" s="277"/>
      <c r="B58" s="277"/>
      <c r="C58" s="277"/>
      <c r="D58" s="277"/>
      <c r="E58" s="277"/>
      <c r="F58" s="277"/>
      <c r="G58" s="285"/>
      <c r="H58" s="277"/>
      <c r="I58" s="277"/>
      <c r="J58" s="277"/>
      <c r="K58" s="277"/>
      <c r="L58" s="277"/>
      <c r="M58" s="277"/>
      <c r="N58" s="277"/>
    </row>
    <row r="59" spans="1:14" customFormat="1" ht="15.75" customHeight="1" x14ac:dyDescent="0.3">
      <c r="A59" s="277"/>
      <c r="B59" s="277"/>
      <c r="C59" s="277"/>
      <c r="D59" s="277"/>
      <c r="E59" s="277"/>
      <c r="F59" s="277"/>
      <c r="G59" s="285"/>
      <c r="H59" s="277"/>
      <c r="I59" s="277"/>
      <c r="J59" s="277"/>
      <c r="K59" s="277"/>
      <c r="L59" s="277"/>
      <c r="M59" s="277"/>
      <c r="N59" s="277"/>
    </row>
    <row r="60" spans="1:14" customFormat="1" ht="15.75" customHeight="1" x14ac:dyDescent="0.3">
      <c r="A60" s="277"/>
      <c r="B60" s="277"/>
      <c r="C60" s="277"/>
      <c r="D60" s="277"/>
      <c r="E60" s="277"/>
      <c r="F60" s="277"/>
      <c r="G60" s="285"/>
      <c r="H60" s="277"/>
      <c r="I60" s="277"/>
      <c r="J60" s="277"/>
      <c r="K60" s="277"/>
      <c r="L60" s="277"/>
      <c r="M60" s="277"/>
      <c r="N60" s="277"/>
    </row>
    <row r="61" spans="1:14" customFormat="1" ht="15.75" customHeight="1" x14ac:dyDescent="0.3">
      <c r="A61" s="277"/>
      <c r="B61" s="277"/>
      <c r="C61" s="277"/>
      <c r="D61" s="277"/>
      <c r="E61" s="277"/>
      <c r="F61" s="277"/>
      <c r="G61" s="285"/>
      <c r="H61" s="277"/>
      <c r="I61" s="277"/>
      <c r="J61" s="277"/>
      <c r="K61" s="277"/>
      <c r="L61" s="277"/>
      <c r="M61" s="277"/>
      <c r="N61" s="277"/>
    </row>
    <row r="62" spans="1:14" customFormat="1" ht="15.75" customHeight="1" x14ac:dyDescent="0.3">
      <c r="A62" s="277"/>
      <c r="B62" s="277"/>
      <c r="C62" s="277"/>
      <c r="D62" s="277"/>
      <c r="E62" s="277"/>
      <c r="F62" s="277"/>
      <c r="G62" s="285"/>
      <c r="H62" s="277"/>
      <c r="I62" s="277"/>
      <c r="J62" s="277"/>
      <c r="K62" s="277"/>
      <c r="L62" s="277"/>
      <c r="M62" s="277"/>
      <c r="N62" s="277"/>
    </row>
    <row r="63" spans="1:14" customFormat="1" ht="15.75" customHeight="1" x14ac:dyDescent="0.3">
      <c r="A63" s="277"/>
      <c r="B63" s="277"/>
      <c r="C63" s="277"/>
      <c r="D63" s="277"/>
      <c r="E63" s="277"/>
      <c r="F63" s="277"/>
      <c r="G63" s="285"/>
      <c r="H63" s="277"/>
      <c r="I63" s="277"/>
      <c r="J63" s="277"/>
      <c r="K63" s="277"/>
      <c r="L63" s="277"/>
      <c r="M63" s="277"/>
      <c r="N63" s="277"/>
    </row>
    <row r="64" spans="1:14" customFormat="1" ht="15.75" customHeight="1" x14ac:dyDescent="0.3">
      <c r="A64" s="277"/>
      <c r="B64" s="277"/>
      <c r="C64" s="277"/>
      <c r="D64" s="277"/>
      <c r="E64" s="277"/>
      <c r="F64" s="277"/>
      <c r="G64" s="285"/>
      <c r="H64" s="277"/>
      <c r="I64" s="277"/>
      <c r="J64" s="277"/>
      <c r="K64" s="277"/>
      <c r="L64" s="277"/>
      <c r="M64" s="277"/>
      <c r="N64" s="277"/>
    </row>
    <row r="65" spans="1:14" customFormat="1" ht="15.75" customHeight="1" x14ac:dyDescent="0.3">
      <c r="A65" s="277"/>
      <c r="B65" s="277"/>
      <c r="C65" s="277"/>
      <c r="D65" s="277"/>
      <c r="E65" s="277"/>
      <c r="F65" s="277"/>
      <c r="G65" s="285"/>
      <c r="H65" s="277"/>
      <c r="I65" s="277"/>
      <c r="J65" s="277"/>
      <c r="K65" s="277"/>
      <c r="L65" s="277"/>
      <c r="M65" s="277"/>
      <c r="N65" s="277"/>
    </row>
    <row r="66" spans="1:14" customFormat="1" ht="15.75" customHeight="1" x14ac:dyDescent="0.3">
      <c r="A66" s="277"/>
      <c r="B66" s="277"/>
      <c r="C66" s="277"/>
      <c r="D66" s="277"/>
      <c r="E66" s="277"/>
      <c r="F66" s="277"/>
      <c r="G66" s="285"/>
      <c r="H66" s="277"/>
      <c r="I66" s="277"/>
      <c r="J66" s="277"/>
      <c r="K66" s="277"/>
      <c r="L66" s="277"/>
      <c r="M66" s="277"/>
      <c r="N66" s="277"/>
    </row>
    <row r="67" spans="1:14" customFormat="1" ht="15.75" customHeight="1" x14ac:dyDescent="0.3">
      <c r="A67" s="277"/>
      <c r="B67" s="277"/>
      <c r="C67" s="277"/>
      <c r="D67" s="277"/>
      <c r="E67" s="277"/>
      <c r="F67" s="277"/>
      <c r="G67" s="285"/>
      <c r="H67" s="277"/>
      <c r="I67" s="277"/>
      <c r="J67" s="277"/>
      <c r="K67" s="277"/>
      <c r="L67" s="277"/>
      <c r="M67" s="277"/>
      <c r="N67" s="277"/>
    </row>
    <row r="68" spans="1:14" customFormat="1" ht="15.75" customHeight="1" x14ac:dyDescent="0.3">
      <c r="A68" s="277"/>
      <c r="B68" s="277"/>
      <c r="C68" s="277"/>
      <c r="D68" s="277"/>
      <c r="E68" s="277"/>
      <c r="F68" s="277"/>
      <c r="G68" s="285"/>
      <c r="H68" s="277"/>
      <c r="I68" s="277"/>
      <c r="J68" s="277"/>
      <c r="K68" s="277"/>
      <c r="L68" s="277"/>
      <c r="M68" s="277"/>
      <c r="N68" s="277"/>
    </row>
    <row r="69" spans="1:14" customFormat="1" ht="15.75" customHeight="1" x14ac:dyDescent="0.3">
      <c r="A69" s="277"/>
      <c r="B69" s="277"/>
      <c r="C69" s="277"/>
      <c r="D69" s="277"/>
      <c r="E69" s="277"/>
      <c r="F69" s="277"/>
      <c r="G69" s="285"/>
      <c r="H69" s="277"/>
      <c r="I69" s="277"/>
      <c r="J69" s="277"/>
      <c r="K69" s="277"/>
      <c r="L69" s="277"/>
      <c r="M69" s="277"/>
      <c r="N69" s="277"/>
    </row>
    <row r="70" spans="1:14" customFormat="1" ht="15.75" customHeight="1" x14ac:dyDescent="0.3">
      <c r="A70" s="277"/>
      <c r="B70" s="277"/>
      <c r="C70" s="277"/>
      <c r="D70" s="277"/>
      <c r="E70" s="277"/>
      <c r="F70" s="277"/>
      <c r="G70" s="285"/>
      <c r="H70" s="277"/>
      <c r="I70" s="277"/>
      <c r="J70" s="277"/>
      <c r="K70" s="277"/>
      <c r="L70" s="277"/>
      <c r="M70" s="277"/>
      <c r="N70" s="277"/>
    </row>
    <row r="71" spans="1:14" customFormat="1" ht="15.75" customHeight="1" x14ac:dyDescent="0.3">
      <c r="A71" s="277"/>
      <c r="B71" s="277"/>
      <c r="C71" s="277"/>
      <c r="D71" s="277"/>
      <c r="E71" s="277"/>
      <c r="F71" s="277"/>
      <c r="G71" s="285"/>
      <c r="H71" s="277"/>
      <c r="I71" s="277"/>
      <c r="J71" s="277"/>
      <c r="K71" s="277"/>
      <c r="L71" s="277"/>
      <c r="M71" s="277"/>
      <c r="N71" s="277"/>
    </row>
    <row r="72" spans="1:14" customFormat="1" ht="15.75" customHeight="1" x14ac:dyDescent="0.3">
      <c r="A72" s="277"/>
      <c r="B72" s="277"/>
      <c r="C72" s="277"/>
      <c r="D72" s="277"/>
      <c r="E72" s="277"/>
      <c r="F72" s="277"/>
      <c r="G72" s="285"/>
      <c r="H72" s="277"/>
      <c r="I72" s="277"/>
      <c r="J72" s="277"/>
      <c r="K72" s="277"/>
      <c r="L72" s="277"/>
      <c r="M72" s="277"/>
      <c r="N72" s="277"/>
    </row>
    <row r="73" spans="1:14" customFormat="1" ht="15.75" customHeight="1" x14ac:dyDescent="0.3">
      <c r="A73" s="277"/>
      <c r="B73" s="277"/>
      <c r="C73" s="277"/>
      <c r="D73" s="277"/>
      <c r="E73" s="277"/>
      <c r="F73" s="277"/>
      <c r="G73" s="285"/>
      <c r="H73" s="277"/>
      <c r="I73" s="277"/>
      <c r="J73" s="277"/>
      <c r="K73" s="277"/>
      <c r="L73" s="277"/>
      <c r="M73" s="277"/>
      <c r="N73" s="277"/>
    </row>
    <row r="74" spans="1:14" customFormat="1" ht="15.75" customHeight="1" x14ac:dyDescent="0.3">
      <c r="A74" s="277"/>
      <c r="B74" s="277"/>
      <c r="C74" s="277"/>
      <c r="D74" s="277"/>
      <c r="E74" s="277"/>
      <c r="F74" s="277"/>
      <c r="G74" s="285"/>
      <c r="H74" s="277"/>
      <c r="I74" s="277"/>
      <c r="J74" s="277"/>
      <c r="K74" s="277"/>
      <c r="L74" s="277"/>
      <c r="M74" s="277"/>
      <c r="N74" s="277"/>
    </row>
    <row r="75" spans="1:14" customFormat="1" ht="15.75" customHeight="1" x14ac:dyDescent="0.3">
      <c r="A75" s="277"/>
      <c r="B75" s="277"/>
      <c r="C75" s="277"/>
      <c r="D75" s="277"/>
      <c r="E75" s="277"/>
      <c r="F75" s="277"/>
      <c r="G75" s="285"/>
      <c r="H75" s="277"/>
      <c r="I75" s="277"/>
      <c r="J75" s="277"/>
      <c r="K75" s="277"/>
      <c r="L75" s="277"/>
      <c r="M75" s="277"/>
      <c r="N75" s="277"/>
    </row>
    <row r="76" spans="1:14" customFormat="1" ht="15.75" customHeight="1" x14ac:dyDescent="0.3">
      <c r="A76" s="277"/>
      <c r="B76" s="277"/>
      <c r="C76" s="277"/>
      <c r="D76" s="277"/>
      <c r="E76" s="277"/>
      <c r="F76" s="277"/>
      <c r="G76" s="285"/>
      <c r="H76" s="277"/>
      <c r="I76" s="277"/>
      <c r="J76" s="277"/>
      <c r="K76" s="277"/>
      <c r="L76" s="277"/>
      <c r="M76" s="277"/>
      <c r="N76" s="277"/>
    </row>
    <row r="77" spans="1:14" customFormat="1" ht="15.75" customHeight="1" x14ac:dyDescent="0.3">
      <c r="A77" s="277"/>
      <c r="B77" s="277"/>
      <c r="C77" s="277"/>
      <c r="D77" s="277"/>
      <c r="E77" s="277"/>
      <c r="F77" s="277"/>
      <c r="G77" s="285"/>
      <c r="H77" s="277"/>
      <c r="I77" s="277"/>
      <c r="J77" s="277"/>
      <c r="K77" s="277"/>
      <c r="L77" s="277"/>
      <c r="M77" s="277"/>
      <c r="N77" s="277"/>
    </row>
    <row r="78" spans="1:14" customFormat="1" ht="15.75" customHeight="1" x14ac:dyDescent="0.3">
      <c r="A78" s="277"/>
      <c r="B78" s="277"/>
      <c r="C78" s="277"/>
      <c r="D78" s="277"/>
      <c r="E78" s="277"/>
      <c r="F78" s="277"/>
      <c r="G78" s="285"/>
      <c r="H78" s="277"/>
      <c r="I78" s="277"/>
      <c r="J78" s="277"/>
      <c r="K78" s="277"/>
      <c r="L78" s="277"/>
      <c r="M78" s="277"/>
      <c r="N78" s="277"/>
    </row>
    <row r="79" spans="1:14" customFormat="1" ht="15.75" customHeight="1" x14ac:dyDescent="0.3">
      <c r="A79" s="277"/>
      <c r="B79" s="277"/>
      <c r="C79" s="277"/>
      <c r="D79" s="277"/>
      <c r="E79" s="277"/>
      <c r="F79" s="277"/>
      <c r="G79" s="285"/>
      <c r="H79" s="277"/>
      <c r="I79" s="277"/>
      <c r="J79" s="277"/>
      <c r="K79" s="277"/>
      <c r="L79" s="277"/>
      <c r="M79" s="277"/>
      <c r="N79" s="277"/>
    </row>
    <row r="80" spans="1:14" customFormat="1" ht="15.75" customHeight="1" x14ac:dyDescent="0.3">
      <c r="A80" s="277"/>
      <c r="B80" s="277"/>
      <c r="C80" s="277"/>
      <c r="D80" s="277"/>
      <c r="E80" s="277"/>
      <c r="F80" s="277"/>
      <c r="G80" s="285"/>
      <c r="H80" s="277"/>
      <c r="I80" s="277"/>
      <c r="J80" s="277"/>
      <c r="K80" s="277"/>
      <c r="L80" s="277"/>
      <c r="M80" s="277"/>
      <c r="N80" s="277"/>
    </row>
    <row r="81" spans="1:14" customFormat="1" ht="15.75" customHeight="1" x14ac:dyDescent="0.3">
      <c r="A81" s="277"/>
      <c r="B81" s="277"/>
      <c r="C81" s="277"/>
      <c r="D81" s="277"/>
      <c r="E81" s="277"/>
      <c r="F81" s="277"/>
      <c r="G81" s="285"/>
      <c r="H81" s="277"/>
      <c r="I81" s="277"/>
      <c r="J81" s="277"/>
      <c r="K81" s="277"/>
      <c r="L81" s="277"/>
      <c r="M81" s="277"/>
      <c r="N81" s="277"/>
    </row>
    <row r="82" spans="1:14" customFormat="1" ht="15.75" customHeight="1" x14ac:dyDescent="0.3">
      <c r="A82" s="277"/>
      <c r="B82" s="277"/>
      <c r="C82" s="277"/>
      <c r="D82" s="277"/>
      <c r="E82" s="277"/>
      <c r="F82" s="277"/>
      <c r="G82" s="285"/>
      <c r="H82" s="277"/>
      <c r="I82" s="277"/>
      <c r="J82" s="277"/>
      <c r="K82" s="277"/>
      <c r="L82" s="277"/>
      <c r="M82" s="277"/>
      <c r="N82" s="277"/>
    </row>
    <row r="83" spans="1:14" customFormat="1" ht="15.75" customHeight="1" x14ac:dyDescent="0.3">
      <c r="A83" s="277"/>
      <c r="B83" s="277"/>
      <c r="C83" s="277"/>
      <c r="D83" s="277"/>
      <c r="E83" s="277"/>
      <c r="F83" s="277"/>
      <c r="G83" s="285"/>
      <c r="H83" s="277"/>
      <c r="I83" s="277"/>
      <c r="J83" s="277"/>
      <c r="K83" s="277"/>
      <c r="L83" s="277"/>
      <c r="M83" s="277"/>
      <c r="N83" s="277"/>
    </row>
    <row r="84" spans="1:14" customFormat="1" ht="15.75" customHeight="1" x14ac:dyDescent="0.3">
      <c r="A84" s="277"/>
      <c r="B84" s="277"/>
      <c r="C84" s="277"/>
      <c r="D84" s="277"/>
      <c r="E84" s="277"/>
      <c r="F84" s="277"/>
      <c r="G84" s="285"/>
      <c r="H84" s="277"/>
      <c r="I84" s="277"/>
      <c r="J84" s="277"/>
      <c r="K84" s="277"/>
      <c r="L84" s="277"/>
      <c r="M84" s="277"/>
      <c r="N84" s="277"/>
    </row>
    <row r="85" spans="1:14" customFormat="1" ht="15.75" customHeight="1" x14ac:dyDescent="0.3">
      <c r="A85" s="277"/>
      <c r="B85" s="277"/>
      <c r="C85" s="277"/>
      <c r="D85" s="277"/>
      <c r="E85" s="277"/>
      <c r="F85" s="277"/>
      <c r="G85" s="285"/>
      <c r="H85" s="277"/>
      <c r="I85" s="277"/>
      <c r="J85" s="277"/>
      <c r="K85" s="277"/>
      <c r="L85" s="277"/>
      <c r="M85" s="277"/>
      <c r="N85" s="277"/>
    </row>
    <row r="86" spans="1:14" customFormat="1" ht="15.75" customHeight="1" x14ac:dyDescent="0.3">
      <c r="A86" s="277"/>
      <c r="B86" s="277"/>
      <c r="C86" s="277"/>
      <c r="D86" s="277"/>
      <c r="E86" s="277"/>
      <c r="F86" s="277"/>
      <c r="G86" s="285"/>
      <c r="H86" s="277"/>
      <c r="I86" s="277"/>
      <c r="J86" s="277"/>
      <c r="K86" s="277"/>
      <c r="L86" s="277"/>
      <c r="M86" s="277"/>
      <c r="N86" s="277"/>
    </row>
    <row r="87" spans="1:14" customFormat="1" ht="15.75" customHeight="1" x14ac:dyDescent="0.3">
      <c r="A87" s="277"/>
      <c r="B87" s="277"/>
      <c r="C87" s="277"/>
      <c r="D87" s="277"/>
      <c r="E87" s="277"/>
      <c r="F87" s="277"/>
      <c r="G87" s="285"/>
      <c r="H87" s="277"/>
      <c r="I87" s="277"/>
      <c r="J87" s="277"/>
      <c r="K87" s="277"/>
      <c r="L87" s="277"/>
      <c r="M87" s="277"/>
      <c r="N87" s="277"/>
    </row>
    <row r="88" spans="1:14" customFormat="1" ht="15.75" customHeight="1" x14ac:dyDescent="0.3">
      <c r="A88" s="277"/>
      <c r="B88" s="277"/>
      <c r="C88" s="277"/>
      <c r="D88" s="277"/>
      <c r="E88" s="277"/>
      <c r="F88" s="277"/>
      <c r="G88" s="285"/>
      <c r="H88" s="277"/>
      <c r="I88" s="277"/>
      <c r="J88" s="277"/>
      <c r="K88" s="277"/>
      <c r="L88" s="277"/>
      <c r="M88" s="277"/>
      <c r="N88" s="277"/>
    </row>
    <row r="89" spans="1:14" customFormat="1" ht="15.75" customHeight="1" x14ac:dyDescent="0.3">
      <c r="A89" s="277"/>
      <c r="B89" s="277"/>
      <c r="C89" s="277"/>
      <c r="D89" s="277"/>
      <c r="E89" s="277"/>
      <c r="F89" s="277"/>
      <c r="G89" s="285"/>
      <c r="H89" s="277"/>
      <c r="I89" s="277"/>
      <c r="J89" s="277"/>
      <c r="K89" s="277"/>
      <c r="L89" s="277"/>
      <c r="M89" s="277"/>
      <c r="N89" s="277"/>
    </row>
    <row r="90" spans="1:14" customFormat="1" ht="15.75" customHeight="1" x14ac:dyDescent="0.3">
      <c r="A90" s="277"/>
      <c r="B90" s="277"/>
      <c r="C90" s="277"/>
      <c r="D90" s="277"/>
      <c r="E90" s="277"/>
      <c r="F90" s="277"/>
      <c r="G90" s="285"/>
      <c r="H90" s="277"/>
      <c r="I90" s="277"/>
      <c r="J90" s="277"/>
      <c r="K90" s="277"/>
      <c r="L90" s="277"/>
      <c r="M90" s="277"/>
      <c r="N90" s="277"/>
    </row>
    <row r="91" spans="1:14" customFormat="1" ht="15.75" customHeight="1" x14ac:dyDescent="0.3">
      <c r="A91" s="277"/>
      <c r="B91" s="277"/>
      <c r="C91" s="277"/>
      <c r="D91" s="277"/>
      <c r="E91" s="277"/>
      <c r="F91" s="277"/>
      <c r="G91" s="285"/>
      <c r="H91" s="277"/>
      <c r="I91" s="277"/>
      <c r="J91" s="277"/>
      <c r="K91" s="277"/>
      <c r="L91" s="277"/>
      <c r="M91" s="277"/>
      <c r="N91" s="277"/>
    </row>
    <row r="92" spans="1:14" customFormat="1" ht="15.75" customHeight="1" x14ac:dyDescent="0.3">
      <c r="A92" s="277"/>
      <c r="B92" s="277"/>
      <c r="C92" s="277"/>
      <c r="D92" s="277"/>
      <c r="E92" s="277"/>
      <c r="F92" s="277"/>
      <c r="G92" s="285"/>
      <c r="H92" s="277"/>
      <c r="I92" s="277"/>
      <c r="J92" s="277"/>
      <c r="K92" s="277"/>
      <c r="L92" s="277"/>
      <c r="M92" s="277"/>
      <c r="N92" s="277"/>
    </row>
    <row r="93" spans="1:14" customFormat="1" ht="15.75" customHeight="1" x14ac:dyDescent="0.3">
      <c r="A93" s="277"/>
      <c r="B93" s="277"/>
      <c r="C93" s="277"/>
      <c r="D93" s="277"/>
      <c r="E93" s="277"/>
      <c r="F93" s="277"/>
      <c r="G93" s="285"/>
      <c r="H93" s="277"/>
      <c r="I93" s="277"/>
      <c r="J93" s="277"/>
      <c r="K93" s="277"/>
      <c r="L93" s="277"/>
      <c r="M93" s="277"/>
      <c r="N93" s="277"/>
    </row>
    <row r="94" spans="1:14" customFormat="1" ht="15.75" customHeight="1" x14ac:dyDescent="0.3">
      <c r="A94" s="277"/>
      <c r="B94" s="277"/>
      <c r="C94" s="277"/>
      <c r="D94" s="277"/>
      <c r="E94" s="277"/>
      <c r="F94" s="277"/>
      <c r="G94" s="285"/>
      <c r="H94" s="277"/>
      <c r="I94" s="277"/>
      <c r="J94" s="277"/>
      <c r="K94" s="277"/>
      <c r="L94" s="277"/>
      <c r="M94" s="277"/>
      <c r="N94" s="277"/>
    </row>
    <row r="95" spans="1:14" customFormat="1" ht="15.75" customHeight="1" x14ac:dyDescent="0.3">
      <c r="A95" s="277"/>
      <c r="B95" s="277"/>
      <c r="C95" s="277"/>
      <c r="D95" s="277"/>
      <c r="E95" s="277"/>
      <c r="F95" s="277"/>
      <c r="G95" s="285"/>
      <c r="H95" s="277"/>
      <c r="I95" s="277"/>
      <c r="J95" s="277"/>
      <c r="K95" s="277"/>
      <c r="L95" s="277"/>
      <c r="M95" s="277"/>
      <c r="N95" s="277"/>
    </row>
    <row r="96" spans="1:14" customFormat="1" ht="15.75" customHeight="1" x14ac:dyDescent="0.3">
      <c r="A96" s="277"/>
      <c r="B96" s="277"/>
      <c r="C96" s="277"/>
      <c r="D96" s="277"/>
      <c r="E96" s="277"/>
      <c r="F96" s="277"/>
      <c r="G96" s="285"/>
      <c r="H96" s="277"/>
      <c r="I96" s="277"/>
      <c r="J96" s="277"/>
      <c r="K96" s="277"/>
      <c r="L96" s="277"/>
      <c r="M96" s="277"/>
      <c r="N96" s="277"/>
    </row>
    <row r="97" spans="1:14" customFormat="1" ht="15.75" customHeight="1" x14ac:dyDescent="0.3">
      <c r="A97" s="277"/>
      <c r="B97" s="277"/>
      <c r="C97" s="277"/>
      <c r="D97" s="277"/>
      <c r="E97" s="277"/>
      <c r="F97" s="277"/>
      <c r="G97" s="285"/>
      <c r="H97" s="277"/>
      <c r="I97" s="277"/>
      <c r="J97" s="277"/>
      <c r="K97" s="277"/>
      <c r="L97" s="277"/>
      <c r="M97" s="277"/>
      <c r="N97" s="277"/>
    </row>
    <row r="98" spans="1:14" customFormat="1" ht="15.75" customHeight="1" x14ac:dyDescent="0.3">
      <c r="A98" s="277"/>
      <c r="B98" s="277"/>
      <c r="C98" s="277"/>
      <c r="D98" s="277"/>
      <c r="E98" s="277"/>
      <c r="F98" s="277"/>
      <c r="G98" s="285"/>
      <c r="H98" s="277"/>
      <c r="I98" s="277"/>
      <c r="J98" s="277"/>
      <c r="K98" s="277"/>
      <c r="L98" s="277"/>
      <c r="M98" s="277"/>
      <c r="N98" s="277"/>
    </row>
    <row r="99" spans="1:14" customFormat="1" ht="15.75" customHeight="1" x14ac:dyDescent="0.3">
      <c r="A99" s="277"/>
      <c r="B99" s="277"/>
      <c r="C99" s="277"/>
      <c r="D99" s="277"/>
      <c r="E99" s="277"/>
      <c r="F99" s="277"/>
      <c r="G99" s="285"/>
      <c r="H99" s="277"/>
      <c r="I99" s="277"/>
      <c r="J99" s="277"/>
      <c r="K99" s="277"/>
      <c r="L99" s="277"/>
      <c r="M99" s="277"/>
      <c r="N99" s="277"/>
    </row>
    <row r="100" spans="1:14" customFormat="1" ht="15.75" customHeight="1" x14ac:dyDescent="0.3">
      <c r="A100" s="277"/>
      <c r="B100" s="277"/>
      <c r="C100" s="277"/>
      <c r="D100" s="277"/>
      <c r="E100" s="277"/>
      <c r="F100" s="277"/>
      <c r="G100" s="285"/>
      <c r="H100" s="277"/>
      <c r="I100" s="277"/>
      <c r="J100" s="277"/>
      <c r="K100" s="277"/>
      <c r="L100" s="277"/>
      <c r="M100" s="277"/>
      <c r="N100" s="277"/>
    </row>
    <row r="101" spans="1:14" customFormat="1" ht="15.75" customHeight="1" x14ac:dyDescent="0.3">
      <c r="A101" s="277"/>
      <c r="B101" s="277"/>
      <c r="C101" s="277"/>
      <c r="D101" s="277"/>
      <c r="E101" s="277"/>
      <c r="F101" s="277"/>
      <c r="G101" s="285"/>
      <c r="H101" s="277"/>
      <c r="I101" s="277"/>
      <c r="J101" s="277"/>
      <c r="K101" s="277"/>
      <c r="L101" s="277"/>
      <c r="M101" s="277"/>
      <c r="N101" s="277"/>
    </row>
    <row r="102" spans="1:14" customFormat="1" ht="15.75" customHeight="1" x14ac:dyDescent="0.3">
      <c r="A102" s="277"/>
      <c r="B102" s="277"/>
      <c r="C102" s="277"/>
      <c r="D102" s="277"/>
      <c r="E102" s="277"/>
      <c r="F102" s="277"/>
      <c r="G102" s="285"/>
      <c r="H102" s="277"/>
      <c r="I102" s="277"/>
      <c r="J102" s="277"/>
      <c r="K102" s="277"/>
      <c r="L102" s="277"/>
      <c r="M102" s="277"/>
      <c r="N102" s="277"/>
    </row>
    <row r="103" spans="1:14" customFormat="1" ht="15.75" customHeight="1" x14ac:dyDescent="0.3">
      <c r="A103" s="277"/>
      <c r="B103" s="277"/>
      <c r="C103" s="277"/>
      <c r="D103" s="277"/>
      <c r="E103" s="277"/>
      <c r="F103" s="277"/>
      <c r="G103" s="285"/>
      <c r="H103" s="277"/>
      <c r="I103" s="277"/>
      <c r="J103" s="277"/>
      <c r="K103" s="277"/>
      <c r="L103" s="277"/>
      <c r="M103" s="277"/>
      <c r="N103" s="277"/>
    </row>
    <row r="104" spans="1:14" customFormat="1" ht="15.75" customHeight="1" x14ac:dyDescent="0.3">
      <c r="A104" s="277"/>
      <c r="B104" s="277"/>
      <c r="C104" s="277"/>
      <c r="D104" s="277"/>
      <c r="E104" s="277"/>
      <c r="F104" s="277"/>
      <c r="G104" s="285"/>
      <c r="H104" s="277"/>
      <c r="I104" s="277"/>
      <c r="J104" s="277"/>
      <c r="K104" s="277"/>
      <c r="L104" s="277"/>
      <c r="M104" s="277"/>
      <c r="N104" s="277"/>
    </row>
    <row r="105" spans="1:14" customFormat="1" ht="15.75" customHeight="1" x14ac:dyDescent="0.3">
      <c r="A105" s="277"/>
      <c r="B105" s="277"/>
      <c r="C105" s="277"/>
      <c r="D105" s="277"/>
      <c r="E105" s="277"/>
      <c r="F105" s="277"/>
      <c r="G105" s="285"/>
      <c r="H105" s="277"/>
      <c r="I105" s="277"/>
      <c r="J105" s="277"/>
      <c r="K105" s="277"/>
      <c r="L105" s="277"/>
      <c r="M105" s="277"/>
      <c r="N105" s="277"/>
    </row>
    <row r="106" spans="1:14" customFormat="1" ht="15.75" customHeight="1" x14ac:dyDescent="0.3">
      <c r="A106" s="277"/>
      <c r="B106" s="277"/>
      <c r="C106" s="277"/>
      <c r="D106" s="277"/>
      <c r="E106" s="277"/>
      <c r="F106" s="277"/>
      <c r="G106" s="285"/>
      <c r="H106" s="277"/>
      <c r="I106" s="277"/>
      <c r="J106" s="277"/>
      <c r="K106" s="277"/>
      <c r="L106" s="277"/>
      <c r="M106" s="277"/>
      <c r="N106" s="277"/>
    </row>
    <row r="107" spans="1:14" customFormat="1" ht="15.75" customHeight="1" x14ac:dyDescent="0.3">
      <c r="A107" s="277"/>
      <c r="B107" s="277"/>
      <c r="C107" s="277"/>
      <c r="D107" s="277"/>
      <c r="E107" s="277"/>
      <c r="F107" s="277"/>
      <c r="G107" s="285"/>
      <c r="H107" s="277"/>
      <c r="I107" s="277"/>
      <c r="J107" s="277"/>
      <c r="K107" s="277"/>
      <c r="L107" s="277"/>
      <c r="M107" s="277"/>
      <c r="N107" s="277"/>
    </row>
    <row r="108" spans="1:14" customFormat="1" ht="15.75" customHeight="1" x14ac:dyDescent="0.3">
      <c r="A108" s="277"/>
      <c r="B108" s="277"/>
      <c r="C108" s="277"/>
      <c r="D108" s="277"/>
      <c r="E108" s="277"/>
      <c r="F108" s="277"/>
      <c r="G108" s="285"/>
      <c r="H108" s="277"/>
      <c r="I108" s="277"/>
      <c r="J108" s="277"/>
      <c r="K108" s="277"/>
      <c r="L108" s="277"/>
      <c r="M108" s="277"/>
      <c r="N108" s="277"/>
    </row>
    <row r="109" spans="1:14" customFormat="1" ht="15.75" customHeight="1" x14ac:dyDescent="0.3">
      <c r="A109" s="277"/>
      <c r="B109" s="277"/>
      <c r="C109" s="277"/>
      <c r="D109" s="277"/>
      <c r="E109" s="277"/>
      <c r="F109" s="277"/>
      <c r="G109" s="285"/>
      <c r="H109" s="277"/>
      <c r="I109" s="277"/>
      <c r="J109" s="277"/>
      <c r="K109" s="277"/>
      <c r="L109" s="277"/>
      <c r="M109" s="277"/>
      <c r="N109" s="277"/>
    </row>
    <row r="110" spans="1:14" customFormat="1" ht="15.75" customHeight="1" x14ac:dyDescent="0.3">
      <c r="A110" s="277"/>
      <c r="B110" s="277"/>
      <c r="C110" s="277"/>
      <c r="D110" s="277"/>
      <c r="E110" s="277"/>
      <c r="F110" s="277"/>
      <c r="G110" s="285"/>
      <c r="H110" s="277"/>
      <c r="I110" s="277"/>
      <c r="J110" s="277"/>
      <c r="K110" s="277"/>
      <c r="L110" s="277"/>
      <c r="M110" s="277"/>
      <c r="N110" s="277"/>
    </row>
    <row r="111" spans="1:14" customFormat="1" ht="15.75" customHeight="1" x14ac:dyDescent="0.3">
      <c r="A111" s="277"/>
      <c r="B111" s="277"/>
      <c r="C111" s="277"/>
      <c r="D111" s="277"/>
      <c r="E111" s="277"/>
      <c r="F111" s="277"/>
      <c r="G111" s="285"/>
      <c r="H111" s="277"/>
      <c r="I111" s="277"/>
      <c r="J111" s="277"/>
      <c r="K111" s="277"/>
      <c r="L111" s="277"/>
      <c r="M111" s="277"/>
      <c r="N111" s="277"/>
    </row>
    <row r="112" spans="1:14" customFormat="1" ht="15.75" customHeight="1" x14ac:dyDescent="0.3">
      <c r="A112" s="277"/>
      <c r="B112" s="277"/>
      <c r="C112" s="277"/>
      <c r="D112" s="277"/>
      <c r="E112" s="277"/>
      <c r="F112" s="277"/>
      <c r="G112" s="285"/>
      <c r="H112" s="277"/>
      <c r="I112" s="277"/>
      <c r="J112" s="277"/>
      <c r="K112" s="277"/>
      <c r="L112" s="277"/>
      <c r="M112" s="277"/>
      <c r="N112" s="277"/>
    </row>
    <row r="113" spans="1:14" customFormat="1" ht="15.75" customHeight="1" x14ac:dyDescent="0.3">
      <c r="A113" s="277"/>
      <c r="B113" s="277"/>
      <c r="C113" s="277"/>
      <c r="D113" s="277"/>
      <c r="E113" s="277"/>
      <c r="F113" s="277"/>
      <c r="G113" s="285"/>
      <c r="H113" s="277"/>
      <c r="I113" s="277"/>
      <c r="J113" s="277"/>
      <c r="K113" s="277"/>
      <c r="L113" s="277"/>
      <c r="M113" s="277"/>
      <c r="N113" s="277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9E20AB19-EF78-403A-8856-B2A6E9537A6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07CE-9727-44B3-AC61-34C1E72FA286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3</v>
      </c>
    </row>
    <row r="3" spans="1:15" ht="15.75" customHeight="1" x14ac:dyDescent="0.3">
      <c r="A3" s="8"/>
      <c r="B3" s="9" t="s">
        <v>169</v>
      </c>
      <c r="C3" s="6" t="s">
        <v>170</v>
      </c>
      <c r="E3" s="10" t="s">
        <v>171</v>
      </c>
      <c r="F3" s="9"/>
      <c r="G3" s="9"/>
      <c r="H3" s="36"/>
      <c r="I3" s="8"/>
      <c r="J3" s="9" t="s">
        <v>172</v>
      </c>
      <c r="K3" s="6" t="s">
        <v>173</v>
      </c>
      <c r="M3" s="10" t="s">
        <v>174</v>
      </c>
      <c r="N3" s="9"/>
      <c r="O3" s="9"/>
    </row>
    <row r="4" spans="1:15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6"/>
      <c r="I4" s="11"/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15" ht="15.75" customHeight="1" x14ac:dyDescent="0.3">
      <c r="A5" s="37">
        <v>4</v>
      </c>
      <c r="B5" s="16" t="s">
        <v>175</v>
      </c>
      <c r="C5" s="16" t="s">
        <v>74</v>
      </c>
      <c r="D5" s="38">
        <v>170</v>
      </c>
      <c r="E5" s="17">
        <v>9</v>
      </c>
      <c r="F5" s="38">
        <v>1506</v>
      </c>
      <c r="G5" s="39">
        <v>67</v>
      </c>
      <c r="H5" s="36"/>
      <c r="I5" s="15">
        <v>5</v>
      </c>
      <c r="J5" s="16" t="s">
        <v>176</v>
      </c>
      <c r="K5" s="16" t="s">
        <v>126</v>
      </c>
      <c r="L5" s="38">
        <v>157</v>
      </c>
      <c r="M5" s="17">
        <v>7</v>
      </c>
      <c r="N5" s="38">
        <v>1428</v>
      </c>
      <c r="O5" s="39">
        <v>58</v>
      </c>
    </row>
    <row r="6" spans="1:15" ht="15.75" customHeight="1" x14ac:dyDescent="0.3">
      <c r="A6" s="40">
        <v>2</v>
      </c>
      <c r="B6" s="22" t="s">
        <v>177</v>
      </c>
      <c r="C6" s="22" t="s">
        <v>130</v>
      </c>
      <c r="D6" s="41">
        <v>169</v>
      </c>
      <c r="E6" s="24">
        <v>8</v>
      </c>
      <c r="F6" s="41">
        <v>1503</v>
      </c>
      <c r="G6" s="42">
        <v>67</v>
      </c>
      <c r="H6" s="36"/>
      <c r="I6" s="21">
        <v>3</v>
      </c>
      <c r="J6" s="22" t="s">
        <v>178</v>
      </c>
      <c r="K6" s="22" t="s">
        <v>90</v>
      </c>
      <c r="L6" s="41">
        <v>158</v>
      </c>
      <c r="M6" s="24">
        <v>8</v>
      </c>
      <c r="N6" s="41">
        <v>1400</v>
      </c>
      <c r="O6" s="42">
        <v>55</v>
      </c>
    </row>
    <row r="7" spans="1:15" ht="15.75" customHeight="1" x14ac:dyDescent="0.3">
      <c r="A7" s="21">
        <v>1</v>
      </c>
      <c r="B7" s="22" t="s">
        <v>179</v>
      </c>
      <c r="C7" s="22" t="s">
        <v>95</v>
      </c>
      <c r="D7" s="23">
        <v>168</v>
      </c>
      <c r="E7" s="24">
        <v>7</v>
      </c>
      <c r="F7" s="26">
        <v>1490</v>
      </c>
      <c r="G7" s="27">
        <v>61</v>
      </c>
      <c r="H7" s="36"/>
      <c r="I7" s="40">
        <v>8</v>
      </c>
      <c r="J7" s="22" t="s">
        <v>180</v>
      </c>
      <c r="K7" s="22" t="s">
        <v>130</v>
      </c>
      <c r="L7" s="41">
        <v>149</v>
      </c>
      <c r="M7" s="24">
        <v>4</v>
      </c>
      <c r="N7" s="41">
        <v>1413</v>
      </c>
      <c r="O7" s="42">
        <v>53</v>
      </c>
    </row>
    <row r="8" spans="1:15" ht="15.75" customHeight="1" x14ac:dyDescent="0.3">
      <c r="A8" s="21">
        <v>3</v>
      </c>
      <c r="B8" s="22" t="s">
        <v>181</v>
      </c>
      <c r="C8" s="22" t="s">
        <v>23</v>
      </c>
      <c r="D8" s="41">
        <v>160</v>
      </c>
      <c r="E8" s="24">
        <v>5</v>
      </c>
      <c r="F8" s="41">
        <v>1469</v>
      </c>
      <c r="G8" s="42">
        <v>56</v>
      </c>
      <c r="H8" s="36"/>
      <c r="I8" s="40">
        <v>4</v>
      </c>
      <c r="J8" s="22" t="s">
        <v>182</v>
      </c>
      <c r="K8" s="22" t="s">
        <v>34</v>
      </c>
      <c r="L8" s="41">
        <v>156</v>
      </c>
      <c r="M8" s="24">
        <v>6</v>
      </c>
      <c r="N8" s="41">
        <v>1264</v>
      </c>
      <c r="O8" s="42">
        <v>45</v>
      </c>
    </row>
    <row r="9" spans="1:15" ht="15.75" customHeight="1" x14ac:dyDescent="0.3">
      <c r="A9" s="21">
        <v>7</v>
      </c>
      <c r="B9" s="22" t="s">
        <v>183</v>
      </c>
      <c r="C9" s="22" t="s">
        <v>102</v>
      </c>
      <c r="D9" s="41">
        <v>167</v>
      </c>
      <c r="E9" s="24">
        <v>6</v>
      </c>
      <c r="F9" s="41">
        <v>1476</v>
      </c>
      <c r="G9" s="42">
        <v>55</v>
      </c>
      <c r="H9" s="36"/>
      <c r="I9" s="40">
        <v>2</v>
      </c>
      <c r="J9" s="22" t="s">
        <v>184</v>
      </c>
      <c r="K9" s="22" t="s">
        <v>185</v>
      </c>
      <c r="L9" s="41" t="s">
        <v>47</v>
      </c>
      <c r="M9" s="24">
        <v>0</v>
      </c>
      <c r="N9" s="41">
        <v>1088</v>
      </c>
      <c r="O9" s="42">
        <v>41</v>
      </c>
    </row>
    <row r="10" spans="1:15" ht="15.75" customHeight="1" x14ac:dyDescent="0.3">
      <c r="A10" s="40">
        <v>8</v>
      </c>
      <c r="B10" s="22" t="s">
        <v>186</v>
      </c>
      <c r="C10" s="22" t="s">
        <v>106</v>
      </c>
      <c r="D10" s="41">
        <v>156</v>
      </c>
      <c r="E10" s="24">
        <v>4</v>
      </c>
      <c r="F10" s="41">
        <v>1430</v>
      </c>
      <c r="G10" s="42">
        <v>45</v>
      </c>
      <c r="H10" s="36"/>
      <c r="I10" s="21">
        <v>7</v>
      </c>
      <c r="J10" s="22" t="s">
        <v>187</v>
      </c>
      <c r="K10" s="22" t="s">
        <v>102</v>
      </c>
      <c r="L10" s="41">
        <v>151</v>
      </c>
      <c r="M10" s="24">
        <v>5</v>
      </c>
      <c r="N10" s="41">
        <v>1345</v>
      </c>
      <c r="O10" s="42">
        <v>37</v>
      </c>
    </row>
    <row r="11" spans="1:15" ht="15.75" customHeight="1" x14ac:dyDescent="0.3">
      <c r="A11" s="21">
        <v>9</v>
      </c>
      <c r="B11" s="22" t="s">
        <v>188</v>
      </c>
      <c r="C11" s="22" t="s">
        <v>21</v>
      </c>
      <c r="D11" s="41">
        <v>144</v>
      </c>
      <c r="E11" s="24">
        <v>3</v>
      </c>
      <c r="F11" s="41">
        <v>1258</v>
      </c>
      <c r="G11" s="42">
        <v>26</v>
      </c>
      <c r="H11" s="36"/>
      <c r="I11" s="40">
        <v>6</v>
      </c>
      <c r="J11" s="22" t="s">
        <v>189</v>
      </c>
      <c r="K11" s="22" t="s">
        <v>190</v>
      </c>
      <c r="L11" s="41" t="s">
        <v>139</v>
      </c>
      <c r="M11" s="24">
        <v>0</v>
      </c>
      <c r="N11" s="41">
        <v>613</v>
      </c>
      <c r="O11" s="42">
        <v>13</v>
      </c>
    </row>
    <row r="12" spans="1:15" ht="15.75" customHeight="1" x14ac:dyDescent="0.3">
      <c r="A12" s="40">
        <v>6</v>
      </c>
      <c r="B12" s="22" t="s">
        <v>191</v>
      </c>
      <c r="C12" s="22" t="s">
        <v>34</v>
      </c>
      <c r="D12" s="41" t="s">
        <v>47</v>
      </c>
      <c r="E12" s="24">
        <v>0</v>
      </c>
      <c r="F12" s="41">
        <v>460</v>
      </c>
      <c r="G12" s="42">
        <v>12</v>
      </c>
      <c r="H12" s="36"/>
      <c r="I12" s="28">
        <v>1</v>
      </c>
      <c r="J12" s="29" t="s">
        <v>192</v>
      </c>
      <c r="K12" s="29" t="s">
        <v>193</v>
      </c>
      <c r="L12" s="30" t="s">
        <v>47</v>
      </c>
      <c r="M12" s="31">
        <v>0</v>
      </c>
      <c r="N12" s="33">
        <v>0</v>
      </c>
      <c r="O12" s="34">
        <v>0</v>
      </c>
    </row>
    <row r="13" spans="1:15" ht="15.75" customHeight="1" x14ac:dyDescent="0.3">
      <c r="A13" s="28">
        <v>5</v>
      </c>
      <c r="B13" s="29" t="s">
        <v>194</v>
      </c>
      <c r="C13" s="29" t="s">
        <v>40</v>
      </c>
      <c r="D13" s="43" t="s">
        <v>47</v>
      </c>
      <c r="E13" s="31">
        <v>0</v>
      </c>
      <c r="F13" s="43">
        <v>223</v>
      </c>
      <c r="G13" s="44">
        <v>3</v>
      </c>
      <c r="H13" s="36"/>
      <c r="I13" s="36"/>
      <c r="J13" s="36"/>
      <c r="K13" s="36"/>
      <c r="L13" s="36"/>
      <c r="M13" s="36"/>
      <c r="N13" s="36"/>
      <c r="O13" s="36"/>
    </row>
    <row r="14" spans="1:15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ht="15.75" customHeight="1" x14ac:dyDescent="0.3">
      <c r="A15" s="8"/>
      <c r="B15" s="9" t="s">
        <v>195</v>
      </c>
      <c r="C15" s="6" t="s">
        <v>196</v>
      </c>
      <c r="E15" s="10" t="s">
        <v>197</v>
      </c>
      <c r="F15" s="9"/>
      <c r="G15" s="9"/>
      <c r="H15" s="36"/>
      <c r="I15" s="8"/>
      <c r="J15" s="9" t="s">
        <v>198</v>
      </c>
      <c r="K15" s="6" t="s">
        <v>199</v>
      </c>
      <c r="M15" s="10" t="s">
        <v>200</v>
      </c>
      <c r="N15" s="9"/>
      <c r="O15" s="9"/>
    </row>
    <row r="16" spans="1:15" ht="15.75" customHeight="1" x14ac:dyDescent="0.3">
      <c r="A16" s="11"/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36"/>
      <c r="I16" s="11"/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7</v>
      </c>
      <c r="B17" s="16" t="s">
        <v>201</v>
      </c>
      <c r="C17" s="16" t="s">
        <v>78</v>
      </c>
      <c r="D17" s="38">
        <v>160</v>
      </c>
      <c r="E17" s="17">
        <v>7</v>
      </c>
      <c r="F17" s="38">
        <v>1480</v>
      </c>
      <c r="G17" s="39">
        <v>71</v>
      </c>
      <c r="H17" s="36"/>
      <c r="I17" s="15">
        <v>7</v>
      </c>
      <c r="J17" s="16" t="s">
        <v>202</v>
      </c>
      <c r="K17" s="16" t="s">
        <v>78</v>
      </c>
      <c r="L17" s="38">
        <v>166</v>
      </c>
      <c r="M17" s="17">
        <v>8</v>
      </c>
      <c r="N17" s="38">
        <v>1441</v>
      </c>
      <c r="O17" s="39">
        <v>63</v>
      </c>
    </row>
    <row r="18" spans="1:15" ht="15.75" customHeight="1" x14ac:dyDescent="0.3">
      <c r="A18" s="40">
        <v>6</v>
      </c>
      <c r="B18" s="22" t="s">
        <v>203</v>
      </c>
      <c r="C18" s="22" t="s">
        <v>126</v>
      </c>
      <c r="D18" s="41">
        <v>166</v>
      </c>
      <c r="E18" s="24">
        <v>9</v>
      </c>
      <c r="F18" s="41">
        <v>1433</v>
      </c>
      <c r="G18" s="42">
        <v>61</v>
      </c>
      <c r="H18" s="36"/>
      <c r="I18" s="40">
        <v>2</v>
      </c>
      <c r="J18" s="22" t="s">
        <v>204</v>
      </c>
      <c r="K18" s="22" t="s">
        <v>190</v>
      </c>
      <c r="L18" s="41">
        <v>156</v>
      </c>
      <c r="M18" s="24">
        <v>5</v>
      </c>
      <c r="N18" s="41">
        <v>1440</v>
      </c>
      <c r="O18" s="42">
        <v>63</v>
      </c>
    </row>
    <row r="19" spans="1:15" ht="15.75" customHeight="1" x14ac:dyDescent="0.3">
      <c r="A19" s="21">
        <v>3</v>
      </c>
      <c r="B19" s="22" t="s">
        <v>205</v>
      </c>
      <c r="C19" s="22" t="s">
        <v>78</v>
      </c>
      <c r="D19" s="41">
        <v>158</v>
      </c>
      <c r="E19" s="24">
        <v>6</v>
      </c>
      <c r="F19" s="41">
        <v>1455</v>
      </c>
      <c r="G19" s="42">
        <v>60</v>
      </c>
      <c r="H19" s="36"/>
      <c r="I19" s="21">
        <v>3</v>
      </c>
      <c r="J19" s="22" t="s">
        <v>206</v>
      </c>
      <c r="K19" s="22" t="s">
        <v>207</v>
      </c>
      <c r="L19" s="41">
        <v>183</v>
      </c>
      <c r="M19" s="24">
        <v>9</v>
      </c>
      <c r="N19" s="41">
        <v>1442</v>
      </c>
      <c r="O19" s="42">
        <v>57</v>
      </c>
    </row>
    <row r="20" spans="1:15" ht="15.75" customHeight="1" x14ac:dyDescent="0.3">
      <c r="A20" s="40">
        <v>2</v>
      </c>
      <c r="B20" s="22" t="s">
        <v>208</v>
      </c>
      <c r="C20" s="22" t="s">
        <v>92</v>
      </c>
      <c r="D20" s="41">
        <v>150</v>
      </c>
      <c r="E20" s="24">
        <v>4</v>
      </c>
      <c r="F20" s="41">
        <v>1407</v>
      </c>
      <c r="G20" s="42">
        <v>51</v>
      </c>
      <c r="H20" s="36"/>
      <c r="I20" s="21">
        <v>5</v>
      </c>
      <c r="J20" s="22" t="s">
        <v>209</v>
      </c>
      <c r="K20" s="22" t="s">
        <v>210</v>
      </c>
      <c r="L20" s="41">
        <v>153</v>
      </c>
      <c r="M20" s="24">
        <v>4</v>
      </c>
      <c r="N20" s="41">
        <v>1418</v>
      </c>
      <c r="O20" s="42">
        <v>52</v>
      </c>
    </row>
    <row r="21" spans="1:15" ht="15.75" customHeight="1" x14ac:dyDescent="0.3">
      <c r="A21" s="21">
        <v>1</v>
      </c>
      <c r="B21" s="22" t="s">
        <v>211</v>
      </c>
      <c r="C21" s="22" t="s">
        <v>190</v>
      </c>
      <c r="D21" s="23">
        <v>150</v>
      </c>
      <c r="E21" s="24">
        <v>4</v>
      </c>
      <c r="F21" s="26">
        <v>1402</v>
      </c>
      <c r="G21" s="27">
        <v>49</v>
      </c>
      <c r="H21" s="36"/>
      <c r="I21" s="40">
        <v>8</v>
      </c>
      <c r="J21" s="22" t="s">
        <v>212</v>
      </c>
      <c r="K21" s="22" t="s">
        <v>126</v>
      </c>
      <c r="L21" s="41">
        <v>157</v>
      </c>
      <c r="M21" s="24">
        <v>6</v>
      </c>
      <c r="N21" s="41">
        <v>1399</v>
      </c>
      <c r="O21" s="42">
        <v>49</v>
      </c>
    </row>
    <row r="22" spans="1:15" ht="15.75" customHeight="1" x14ac:dyDescent="0.3">
      <c r="A22" s="21">
        <v>9</v>
      </c>
      <c r="B22" s="22" t="s">
        <v>213</v>
      </c>
      <c r="C22" s="22" t="s">
        <v>97</v>
      </c>
      <c r="D22" s="41">
        <v>154</v>
      </c>
      <c r="E22" s="24">
        <v>5</v>
      </c>
      <c r="F22" s="41">
        <v>1399</v>
      </c>
      <c r="G22" s="42">
        <v>47</v>
      </c>
      <c r="H22" s="36"/>
      <c r="I22" s="21">
        <v>1</v>
      </c>
      <c r="J22" s="22" t="s">
        <v>214</v>
      </c>
      <c r="K22" s="22" t="s">
        <v>21</v>
      </c>
      <c r="L22" s="23">
        <v>162</v>
      </c>
      <c r="M22" s="24">
        <v>7</v>
      </c>
      <c r="N22" s="26">
        <v>1372</v>
      </c>
      <c r="O22" s="27">
        <v>40</v>
      </c>
    </row>
    <row r="23" spans="1:15" ht="15.75" customHeight="1" x14ac:dyDescent="0.3">
      <c r="A23" s="40">
        <v>4</v>
      </c>
      <c r="B23" s="22" t="s">
        <v>215</v>
      </c>
      <c r="C23" s="22" t="s">
        <v>56</v>
      </c>
      <c r="D23" s="41">
        <v>137</v>
      </c>
      <c r="E23" s="24">
        <v>2</v>
      </c>
      <c r="F23" s="41">
        <v>1342</v>
      </c>
      <c r="G23" s="42">
        <v>31</v>
      </c>
      <c r="H23" s="36"/>
      <c r="I23" s="40">
        <v>4</v>
      </c>
      <c r="J23" s="22" t="s">
        <v>216</v>
      </c>
      <c r="K23" s="22" t="s">
        <v>217</v>
      </c>
      <c r="L23" s="41">
        <v>142</v>
      </c>
      <c r="M23" s="24">
        <v>2</v>
      </c>
      <c r="N23" s="41">
        <v>1349</v>
      </c>
      <c r="O23" s="42">
        <v>38</v>
      </c>
    </row>
    <row r="24" spans="1:15" ht="15.75" customHeight="1" x14ac:dyDescent="0.3">
      <c r="A24" s="21">
        <v>5</v>
      </c>
      <c r="B24" s="22" t="s">
        <v>218</v>
      </c>
      <c r="C24" s="22" t="s">
        <v>25</v>
      </c>
      <c r="D24" s="41">
        <v>165</v>
      </c>
      <c r="E24" s="24">
        <v>8</v>
      </c>
      <c r="F24" s="41">
        <v>633</v>
      </c>
      <c r="G24" s="42">
        <v>27</v>
      </c>
      <c r="H24" s="36"/>
      <c r="I24" s="40">
        <v>6</v>
      </c>
      <c r="J24" s="22" t="s">
        <v>219</v>
      </c>
      <c r="K24" s="22" t="s">
        <v>126</v>
      </c>
      <c r="L24" s="41">
        <v>152</v>
      </c>
      <c r="M24" s="24">
        <v>3</v>
      </c>
      <c r="N24" s="41">
        <v>1358</v>
      </c>
      <c r="O24" s="42">
        <v>33</v>
      </c>
    </row>
    <row r="25" spans="1:15" ht="15.75" customHeight="1" x14ac:dyDescent="0.3">
      <c r="A25" s="45">
        <v>8</v>
      </c>
      <c r="B25" s="29" t="s">
        <v>220</v>
      </c>
      <c r="C25" s="29" t="s">
        <v>34</v>
      </c>
      <c r="D25" s="43" t="s">
        <v>47</v>
      </c>
      <c r="E25" s="31">
        <v>0</v>
      </c>
      <c r="F25" s="43">
        <v>0</v>
      </c>
      <c r="G25" s="44">
        <v>0</v>
      </c>
      <c r="H25" s="36"/>
      <c r="I25" s="28">
        <v>9</v>
      </c>
      <c r="J25" s="29" t="s">
        <v>221</v>
      </c>
      <c r="K25" s="29" t="s">
        <v>207</v>
      </c>
      <c r="L25" s="43">
        <v>140</v>
      </c>
      <c r="M25" s="31">
        <v>1</v>
      </c>
      <c r="N25" s="43">
        <v>1246</v>
      </c>
      <c r="O25" s="44">
        <v>19</v>
      </c>
    </row>
    <row r="26" spans="1:15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ht="15.75" customHeight="1" x14ac:dyDescent="0.3">
      <c r="A27" s="8"/>
      <c r="B27" s="9" t="s">
        <v>222</v>
      </c>
      <c r="C27" s="6" t="s">
        <v>223</v>
      </c>
      <c r="E27" s="10" t="s">
        <v>224</v>
      </c>
      <c r="F27" s="9"/>
      <c r="G27" s="9"/>
      <c r="H27" s="36"/>
      <c r="I27" s="8"/>
      <c r="J27" s="9" t="s">
        <v>225</v>
      </c>
      <c r="K27" s="6" t="s">
        <v>226</v>
      </c>
      <c r="M27" s="10" t="s">
        <v>227</v>
      </c>
      <c r="N27" s="9"/>
      <c r="O27" s="9"/>
    </row>
    <row r="28" spans="1:15" ht="15.75" customHeight="1" x14ac:dyDescent="0.3">
      <c r="A28" s="11"/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36"/>
      <c r="I28" s="11"/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37">
        <v>2</v>
      </c>
      <c r="B29" s="16" t="s">
        <v>228</v>
      </c>
      <c r="C29" s="16" t="s">
        <v>90</v>
      </c>
      <c r="D29" s="38">
        <v>165</v>
      </c>
      <c r="E29" s="17">
        <v>8</v>
      </c>
      <c r="F29" s="38">
        <v>1426</v>
      </c>
      <c r="G29" s="39">
        <v>63</v>
      </c>
      <c r="H29" s="36"/>
      <c r="I29" s="37">
        <v>8</v>
      </c>
      <c r="J29" s="16" t="s">
        <v>229</v>
      </c>
      <c r="K29" s="16" t="s">
        <v>230</v>
      </c>
      <c r="L29" s="38">
        <v>156</v>
      </c>
      <c r="M29" s="17">
        <v>8</v>
      </c>
      <c r="N29" s="38">
        <v>1330</v>
      </c>
      <c r="O29" s="39">
        <v>61</v>
      </c>
    </row>
    <row r="30" spans="1:15" ht="15.75" customHeight="1" x14ac:dyDescent="0.3">
      <c r="A30" s="40">
        <v>6</v>
      </c>
      <c r="B30" s="22" t="s">
        <v>231</v>
      </c>
      <c r="C30" s="22" t="s">
        <v>25</v>
      </c>
      <c r="D30" s="41">
        <v>169</v>
      </c>
      <c r="E30" s="24">
        <v>9</v>
      </c>
      <c r="F30" s="41">
        <v>1436</v>
      </c>
      <c r="G30" s="42">
        <v>59</v>
      </c>
      <c r="H30" s="36"/>
      <c r="I30" s="21">
        <v>1</v>
      </c>
      <c r="J30" s="22" t="s">
        <v>232</v>
      </c>
      <c r="K30" s="22" t="s">
        <v>34</v>
      </c>
      <c r="L30" s="23">
        <v>117</v>
      </c>
      <c r="M30" s="24">
        <v>1</v>
      </c>
      <c r="N30" s="26">
        <v>1285</v>
      </c>
      <c r="O30" s="27">
        <v>47</v>
      </c>
    </row>
    <row r="31" spans="1:15" ht="15.75" customHeight="1" x14ac:dyDescent="0.3">
      <c r="A31" s="21">
        <v>9</v>
      </c>
      <c r="B31" s="22" t="s">
        <v>233</v>
      </c>
      <c r="C31" s="22" t="s">
        <v>217</v>
      </c>
      <c r="D31" s="41">
        <v>158</v>
      </c>
      <c r="E31" s="24">
        <v>5</v>
      </c>
      <c r="F31" s="41">
        <v>1398</v>
      </c>
      <c r="G31" s="42">
        <v>56</v>
      </c>
      <c r="H31" s="36"/>
      <c r="I31" s="21">
        <v>3</v>
      </c>
      <c r="J31" s="22" t="s">
        <v>234</v>
      </c>
      <c r="K31" s="22" t="s">
        <v>159</v>
      </c>
      <c r="L31" s="41">
        <v>151</v>
      </c>
      <c r="M31" s="24">
        <v>5</v>
      </c>
      <c r="N31" s="41">
        <v>1281</v>
      </c>
      <c r="O31" s="42">
        <v>47</v>
      </c>
    </row>
    <row r="32" spans="1:15" ht="15.75" customHeight="1" x14ac:dyDescent="0.3">
      <c r="A32" s="21">
        <v>1</v>
      </c>
      <c r="B32" s="22" t="s">
        <v>235</v>
      </c>
      <c r="C32" s="22" t="s">
        <v>23</v>
      </c>
      <c r="D32" s="46">
        <v>0</v>
      </c>
      <c r="E32" s="24">
        <v>0</v>
      </c>
      <c r="F32" s="26">
        <v>1250</v>
      </c>
      <c r="G32" s="27">
        <v>51</v>
      </c>
      <c r="H32" s="36"/>
      <c r="I32" s="21">
        <v>5</v>
      </c>
      <c r="J32" s="22" t="s">
        <v>236</v>
      </c>
      <c r="K32" s="22" t="s">
        <v>90</v>
      </c>
      <c r="L32" s="41">
        <v>146</v>
      </c>
      <c r="M32" s="24">
        <v>4</v>
      </c>
      <c r="N32" s="41">
        <v>1258</v>
      </c>
      <c r="O32" s="42">
        <v>44</v>
      </c>
    </row>
    <row r="33" spans="1:15" ht="15.75" customHeight="1" x14ac:dyDescent="0.3">
      <c r="A33" s="40">
        <v>4</v>
      </c>
      <c r="B33" s="22" t="s">
        <v>237</v>
      </c>
      <c r="C33" s="22" t="s">
        <v>159</v>
      </c>
      <c r="D33" s="41">
        <v>159</v>
      </c>
      <c r="E33" s="24">
        <v>7</v>
      </c>
      <c r="F33" s="41">
        <v>1371</v>
      </c>
      <c r="G33" s="42">
        <v>44</v>
      </c>
      <c r="H33" s="36"/>
      <c r="I33" s="21">
        <v>7</v>
      </c>
      <c r="J33" s="22" t="s">
        <v>238</v>
      </c>
      <c r="K33" s="22" t="s">
        <v>90</v>
      </c>
      <c r="L33" s="41">
        <v>154</v>
      </c>
      <c r="M33" s="24">
        <v>6</v>
      </c>
      <c r="N33" s="41">
        <v>1127</v>
      </c>
      <c r="O33" s="42">
        <v>37</v>
      </c>
    </row>
    <row r="34" spans="1:15" ht="15.75" customHeight="1" x14ac:dyDescent="0.3">
      <c r="A34" s="21">
        <v>5</v>
      </c>
      <c r="B34" s="22" t="s">
        <v>239</v>
      </c>
      <c r="C34" s="22" t="s">
        <v>90</v>
      </c>
      <c r="D34" s="41">
        <v>140</v>
      </c>
      <c r="E34" s="24">
        <v>2</v>
      </c>
      <c r="F34" s="41">
        <v>1356</v>
      </c>
      <c r="G34" s="42">
        <v>40</v>
      </c>
      <c r="H34" s="36"/>
      <c r="I34" s="40">
        <v>6</v>
      </c>
      <c r="J34" s="22" t="s">
        <v>240</v>
      </c>
      <c r="K34" s="22" t="s">
        <v>23</v>
      </c>
      <c r="L34" s="41">
        <v>137</v>
      </c>
      <c r="M34" s="24">
        <v>3</v>
      </c>
      <c r="N34" s="41">
        <v>1209</v>
      </c>
      <c r="O34" s="42">
        <v>35</v>
      </c>
    </row>
    <row r="35" spans="1:15" ht="15.75" customHeight="1" x14ac:dyDescent="0.3">
      <c r="A35" s="40">
        <v>8</v>
      </c>
      <c r="B35" s="22" t="s">
        <v>241</v>
      </c>
      <c r="C35" s="22" t="s">
        <v>60</v>
      </c>
      <c r="D35" s="41">
        <v>155</v>
      </c>
      <c r="E35" s="24">
        <v>4</v>
      </c>
      <c r="F35" s="41">
        <v>1343</v>
      </c>
      <c r="G35" s="42">
        <v>37</v>
      </c>
      <c r="H35" s="36"/>
      <c r="I35" s="40">
        <v>2</v>
      </c>
      <c r="J35" s="22" t="s">
        <v>242</v>
      </c>
      <c r="K35" s="22" t="s">
        <v>78</v>
      </c>
      <c r="L35" s="41">
        <v>155</v>
      </c>
      <c r="M35" s="24">
        <v>7</v>
      </c>
      <c r="N35" s="41">
        <v>1187</v>
      </c>
      <c r="O35" s="42">
        <v>35</v>
      </c>
    </row>
    <row r="36" spans="1:15" ht="15.75" customHeight="1" x14ac:dyDescent="0.3">
      <c r="A36" s="21">
        <v>3</v>
      </c>
      <c r="B36" s="22" t="s">
        <v>243</v>
      </c>
      <c r="C36" s="22" t="s">
        <v>37</v>
      </c>
      <c r="D36" s="41">
        <v>159</v>
      </c>
      <c r="E36" s="24">
        <v>7</v>
      </c>
      <c r="F36" s="41">
        <v>1199</v>
      </c>
      <c r="G36" s="42">
        <v>35</v>
      </c>
      <c r="H36" s="36"/>
      <c r="I36" s="45">
        <v>4</v>
      </c>
      <c r="J36" s="29" t="s">
        <v>244</v>
      </c>
      <c r="K36" s="29" t="s">
        <v>34</v>
      </c>
      <c r="L36" s="43">
        <v>130</v>
      </c>
      <c r="M36" s="31">
        <v>2</v>
      </c>
      <c r="N36" s="43">
        <v>791</v>
      </c>
      <c r="O36" s="44">
        <v>16</v>
      </c>
    </row>
    <row r="37" spans="1:15" ht="15.75" customHeight="1" x14ac:dyDescent="0.3">
      <c r="A37" s="28">
        <v>7</v>
      </c>
      <c r="B37" s="29" t="s">
        <v>245</v>
      </c>
      <c r="C37" s="29" t="s">
        <v>217</v>
      </c>
      <c r="D37" s="43">
        <v>154</v>
      </c>
      <c r="E37" s="31">
        <v>3</v>
      </c>
      <c r="F37" s="43">
        <v>1340</v>
      </c>
      <c r="G37" s="44">
        <v>33</v>
      </c>
      <c r="H37" s="36"/>
      <c r="I37" s="36"/>
      <c r="J37" s="36"/>
      <c r="K37" s="36"/>
      <c r="L37" s="36"/>
      <c r="M37" s="36"/>
      <c r="N37" s="36"/>
      <c r="O37" s="36"/>
    </row>
    <row r="38" spans="1:15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1:15" ht="15.75" customHeight="1" x14ac:dyDescent="0.3">
      <c r="A39" s="8"/>
      <c r="B39" s="9" t="s">
        <v>246</v>
      </c>
      <c r="C39" s="6" t="s">
        <v>247</v>
      </c>
      <c r="E39" s="10" t="s">
        <v>248</v>
      </c>
      <c r="F39" s="9"/>
      <c r="G39" s="9"/>
      <c r="H39" s="36"/>
      <c r="I39" s="36"/>
      <c r="J39" s="36"/>
      <c r="K39" s="36"/>
      <c r="L39" s="36"/>
      <c r="M39" s="36"/>
      <c r="N39" s="36"/>
      <c r="O39" s="36"/>
    </row>
    <row r="40" spans="1:15" ht="15.75" customHeight="1" x14ac:dyDescent="0.3">
      <c r="A40" s="11"/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36"/>
      <c r="I40" s="36"/>
      <c r="J40" s="36"/>
      <c r="K40" s="36"/>
      <c r="L40" s="36"/>
      <c r="M40" s="36"/>
      <c r="N40" s="36"/>
      <c r="O40" s="36"/>
    </row>
    <row r="41" spans="1:15" ht="15.75" customHeight="1" x14ac:dyDescent="0.3">
      <c r="A41" s="37">
        <v>6</v>
      </c>
      <c r="B41" s="16" t="s">
        <v>249</v>
      </c>
      <c r="C41" s="16" t="s">
        <v>37</v>
      </c>
      <c r="D41" s="38">
        <v>141</v>
      </c>
      <c r="E41" s="17">
        <v>7</v>
      </c>
      <c r="F41" s="38">
        <v>1303</v>
      </c>
      <c r="G41" s="39">
        <v>66</v>
      </c>
      <c r="H41" s="36"/>
      <c r="I41" s="36"/>
      <c r="J41" s="36"/>
      <c r="K41" s="36"/>
      <c r="L41" s="36"/>
      <c r="M41" s="36"/>
      <c r="N41" s="36"/>
      <c r="O41" s="36"/>
    </row>
    <row r="42" spans="1:15" ht="15.75" customHeight="1" x14ac:dyDescent="0.3">
      <c r="A42" s="40">
        <v>8</v>
      </c>
      <c r="B42" s="22" t="s">
        <v>250</v>
      </c>
      <c r="C42" s="22" t="s">
        <v>90</v>
      </c>
      <c r="D42" s="41">
        <v>148</v>
      </c>
      <c r="E42" s="24">
        <v>8</v>
      </c>
      <c r="F42" s="41">
        <v>1282</v>
      </c>
      <c r="G42" s="42">
        <v>63</v>
      </c>
      <c r="H42" s="36"/>
      <c r="I42" s="36"/>
      <c r="J42" s="36"/>
      <c r="K42" s="36"/>
      <c r="L42" s="36"/>
      <c r="M42" s="36"/>
      <c r="N42" s="36"/>
      <c r="O42" s="36"/>
    </row>
    <row r="43" spans="1:15" ht="15.75" customHeight="1" x14ac:dyDescent="0.3">
      <c r="A43" s="21">
        <v>7</v>
      </c>
      <c r="B43" s="22" t="s">
        <v>251</v>
      </c>
      <c r="C43" s="22" t="s">
        <v>190</v>
      </c>
      <c r="D43" s="41">
        <v>115</v>
      </c>
      <c r="E43" s="24">
        <v>5</v>
      </c>
      <c r="F43" s="41">
        <v>1010</v>
      </c>
      <c r="G43" s="42">
        <v>45</v>
      </c>
      <c r="H43" s="36"/>
      <c r="I43" s="36"/>
      <c r="J43" s="36"/>
      <c r="K43" s="36"/>
      <c r="L43" s="36"/>
      <c r="M43" s="36"/>
      <c r="N43" s="36"/>
      <c r="O43" s="36"/>
    </row>
    <row r="44" spans="1:15" ht="15.75" customHeight="1" x14ac:dyDescent="0.3">
      <c r="A44" s="21">
        <v>3</v>
      </c>
      <c r="B44" s="22" t="s">
        <v>252</v>
      </c>
      <c r="C44" s="22" t="s">
        <v>149</v>
      </c>
      <c r="D44" s="41">
        <v>118</v>
      </c>
      <c r="E44" s="24">
        <v>6</v>
      </c>
      <c r="F44" s="41">
        <v>874</v>
      </c>
      <c r="G44" s="42">
        <v>39</v>
      </c>
      <c r="H44" s="36"/>
      <c r="I44" s="36"/>
      <c r="J44" s="36"/>
      <c r="K44" s="36"/>
      <c r="L44" s="36"/>
      <c r="M44" s="36"/>
      <c r="N44" s="36"/>
      <c r="O44" s="36"/>
    </row>
    <row r="45" spans="1:15" ht="15.75" customHeight="1" x14ac:dyDescent="0.3">
      <c r="A45" s="21">
        <v>1</v>
      </c>
      <c r="B45" s="22" t="s">
        <v>253</v>
      </c>
      <c r="C45" s="22" t="s">
        <v>207</v>
      </c>
      <c r="D45" s="23">
        <v>100</v>
      </c>
      <c r="E45" s="24">
        <v>4</v>
      </c>
      <c r="F45" s="26">
        <v>846</v>
      </c>
      <c r="G45" s="27">
        <v>33</v>
      </c>
      <c r="H45" s="36"/>
      <c r="I45" s="36"/>
      <c r="J45" s="36"/>
      <c r="K45" s="36"/>
      <c r="L45" s="36"/>
      <c r="M45" s="36"/>
      <c r="N45" s="36"/>
      <c r="O45" s="36"/>
    </row>
    <row r="46" spans="1:15" ht="15.75" customHeight="1" x14ac:dyDescent="0.3">
      <c r="A46" s="40">
        <v>2</v>
      </c>
      <c r="B46" s="22" t="s">
        <v>254</v>
      </c>
      <c r="C46" s="22" t="s">
        <v>60</v>
      </c>
      <c r="D46" s="41">
        <v>78</v>
      </c>
      <c r="E46" s="24">
        <v>3</v>
      </c>
      <c r="F46" s="41">
        <v>666</v>
      </c>
      <c r="G46" s="42">
        <v>24</v>
      </c>
      <c r="H46" s="36"/>
      <c r="I46" s="36"/>
      <c r="J46" s="36"/>
      <c r="K46" s="36"/>
      <c r="L46" s="36"/>
      <c r="M46" s="36"/>
      <c r="N46" s="36"/>
      <c r="O46" s="36"/>
    </row>
    <row r="47" spans="1:15" ht="15.75" customHeight="1" x14ac:dyDescent="0.3">
      <c r="A47" s="40">
        <v>4</v>
      </c>
      <c r="B47" s="22" t="s">
        <v>255</v>
      </c>
      <c r="C47" s="22" t="s">
        <v>90</v>
      </c>
      <c r="D47" s="41" t="s">
        <v>47</v>
      </c>
      <c r="E47" s="24">
        <v>0</v>
      </c>
      <c r="F47" s="41">
        <v>457</v>
      </c>
      <c r="G47" s="42">
        <v>23</v>
      </c>
      <c r="H47" s="36"/>
      <c r="I47" s="36"/>
      <c r="J47" s="36"/>
      <c r="K47" s="36"/>
      <c r="L47" s="36"/>
      <c r="M47" s="36"/>
      <c r="N47" s="36"/>
      <c r="O47" s="36"/>
    </row>
    <row r="48" spans="1:15" ht="15.75" customHeight="1" x14ac:dyDescent="0.3">
      <c r="A48" s="28">
        <v>5</v>
      </c>
      <c r="B48" s="29" t="s">
        <v>256</v>
      </c>
      <c r="C48" s="29" t="s">
        <v>159</v>
      </c>
      <c r="D48" s="43" t="s">
        <v>47</v>
      </c>
      <c r="E48" s="31">
        <v>0</v>
      </c>
      <c r="F48" s="43">
        <v>286</v>
      </c>
      <c r="G48" s="44">
        <v>10</v>
      </c>
      <c r="H48" s="36"/>
      <c r="I48" s="36"/>
      <c r="J48" s="36"/>
      <c r="K48" s="36"/>
      <c r="L48" s="36"/>
      <c r="M48" s="36"/>
      <c r="N48" s="36"/>
      <c r="O48" s="36"/>
    </row>
    <row r="49" spans="1:15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 ht="15.75" customHeight="1" x14ac:dyDescent="0.3">
      <c r="A50" s="36"/>
      <c r="B50" s="6" t="s">
        <v>166</v>
      </c>
      <c r="F50" s="35" t="s">
        <v>167</v>
      </c>
      <c r="H50" s="36"/>
      <c r="I50" s="36"/>
      <c r="J50" s="36"/>
      <c r="K50" s="36"/>
      <c r="L50" s="36"/>
      <c r="M50" s="36"/>
      <c r="N50" s="36"/>
      <c r="O50" s="36"/>
    </row>
    <row r="51" spans="1:15" ht="15.75" customHeight="1" x14ac:dyDescent="0.3">
      <c r="A51" s="36"/>
      <c r="B51" s="6" t="s">
        <v>168</v>
      </c>
      <c r="H51" s="36"/>
      <c r="I51" s="36"/>
      <c r="J51" s="36"/>
      <c r="K51" s="36"/>
      <c r="L51" s="36"/>
      <c r="M51" s="36"/>
      <c r="N51" s="36"/>
      <c r="O51" s="36"/>
    </row>
    <row r="52" spans="1:15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1:15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1:15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</sheetData>
  <hyperlinks>
    <hyperlink ref="B2" location="'Index'!A3" tooltip="Go to the Index sheet" display="á" xr:uid="{F7457226-707F-48A9-8FE1-CCDAF60C4EA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8483-5AC0-4558-A0D2-1D1EF19A7541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399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  <c r="I2" s="48" t="s">
        <v>400</v>
      </c>
    </row>
    <row r="3" spans="1:19" ht="15.75" customHeight="1" x14ac:dyDescent="0.3">
      <c r="A3" s="8"/>
      <c r="B3" s="9" t="s">
        <v>4</v>
      </c>
      <c r="C3" s="6" t="s">
        <v>401</v>
      </c>
      <c r="E3" s="10" t="s">
        <v>402</v>
      </c>
      <c r="F3" s="9"/>
      <c r="G3" s="9"/>
      <c r="H3" s="9"/>
      <c r="I3" s="9"/>
      <c r="J3" s="9"/>
      <c r="K3" s="8"/>
      <c r="L3" s="9" t="s">
        <v>7</v>
      </c>
      <c r="M3" s="6" t="s">
        <v>403</v>
      </c>
      <c r="O3" s="10" t="s">
        <v>404</v>
      </c>
      <c r="P3" s="9"/>
      <c r="Q3" s="9"/>
      <c r="R3" s="9"/>
      <c r="S3" s="9"/>
    </row>
    <row r="4" spans="1:19" ht="15.75" customHeight="1" x14ac:dyDescent="0.3">
      <c r="A4" s="72">
        <v>2</v>
      </c>
      <c r="B4" s="12" t="s">
        <v>10</v>
      </c>
      <c r="C4" s="73" t="s">
        <v>11</v>
      </c>
      <c r="D4" s="50"/>
      <c r="E4" s="75"/>
      <c r="F4" s="13" t="s">
        <v>12</v>
      </c>
      <c r="G4" s="13" t="s">
        <v>13</v>
      </c>
      <c r="H4" s="13" t="s">
        <v>14</v>
      </c>
      <c r="I4" s="14" t="s">
        <v>15</v>
      </c>
      <c r="K4" s="72">
        <v>2</v>
      </c>
      <c r="L4" s="12" t="s">
        <v>10</v>
      </c>
      <c r="M4" s="73" t="s">
        <v>11</v>
      </c>
      <c r="N4" s="50"/>
      <c r="O4" s="75"/>
      <c r="P4" s="13" t="s">
        <v>12</v>
      </c>
      <c r="Q4" s="13" t="s">
        <v>13</v>
      </c>
      <c r="R4" s="13" t="s">
        <v>14</v>
      </c>
      <c r="S4" s="14" t="s">
        <v>15</v>
      </c>
    </row>
    <row r="5" spans="1:19" ht="15.75" customHeight="1" x14ac:dyDescent="0.3">
      <c r="A5" s="15">
        <v>7</v>
      </c>
      <c r="B5" s="16" t="s">
        <v>405</v>
      </c>
      <c r="C5" s="16" t="s">
        <v>217</v>
      </c>
      <c r="D5" s="17">
        <v>97</v>
      </c>
      <c r="E5" s="17">
        <v>99</v>
      </c>
      <c r="F5" s="17">
        <f t="shared" ref="F5:F12" si="0">SUM(D5:E5)</f>
        <v>196</v>
      </c>
      <c r="G5" s="17">
        <v>6</v>
      </c>
      <c r="H5" s="17">
        <v>1786</v>
      </c>
      <c r="I5" s="20">
        <v>65</v>
      </c>
      <c r="K5" s="15">
        <v>7</v>
      </c>
      <c r="L5" s="16" t="s">
        <v>406</v>
      </c>
      <c r="M5" s="16" t="s">
        <v>407</v>
      </c>
      <c r="N5" s="17">
        <v>96</v>
      </c>
      <c r="O5" s="17">
        <v>98</v>
      </c>
      <c r="P5" s="17">
        <f t="shared" ref="P5:P12" si="1">SUM(N5:O5)</f>
        <v>194</v>
      </c>
      <c r="Q5" s="17">
        <v>6</v>
      </c>
      <c r="R5" s="17">
        <v>1754</v>
      </c>
      <c r="S5" s="20">
        <v>61</v>
      </c>
    </row>
    <row r="6" spans="1:19" ht="15.75" customHeight="1" x14ac:dyDescent="0.3">
      <c r="A6" s="21">
        <v>3</v>
      </c>
      <c r="B6" s="22" t="s">
        <v>408</v>
      </c>
      <c r="C6" s="22" t="s">
        <v>393</v>
      </c>
      <c r="D6" s="23">
        <v>97</v>
      </c>
      <c r="E6" s="23">
        <v>97</v>
      </c>
      <c r="F6" s="23">
        <f t="shared" si="0"/>
        <v>194</v>
      </c>
      <c r="G6" s="24">
        <v>4</v>
      </c>
      <c r="H6" s="23">
        <v>1768</v>
      </c>
      <c r="I6" s="25">
        <v>49</v>
      </c>
      <c r="K6" s="21">
        <v>8</v>
      </c>
      <c r="L6" s="22" t="s">
        <v>409</v>
      </c>
      <c r="M6" s="22" t="s">
        <v>407</v>
      </c>
      <c r="N6" s="23">
        <v>97</v>
      </c>
      <c r="O6" s="23">
        <v>99</v>
      </c>
      <c r="P6" s="23">
        <f t="shared" si="1"/>
        <v>196</v>
      </c>
      <c r="Q6" s="24">
        <v>7</v>
      </c>
      <c r="R6" s="23">
        <v>1744</v>
      </c>
      <c r="S6" s="25">
        <v>57</v>
      </c>
    </row>
    <row r="7" spans="1:19" ht="15.75" customHeight="1" x14ac:dyDescent="0.3">
      <c r="A7" s="21">
        <v>1</v>
      </c>
      <c r="B7" s="22" t="s">
        <v>410</v>
      </c>
      <c r="C7" s="22" t="s">
        <v>411</v>
      </c>
      <c r="D7" s="23">
        <v>97</v>
      </c>
      <c r="E7" s="23">
        <v>100</v>
      </c>
      <c r="F7" s="23">
        <f t="shared" si="0"/>
        <v>197</v>
      </c>
      <c r="G7" s="24">
        <v>7</v>
      </c>
      <c r="H7" s="26">
        <v>1755</v>
      </c>
      <c r="I7" s="27">
        <v>49</v>
      </c>
      <c r="J7" s="76"/>
      <c r="K7" s="21">
        <v>1</v>
      </c>
      <c r="L7" s="22" t="s">
        <v>179</v>
      </c>
      <c r="M7" s="22" t="s">
        <v>412</v>
      </c>
      <c r="N7" s="23">
        <v>98</v>
      </c>
      <c r="O7" s="23">
        <v>99</v>
      </c>
      <c r="P7" s="23">
        <f t="shared" si="1"/>
        <v>197</v>
      </c>
      <c r="Q7" s="24">
        <v>8</v>
      </c>
      <c r="R7" s="26">
        <v>1738</v>
      </c>
      <c r="S7" s="27">
        <v>54</v>
      </c>
    </row>
    <row r="8" spans="1:19" ht="15.75" customHeight="1" x14ac:dyDescent="0.3">
      <c r="A8" s="21">
        <v>2</v>
      </c>
      <c r="B8" s="22" t="s">
        <v>413</v>
      </c>
      <c r="C8" s="22" t="s">
        <v>65</v>
      </c>
      <c r="D8" s="23">
        <v>100</v>
      </c>
      <c r="E8" s="23">
        <v>100</v>
      </c>
      <c r="F8" s="23">
        <f t="shared" si="0"/>
        <v>200</v>
      </c>
      <c r="G8" s="24">
        <v>8</v>
      </c>
      <c r="H8" s="26">
        <v>1376</v>
      </c>
      <c r="I8" s="27">
        <v>49</v>
      </c>
      <c r="K8" s="21">
        <v>3</v>
      </c>
      <c r="L8" s="22" t="s">
        <v>414</v>
      </c>
      <c r="M8" s="22" t="s">
        <v>407</v>
      </c>
      <c r="N8" s="23">
        <v>95</v>
      </c>
      <c r="O8" s="23">
        <v>96</v>
      </c>
      <c r="P8" s="23">
        <f t="shared" si="1"/>
        <v>191</v>
      </c>
      <c r="Q8" s="24">
        <v>4</v>
      </c>
      <c r="R8" s="23">
        <v>1544</v>
      </c>
      <c r="S8" s="25">
        <v>44</v>
      </c>
    </row>
    <row r="9" spans="1:19" ht="15.75" customHeight="1" x14ac:dyDescent="0.3">
      <c r="A9" s="21">
        <v>6</v>
      </c>
      <c r="B9" s="22" t="s">
        <v>415</v>
      </c>
      <c r="C9" s="22" t="s">
        <v>412</v>
      </c>
      <c r="D9" s="23">
        <v>95</v>
      </c>
      <c r="E9" s="23">
        <v>100</v>
      </c>
      <c r="F9" s="23">
        <f t="shared" si="0"/>
        <v>195</v>
      </c>
      <c r="G9" s="24">
        <v>5</v>
      </c>
      <c r="H9" s="23">
        <v>1758</v>
      </c>
      <c r="I9" s="25">
        <v>45</v>
      </c>
      <c r="K9" s="21">
        <v>6</v>
      </c>
      <c r="L9" s="22" t="s">
        <v>416</v>
      </c>
      <c r="M9" s="22" t="s">
        <v>393</v>
      </c>
      <c r="N9" s="23">
        <v>97</v>
      </c>
      <c r="O9" s="23">
        <v>97</v>
      </c>
      <c r="P9" s="23">
        <f t="shared" si="1"/>
        <v>194</v>
      </c>
      <c r="Q9" s="24">
        <v>6</v>
      </c>
      <c r="R9" s="23">
        <v>1719</v>
      </c>
      <c r="S9" s="25">
        <v>42</v>
      </c>
    </row>
    <row r="10" spans="1:19" ht="15.75" customHeight="1" x14ac:dyDescent="0.3">
      <c r="A10" s="21">
        <v>4</v>
      </c>
      <c r="B10" s="22" t="s">
        <v>417</v>
      </c>
      <c r="C10" s="22" t="s">
        <v>411</v>
      </c>
      <c r="D10" s="23">
        <v>95</v>
      </c>
      <c r="E10" s="23">
        <v>98</v>
      </c>
      <c r="F10" s="23">
        <f t="shared" si="0"/>
        <v>193</v>
      </c>
      <c r="G10" s="24">
        <v>3</v>
      </c>
      <c r="H10" s="23">
        <v>1730</v>
      </c>
      <c r="I10" s="25">
        <v>28</v>
      </c>
      <c r="K10" s="21">
        <v>5</v>
      </c>
      <c r="L10" s="22" t="s">
        <v>362</v>
      </c>
      <c r="M10" s="22" t="s">
        <v>130</v>
      </c>
      <c r="N10" s="23">
        <v>91</v>
      </c>
      <c r="O10" s="23">
        <v>98</v>
      </c>
      <c r="P10" s="23">
        <f t="shared" si="1"/>
        <v>189</v>
      </c>
      <c r="Q10" s="24">
        <v>3</v>
      </c>
      <c r="R10" s="23">
        <v>1313</v>
      </c>
      <c r="S10" s="25">
        <v>30</v>
      </c>
    </row>
    <row r="11" spans="1:19" ht="15.75" customHeight="1" x14ac:dyDescent="0.3">
      <c r="A11" s="21">
        <v>5</v>
      </c>
      <c r="B11" s="22" t="s">
        <v>418</v>
      </c>
      <c r="C11" s="22" t="s">
        <v>65</v>
      </c>
      <c r="D11" s="23">
        <v>95</v>
      </c>
      <c r="E11" s="23">
        <v>96</v>
      </c>
      <c r="F11" s="23">
        <f t="shared" si="0"/>
        <v>191</v>
      </c>
      <c r="G11" s="24">
        <v>2</v>
      </c>
      <c r="H11" s="23">
        <v>1532</v>
      </c>
      <c r="I11" s="25">
        <v>25</v>
      </c>
      <c r="K11" s="21">
        <v>4</v>
      </c>
      <c r="L11" s="22" t="s">
        <v>419</v>
      </c>
      <c r="M11" s="22" t="s">
        <v>217</v>
      </c>
      <c r="N11" s="23" t="s">
        <v>47</v>
      </c>
      <c r="O11" s="23"/>
      <c r="P11" s="23">
        <f t="shared" si="1"/>
        <v>0</v>
      </c>
      <c r="Q11" s="24">
        <v>0</v>
      </c>
      <c r="R11" s="23">
        <v>565</v>
      </c>
      <c r="S11" s="25">
        <v>11</v>
      </c>
    </row>
    <row r="12" spans="1:19" ht="15.75" customHeight="1" x14ac:dyDescent="0.3">
      <c r="A12" s="28">
        <v>8</v>
      </c>
      <c r="B12" s="29" t="s">
        <v>420</v>
      </c>
      <c r="C12" s="29" t="s">
        <v>217</v>
      </c>
      <c r="D12" s="30" t="s">
        <v>47</v>
      </c>
      <c r="E12" s="30"/>
      <c r="F12" s="30">
        <f t="shared" si="0"/>
        <v>0</v>
      </c>
      <c r="G12" s="31">
        <v>0</v>
      </c>
      <c r="H12" s="30">
        <v>1522</v>
      </c>
      <c r="I12" s="32">
        <v>20</v>
      </c>
      <c r="K12" s="28">
        <v>2</v>
      </c>
      <c r="L12" s="29" t="s">
        <v>421</v>
      </c>
      <c r="M12" s="29" t="s">
        <v>393</v>
      </c>
      <c r="N12" s="30" t="s">
        <v>47</v>
      </c>
      <c r="O12" s="30"/>
      <c r="P12" s="30">
        <f t="shared" si="1"/>
        <v>0</v>
      </c>
      <c r="Q12" s="31">
        <v>0</v>
      </c>
      <c r="R12" s="30">
        <v>380</v>
      </c>
      <c r="S12" s="32">
        <v>7</v>
      </c>
    </row>
    <row r="13" spans="1:19" ht="15.75" customHeight="1" x14ac:dyDescent="0.3"/>
    <row r="14" spans="1:19" ht="15.75" customHeight="1" x14ac:dyDescent="0.3">
      <c r="A14" s="8"/>
      <c r="B14" s="9" t="s">
        <v>49</v>
      </c>
      <c r="C14" s="6" t="s">
        <v>422</v>
      </c>
      <c r="E14" s="10" t="s">
        <v>423</v>
      </c>
      <c r="F14" s="9"/>
      <c r="G14" s="9"/>
      <c r="H14" s="9"/>
      <c r="I14" s="9"/>
      <c r="K14" s="8"/>
      <c r="L14" s="9" t="s">
        <v>52</v>
      </c>
      <c r="M14" s="6" t="s">
        <v>424</v>
      </c>
      <c r="O14" s="10" t="s">
        <v>425</v>
      </c>
      <c r="P14" s="9"/>
      <c r="Q14" s="9"/>
      <c r="R14" s="9"/>
      <c r="S14" s="9"/>
    </row>
    <row r="15" spans="1:19" ht="15.75" customHeight="1" x14ac:dyDescent="0.3">
      <c r="A15" s="72">
        <v>2</v>
      </c>
      <c r="B15" s="12" t="s">
        <v>10</v>
      </c>
      <c r="C15" s="73" t="s">
        <v>11</v>
      </c>
      <c r="D15" s="50"/>
      <c r="E15" s="75"/>
      <c r="F15" s="13" t="s">
        <v>12</v>
      </c>
      <c r="G15" s="13" t="s">
        <v>13</v>
      </c>
      <c r="H15" s="13" t="s">
        <v>14</v>
      </c>
      <c r="I15" s="14" t="s">
        <v>15</v>
      </c>
      <c r="K15" s="72">
        <v>2</v>
      </c>
      <c r="L15" s="12" t="s">
        <v>10</v>
      </c>
      <c r="M15" s="73" t="s">
        <v>11</v>
      </c>
      <c r="N15" s="50"/>
      <c r="O15" s="75"/>
      <c r="P15" s="13" t="s">
        <v>12</v>
      </c>
      <c r="Q15" s="13" t="s">
        <v>13</v>
      </c>
      <c r="R15" s="13" t="s">
        <v>14</v>
      </c>
      <c r="S15" s="14" t="s">
        <v>15</v>
      </c>
    </row>
    <row r="16" spans="1:19" ht="15.75" customHeight="1" x14ac:dyDescent="0.3">
      <c r="A16" s="15">
        <v>7</v>
      </c>
      <c r="B16" s="16" t="s">
        <v>426</v>
      </c>
      <c r="C16" s="16" t="s">
        <v>217</v>
      </c>
      <c r="D16" s="17">
        <v>97</v>
      </c>
      <c r="E16" s="17">
        <v>98</v>
      </c>
      <c r="F16" s="17">
        <f t="shared" ref="F16:F23" si="2">SUM(D16:E16)</f>
        <v>195</v>
      </c>
      <c r="G16" s="17">
        <v>8</v>
      </c>
      <c r="H16" s="17">
        <v>1737</v>
      </c>
      <c r="I16" s="20">
        <v>57</v>
      </c>
      <c r="K16" s="15">
        <v>6</v>
      </c>
      <c r="L16" s="16" t="s">
        <v>427</v>
      </c>
      <c r="M16" s="16" t="s">
        <v>393</v>
      </c>
      <c r="N16" s="17">
        <v>95</v>
      </c>
      <c r="O16" s="17">
        <v>96</v>
      </c>
      <c r="P16" s="17">
        <f t="shared" ref="P16:P23" si="3">SUM(N16:O16)</f>
        <v>191</v>
      </c>
      <c r="Q16" s="17">
        <v>7</v>
      </c>
      <c r="R16" s="17">
        <v>1712</v>
      </c>
      <c r="S16" s="20">
        <v>55</v>
      </c>
    </row>
    <row r="17" spans="1:19" ht="15.75" customHeight="1" x14ac:dyDescent="0.3">
      <c r="A17" s="21">
        <v>5</v>
      </c>
      <c r="B17" s="22" t="s">
        <v>428</v>
      </c>
      <c r="C17" s="22" t="s">
        <v>412</v>
      </c>
      <c r="D17" s="23">
        <v>95</v>
      </c>
      <c r="E17" s="23">
        <v>98</v>
      </c>
      <c r="F17" s="23">
        <f t="shared" si="2"/>
        <v>193</v>
      </c>
      <c r="G17" s="24">
        <v>6</v>
      </c>
      <c r="H17" s="23">
        <v>1735</v>
      </c>
      <c r="I17" s="25">
        <v>57</v>
      </c>
      <c r="K17" s="21">
        <v>7</v>
      </c>
      <c r="L17" s="22" t="s">
        <v>429</v>
      </c>
      <c r="M17" s="22" t="s">
        <v>430</v>
      </c>
      <c r="N17" s="23">
        <v>95</v>
      </c>
      <c r="O17" s="23">
        <v>95</v>
      </c>
      <c r="P17" s="23">
        <f t="shared" si="3"/>
        <v>190</v>
      </c>
      <c r="Q17" s="24">
        <v>6</v>
      </c>
      <c r="R17" s="23">
        <v>1526</v>
      </c>
      <c r="S17" s="25">
        <v>54</v>
      </c>
    </row>
    <row r="18" spans="1:19" ht="15.75" customHeight="1" x14ac:dyDescent="0.3">
      <c r="A18" s="21">
        <v>4</v>
      </c>
      <c r="B18" s="22" t="s">
        <v>431</v>
      </c>
      <c r="C18" s="22" t="s">
        <v>407</v>
      </c>
      <c r="D18" s="23">
        <v>92</v>
      </c>
      <c r="E18" s="23">
        <v>92</v>
      </c>
      <c r="F18" s="23">
        <f t="shared" si="2"/>
        <v>184</v>
      </c>
      <c r="G18" s="24">
        <v>3</v>
      </c>
      <c r="H18" s="23">
        <v>1715</v>
      </c>
      <c r="I18" s="25">
        <v>47</v>
      </c>
      <c r="K18" s="21">
        <v>2</v>
      </c>
      <c r="L18" s="22" t="s">
        <v>432</v>
      </c>
      <c r="M18" s="22" t="s">
        <v>65</v>
      </c>
      <c r="N18" s="23">
        <v>98</v>
      </c>
      <c r="O18" s="23">
        <v>100</v>
      </c>
      <c r="P18" s="23">
        <f t="shared" si="3"/>
        <v>198</v>
      </c>
      <c r="Q18" s="24">
        <v>8</v>
      </c>
      <c r="R18" s="23">
        <v>1716</v>
      </c>
      <c r="S18" s="25">
        <v>53</v>
      </c>
    </row>
    <row r="19" spans="1:19" ht="15.75" customHeight="1" x14ac:dyDescent="0.3">
      <c r="A19" s="21">
        <v>6</v>
      </c>
      <c r="B19" s="22" t="s">
        <v>433</v>
      </c>
      <c r="C19" s="22" t="s">
        <v>217</v>
      </c>
      <c r="D19" s="23">
        <v>94</v>
      </c>
      <c r="E19" s="23">
        <v>96</v>
      </c>
      <c r="F19" s="23">
        <f t="shared" si="2"/>
        <v>190</v>
      </c>
      <c r="G19" s="24">
        <v>4</v>
      </c>
      <c r="H19" s="23">
        <v>1711</v>
      </c>
      <c r="I19" s="25">
        <v>43</v>
      </c>
      <c r="K19" s="21">
        <v>3</v>
      </c>
      <c r="L19" s="22" t="s">
        <v>434</v>
      </c>
      <c r="M19" s="22" t="s">
        <v>65</v>
      </c>
      <c r="N19" s="23">
        <v>90</v>
      </c>
      <c r="O19" s="23">
        <v>94</v>
      </c>
      <c r="P19" s="23">
        <f t="shared" si="3"/>
        <v>184</v>
      </c>
      <c r="Q19" s="24">
        <v>4</v>
      </c>
      <c r="R19" s="23">
        <v>1684</v>
      </c>
      <c r="S19" s="25">
        <v>44</v>
      </c>
    </row>
    <row r="20" spans="1:19" ht="15.75" customHeight="1" x14ac:dyDescent="0.3">
      <c r="A20" s="21">
        <v>2</v>
      </c>
      <c r="B20" s="22" t="s">
        <v>29</v>
      </c>
      <c r="C20" s="22" t="s">
        <v>393</v>
      </c>
      <c r="D20" s="23">
        <v>94</v>
      </c>
      <c r="E20" s="23">
        <v>99</v>
      </c>
      <c r="F20" s="23">
        <f t="shared" si="2"/>
        <v>193</v>
      </c>
      <c r="G20" s="24">
        <v>6</v>
      </c>
      <c r="H20" s="23">
        <v>1714</v>
      </c>
      <c r="I20" s="25">
        <v>40</v>
      </c>
      <c r="K20" s="21">
        <v>5</v>
      </c>
      <c r="L20" s="22" t="s">
        <v>180</v>
      </c>
      <c r="M20" s="22" t="s">
        <v>130</v>
      </c>
      <c r="N20" s="23">
        <v>94</v>
      </c>
      <c r="O20" s="23">
        <v>95</v>
      </c>
      <c r="P20" s="23">
        <f t="shared" si="3"/>
        <v>189</v>
      </c>
      <c r="Q20" s="24">
        <v>5</v>
      </c>
      <c r="R20" s="23">
        <v>1667</v>
      </c>
      <c r="S20" s="25">
        <v>41</v>
      </c>
    </row>
    <row r="21" spans="1:19" ht="15.75" customHeight="1" x14ac:dyDescent="0.3">
      <c r="A21" s="21">
        <v>3</v>
      </c>
      <c r="B21" s="22" t="s">
        <v>435</v>
      </c>
      <c r="C21" s="22" t="s">
        <v>407</v>
      </c>
      <c r="D21" s="23">
        <v>97</v>
      </c>
      <c r="E21" s="23">
        <v>97</v>
      </c>
      <c r="F21" s="23">
        <f t="shared" si="2"/>
        <v>194</v>
      </c>
      <c r="G21" s="24">
        <v>7</v>
      </c>
      <c r="H21" s="23">
        <v>1519</v>
      </c>
      <c r="I21" s="25">
        <v>32</v>
      </c>
      <c r="K21" s="21">
        <v>8</v>
      </c>
      <c r="L21" s="22" t="s">
        <v>436</v>
      </c>
      <c r="M21" s="22" t="s">
        <v>65</v>
      </c>
      <c r="N21" s="23">
        <v>90</v>
      </c>
      <c r="O21" s="23">
        <v>93</v>
      </c>
      <c r="P21" s="23">
        <f t="shared" si="3"/>
        <v>183</v>
      </c>
      <c r="Q21" s="24">
        <v>3</v>
      </c>
      <c r="R21" s="23">
        <v>1677</v>
      </c>
      <c r="S21" s="25">
        <v>36</v>
      </c>
    </row>
    <row r="22" spans="1:19" ht="15.75" customHeight="1" x14ac:dyDescent="0.3">
      <c r="A22" s="21">
        <v>8</v>
      </c>
      <c r="B22" s="22" t="s">
        <v>437</v>
      </c>
      <c r="C22" s="22" t="s">
        <v>65</v>
      </c>
      <c r="D22" s="23" t="s">
        <v>47</v>
      </c>
      <c r="E22" s="23"/>
      <c r="F22" s="23">
        <f t="shared" si="2"/>
        <v>0</v>
      </c>
      <c r="G22" s="24">
        <v>0</v>
      </c>
      <c r="H22" s="23">
        <v>1145</v>
      </c>
      <c r="I22" s="25">
        <v>31</v>
      </c>
      <c r="K22" s="21">
        <v>1</v>
      </c>
      <c r="L22" s="22" t="s">
        <v>438</v>
      </c>
      <c r="M22" s="22" t="s">
        <v>65</v>
      </c>
      <c r="N22" s="23">
        <v>90</v>
      </c>
      <c r="O22" s="23">
        <v>91</v>
      </c>
      <c r="P22" s="23">
        <f t="shared" si="3"/>
        <v>181</v>
      </c>
      <c r="Q22" s="24">
        <v>1</v>
      </c>
      <c r="R22" s="26">
        <v>1660</v>
      </c>
      <c r="S22" s="27">
        <v>29</v>
      </c>
    </row>
    <row r="23" spans="1:19" ht="15.75" customHeight="1" x14ac:dyDescent="0.3">
      <c r="A23" s="28">
        <v>1</v>
      </c>
      <c r="B23" s="29" t="s">
        <v>439</v>
      </c>
      <c r="C23" s="29" t="s">
        <v>65</v>
      </c>
      <c r="D23" s="30">
        <v>90</v>
      </c>
      <c r="E23" s="30">
        <v>92</v>
      </c>
      <c r="F23" s="30">
        <f t="shared" si="2"/>
        <v>182</v>
      </c>
      <c r="G23" s="31">
        <v>2</v>
      </c>
      <c r="H23" s="33">
        <v>1681</v>
      </c>
      <c r="I23" s="34">
        <v>26</v>
      </c>
      <c r="K23" s="28">
        <v>4</v>
      </c>
      <c r="L23" s="29" t="s">
        <v>440</v>
      </c>
      <c r="M23" s="29" t="s">
        <v>441</v>
      </c>
      <c r="N23" s="30">
        <v>90</v>
      </c>
      <c r="O23" s="30">
        <v>92</v>
      </c>
      <c r="P23" s="30">
        <f t="shared" si="3"/>
        <v>182</v>
      </c>
      <c r="Q23" s="31">
        <v>2</v>
      </c>
      <c r="R23" s="30">
        <v>1650</v>
      </c>
      <c r="S23" s="32">
        <v>25</v>
      </c>
    </row>
    <row r="24" spans="1:19" ht="15.75" customHeight="1" x14ac:dyDescent="0.3"/>
    <row r="25" spans="1:19" ht="15.75" customHeight="1" x14ac:dyDescent="0.3">
      <c r="A25" s="8"/>
      <c r="B25" s="9" t="s">
        <v>83</v>
      </c>
      <c r="C25" s="6" t="s">
        <v>262</v>
      </c>
      <c r="E25" s="10" t="s">
        <v>442</v>
      </c>
      <c r="F25" s="9"/>
      <c r="G25" s="9"/>
      <c r="H25" s="9"/>
      <c r="I25" s="9"/>
      <c r="K25" s="8"/>
      <c r="L25" s="9" t="s">
        <v>86</v>
      </c>
      <c r="M25" s="6" t="s">
        <v>443</v>
      </c>
      <c r="O25" s="10" t="s">
        <v>444</v>
      </c>
      <c r="P25" s="9"/>
      <c r="Q25" s="9"/>
      <c r="R25" s="9"/>
      <c r="S25" s="9"/>
    </row>
    <row r="26" spans="1:19" ht="15.75" customHeight="1" x14ac:dyDescent="0.3">
      <c r="A26" s="72">
        <v>2</v>
      </c>
      <c r="B26" s="12" t="s">
        <v>10</v>
      </c>
      <c r="C26" s="73" t="s">
        <v>11</v>
      </c>
      <c r="D26" s="50"/>
      <c r="E26" s="75"/>
      <c r="F26" s="13" t="s">
        <v>12</v>
      </c>
      <c r="G26" s="13" t="s">
        <v>13</v>
      </c>
      <c r="H26" s="13" t="s">
        <v>14</v>
      </c>
      <c r="I26" s="14" t="s">
        <v>15</v>
      </c>
      <c r="K26" s="72">
        <v>2</v>
      </c>
      <c r="L26" s="12" t="s">
        <v>10</v>
      </c>
      <c r="M26" s="73" t="s">
        <v>11</v>
      </c>
      <c r="N26" s="50"/>
      <c r="O26" s="75"/>
      <c r="P26" s="13" t="s">
        <v>12</v>
      </c>
      <c r="Q26" s="13" t="s">
        <v>13</v>
      </c>
      <c r="R26" s="13" t="s">
        <v>14</v>
      </c>
      <c r="S26" s="14" t="s">
        <v>15</v>
      </c>
    </row>
    <row r="27" spans="1:19" ht="15.75" customHeight="1" x14ac:dyDescent="0.3">
      <c r="A27" s="15">
        <v>7</v>
      </c>
      <c r="B27" s="16" t="s">
        <v>445</v>
      </c>
      <c r="C27" s="16" t="s">
        <v>393</v>
      </c>
      <c r="D27" s="17">
        <v>99</v>
      </c>
      <c r="E27" s="17">
        <v>99</v>
      </c>
      <c r="F27" s="17">
        <f t="shared" ref="F27:F34" si="4">SUM(D27:E27)</f>
        <v>198</v>
      </c>
      <c r="G27" s="17">
        <v>8</v>
      </c>
      <c r="H27" s="17">
        <v>1734</v>
      </c>
      <c r="I27" s="20">
        <v>69</v>
      </c>
      <c r="K27" s="15">
        <v>7</v>
      </c>
      <c r="L27" s="16" t="s">
        <v>446</v>
      </c>
      <c r="M27" s="16" t="s">
        <v>411</v>
      </c>
      <c r="N27" s="17">
        <v>94</v>
      </c>
      <c r="O27" s="17">
        <v>97</v>
      </c>
      <c r="P27" s="17">
        <f t="shared" ref="P27:P33" si="5">SUM(N27:O27)</f>
        <v>191</v>
      </c>
      <c r="Q27" s="17">
        <v>7</v>
      </c>
      <c r="R27" s="17">
        <v>1690</v>
      </c>
      <c r="S27" s="20">
        <v>61</v>
      </c>
    </row>
    <row r="28" spans="1:19" ht="15.75" customHeight="1" x14ac:dyDescent="0.3">
      <c r="A28" s="21">
        <v>1</v>
      </c>
      <c r="B28" s="22" t="s">
        <v>447</v>
      </c>
      <c r="C28" s="22" t="s">
        <v>393</v>
      </c>
      <c r="D28" s="23">
        <v>88</v>
      </c>
      <c r="E28" s="23">
        <v>94</v>
      </c>
      <c r="F28" s="23">
        <f t="shared" si="4"/>
        <v>182</v>
      </c>
      <c r="G28" s="24">
        <v>4</v>
      </c>
      <c r="H28" s="26">
        <v>1660</v>
      </c>
      <c r="I28" s="27">
        <v>47</v>
      </c>
      <c r="K28" s="21">
        <v>4</v>
      </c>
      <c r="L28" s="22" t="s">
        <v>448</v>
      </c>
      <c r="M28" s="22" t="s">
        <v>449</v>
      </c>
      <c r="N28" s="23">
        <v>84</v>
      </c>
      <c r="O28" s="23">
        <v>85</v>
      </c>
      <c r="P28" s="23">
        <f t="shared" si="5"/>
        <v>169</v>
      </c>
      <c r="Q28" s="24">
        <v>4</v>
      </c>
      <c r="R28" s="23">
        <v>1604</v>
      </c>
      <c r="S28" s="25">
        <v>48</v>
      </c>
    </row>
    <row r="29" spans="1:19" ht="15.75" customHeight="1" x14ac:dyDescent="0.3">
      <c r="A29" s="21">
        <v>3</v>
      </c>
      <c r="B29" s="22" t="s">
        <v>450</v>
      </c>
      <c r="C29" s="22" t="s">
        <v>449</v>
      </c>
      <c r="D29" s="23">
        <v>89</v>
      </c>
      <c r="E29" s="23">
        <v>93</v>
      </c>
      <c r="F29" s="23">
        <f t="shared" si="4"/>
        <v>182</v>
      </c>
      <c r="G29" s="24">
        <v>4</v>
      </c>
      <c r="H29" s="23">
        <v>1652</v>
      </c>
      <c r="I29" s="25">
        <v>45</v>
      </c>
      <c r="K29" s="21">
        <v>2</v>
      </c>
      <c r="L29" s="22" t="s">
        <v>451</v>
      </c>
      <c r="M29" s="22" t="s">
        <v>452</v>
      </c>
      <c r="N29" s="23">
        <v>89</v>
      </c>
      <c r="O29" s="23">
        <v>90</v>
      </c>
      <c r="P29" s="23">
        <f t="shared" si="5"/>
        <v>179</v>
      </c>
      <c r="Q29" s="24">
        <v>5</v>
      </c>
      <c r="R29" s="23">
        <v>1613</v>
      </c>
      <c r="S29" s="25">
        <v>47</v>
      </c>
    </row>
    <row r="30" spans="1:19" ht="15.75" customHeight="1" x14ac:dyDescent="0.3">
      <c r="A30" s="21">
        <v>5</v>
      </c>
      <c r="B30" s="22" t="s">
        <v>361</v>
      </c>
      <c r="C30" s="22" t="s">
        <v>352</v>
      </c>
      <c r="D30" s="23">
        <v>96</v>
      </c>
      <c r="E30" s="23">
        <v>98</v>
      </c>
      <c r="F30" s="23">
        <f t="shared" si="4"/>
        <v>194</v>
      </c>
      <c r="G30" s="24">
        <v>7</v>
      </c>
      <c r="H30" s="23">
        <v>1151</v>
      </c>
      <c r="I30" s="25">
        <v>43</v>
      </c>
      <c r="K30" s="21">
        <v>6</v>
      </c>
      <c r="L30" s="22" t="s">
        <v>453</v>
      </c>
      <c r="M30" s="22" t="s">
        <v>454</v>
      </c>
      <c r="N30" s="23">
        <v>93</v>
      </c>
      <c r="O30" s="23">
        <v>93</v>
      </c>
      <c r="P30" s="23">
        <f t="shared" si="5"/>
        <v>186</v>
      </c>
      <c r="Q30" s="24">
        <v>6</v>
      </c>
      <c r="R30" s="23">
        <v>1596</v>
      </c>
      <c r="S30" s="25">
        <v>42</v>
      </c>
    </row>
    <row r="31" spans="1:19" ht="15.75" customHeight="1" x14ac:dyDescent="0.3">
      <c r="A31" s="21">
        <v>2</v>
      </c>
      <c r="B31" s="22" t="s">
        <v>455</v>
      </c>
      <c r="C31" s="22" t="s">
        <v>393</v>
      </c>
      <c r="D31" s="23">
        <v>92</v>
      </c>
      <c r="E31" s="23">
        <v>93</v>
      </c>
      <c r="F31" s="23">
        <f t="shared" si="4"/>
        <v>185</v>
      </c>
      <c r="G31" s="24">
        <v>6</v>
      </c>
      <c r="H31" s="23">
        <v>1473</v>
      </c>
      <c r="I31" s="25">
        <v>41</v>
      </c>
      <c r="K31" s="21">
        <v>3</v>
      </c>
      <c r="L31" s="22" t="s">
        <v>456</v>
      </c>
      <c r="M31" s="22" t="s">
        <v>393</v>
      </c>
      <c r="N31" s="23">
        <v>70</v>
      </c>
      <c r="O31" s="23">
        <v>79</v>
      </c>
      <c r="P31" s="23">
        <f t="shared" si="5"/>
        <v>149</v>
      </c>
      <c r="Q31" s="24">
        <v>3</v>
      </c>
      <c r="R31" s="23">
        <v>1416</v>
      </c>
      <c r="S31" s="25">
        <v>26</v>
      </c>
    </row>
    <row r="32" spans="1:19" ht="15.75" customHeight="1" x14ac:dyDescent="0.3">
      <c r="A32" s="21">
        <v>8</v>
      </c>
      <c r="B32" s="22" t="s">
        <v>457</v>
      </c>
      <c r="C32" s="22" t="s">
        <v>217</v>
      </c>
      <c r="D32" s="23">
        <v>90</v>
      </c>
      <c r="E32" s="23">
        <v>95</v>
      </c>
      <c r="F32" s="23">
        <f t="shared" si="4"/>
        <v>185</v>
      </c>
      <c r="G32" s="24">
        <v>6</v>
      </c>
      <c r="H32" s="23">
        <v>1643</v>
      </c>
      <c r="I32" s="25">
        <v>39</v>
      </c>
      <c r="K32" s="21">
        <v>5</v>
      </c>
      <c r="L32" s="22" t="s">
        <v>458</v>
      </c>
      <c r="M32" s="22" t="s">
        <v>407</v>
      </c>
      <c r="N32" s="23" t="s">
        <v>47</v>
      </c>
      <c r="O32" s="23"/>
      <c r="P32" s="23">
        <f t="shared" si="5"/>
        <v>0</v>
      </c>
      <c r="Q32" s="24">
        <v>0</v>
      </c>
      <c r="R32" s="23">
        <v>664</v>
      </c>
      <c r="S32" s="25">
        <v>11</v>
      </c>
    </row>
    <row r="33" spans="1:19" ht="15.75" customHeight="1" x14ac:dyDescent="0.3">
      <c r="A33" s="21">
        <v>4</v>
      </c>
      <c r="B33" s="22" t="s">
        <v>216</v>
      </c>
      <c r="C33" s="22" t="s">
        <v>217</v>
      </c>
      <c r="D33" s="23">
        <v>84</v>
      </c>
      <c r="E33" s="23">
        <v>86</v>
      </c>
      <c r="F33" s="23">
        <f t="shared" si="4"/>
        <v>170</v>
      </c>
      <c r="G33" s="24">
        <v>2</v>
      </c>
      <c r="H33" s="23">
        <v>1614</v>
      </c>
      <c r="I33" s="25">
        <v>36</v>
      </c>
      <c r="K33" s="28">
        <v>1</v>
      </c>
      <c r="L33" s="29" t="s">
        <v>459</v>
      </c>
      <c r="M33" s="29" t="s">
        <v>460</v>
      </c>
      <c r="N33" s="30" t="s">
        <v>47</v>
      </c>
      <c r="O33" s="30"/>
      <c r="P33" s="30">
        <f t="shared" si="5"/>
        <v>0</v>
      </c>
      <c r="Q33" s="31">
        <v>0</v>
      </c>
      <c r="R33" s="33">
        <v>0</v>
      </c>
      <c r="S33" s="34">
        <v>0</v>
      </c>
    </row>
    <row r="34" spans="1:19" ht="15.75" customHeight="1" x14ac:dyDescent="0.3">
      <c r="A34" s="28">
        <v>6</v>
      </c>
      <c r="B34" s="29" t="s">
        <v>461</v>
      </c>
      <c r="C34" s="29" t="s">
        <v>452</v>
      </c>
      <c r="D34" s="30" t="s">
        <v>47</v>
      </c>
      <c r="E34" s="30"/>
      <c r="F34" s="30">
        <f t="shared" si="4"/>
        <v>0</v>
      </c>
      <c r="G34" s="31">
        <v>0</v>
      </c>
      <c r="H34" s="30">
        <v>180</v>
      </c>
      <c r="I34" s="32">
        <v>4</v>
      </c>
    </row>
    <row r="35" spans="1:19" ht="15.75" customHeight="1" x14ac:dyDescent="0.3"/>
    <row r="36" spans="1:19" ht="15.75" customHeight="1" x14ac:dyDescent="0.3">
      <c r="B36" s="9" t="s">
        <v>462</v>
      </c>
    </row>
    <row r="37" spans="1:19" ht="15.75" customHeight="1" x14ac:dyDescent="0.3"/>
    <row r="38" spans="1:19" ht="15.75" customHeight="1" x14ac:dyDescent="0.3">
      <c r="B38" s="6" t="s">
        <v>463</v>
      </c>
      <c r="F38" s="35" t="s">
        <v>167</v>
      </c>
    </row>
    <row r="39" spans="1:19" ht="15.75" customHeight="1" x14ac:dyDescent="0.3">
      <c r="B39" s="6" t="s">
        <v>168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C889A7B0-0175-4B1A-B0D9-C2BC8D898D5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13776-C4B3-4C4E-AB9C-2D581806DBDA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399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48" t="s">
        <v>400</v>
      </c>
    </row>
    <row r="3" spans="1:9" ht="15.75" customHeight="1" x14ac:dyDescent="0.3">
      <c r="A3" s="8"/>
      <c r="B3" s="9" t="s">
        <v>4</v>
      </c>
      <c r="C3" s="6" t="s">
        <v>464</v>
      </c>
      <c r="E3" s="10" t="s">
        <v>465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50" t="s">
        <v>387</v>
      </c>
      <c r="E4" s="75" t="s">
        <v>387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7</v>
      </c>
      <c r="B5" s="16" t="s">
        <v>415</v>
      </c>
      <c r="C5" s="16" t="s">
        <v>412</v>
      </c>
      <c r="D5" s="38">
        <v>95</v>
      </c>
      <c r="E5" s="38">
        <v>100</v>
      </c>
      <c r="F5" s="17">
        <v>195</v>
      </c>
      <c r="G5" s="17">
        <v>6</v>
      </c>
      <c r="H5" s="38">
        <v>1758</v>
      </c>
      <c r="I5" s="39">
        <v>59</v>
      </c>
    </row>
    <row r="6" spans="1:9" ht="15.75" customHeight="1" x14ac:dyDescent="0.3">
      <c r="A6" s="21">
        <v>5</v>
      </c>
      <c r="B6" s="22" t="s">
        <v>406</v>
      </c>
      <c r="C6" s="22" t="s">
        <v>407</v>
      </c>
      <c r="D6" s="41">
        <v>96</v>
      </c>
      <c r="E6" s="41">
        <v>98</v>
      </c>
      <c r="F6" s="23">
        <v>194</v>
      </c>
      <c r="G6" s="23">
        <v>5</v>
      </c>
      <c r="H6" s="41">
        <v>1754</v>
      </c>
      <c r="I6" s="42">
        <v>57</v>
      </c>
    </row>
    <row r="7" spans="1:9" ht="15.75" customHeight="1" x14ac:dyDescent="0.3">
      <c r="A7" s="40">
        <v>6</v>
      </c>
      <c r="B7" s="22" t="s">
        <v>409</v>
      </c>
      <c r="C7" s="22" t="s">
        <v>407</v>
      </c>
      <c r="D7" s="41">
        <v>97</v>
      </c>
      <c r="E7" s="41">
        <v>99</v>
      </c>
      <c r="F7" s="23">
        <v>196</v>
      </c>
      <c r="G7" s="23">
        <v>7</v>
      </c>
      <c r="H7" s="41">
        <v>1744</v>
      </c>
      <c r="I7" s="42">
        <v>51</v>
      </c>
    </row>
    <row r="8" spans="1:9" ht="15.75" customHeight="1" x14ac:dyDescent="0.3">
      <c r="A8" s="21">
        <v>1</v>
      </c>
      <c r="B8" s="22" t="s">
        <v>179</v>
      </c>
      <c r="C8" s="22" t="s">
        <v>412</v>
      </c>
      <c r="D8" s="23">
        <v>98</v>
      </c>
      <c r="E8" s="23">
        <v>99</v>
      </c>
      <c r="F8" s="23">
        <v>197</v>
      </c>
      <c r="G8" s="23">
        <v>8</v>
      </c>
      <c r="H8" s="26">
        <v>1738</v>
      </c>
      <c r="I8" s="27">
        <v>48</v>
      </c>
    </row>
    <row r="9" spans="1:9" ht="15.75" customHeight="1" x14ac:dyDescent="0.3">
      <c r="A9" s="40">
        <v>2</v>
      </c>
      <c r="B9" s="22" t="s">
        <v>414</v>
      </c>
      <c r="C9" s="22" t="s">
        <v>407</v>
      </c>
      <c r="D9" s="41">
        <v>95</v>
      </c>
      <c r="E9" s="41">
        <v>96</v>
      </c>
      <c r="F9" s="23">
        <v>191</v>
      </c>
      <c r="G9" s="23">
        <v>4</v>
      </c>
      <c r="H9" s="41">
        <v>1544</v>
      </c>
      <c r="I9" s="42">
        <v>42</v>
      </c>
    </row>
    <row r="10" spans="1:9" ht="15.75" customHeight="1" x14ac:dyDescent="0.3">
      <c r="A10" s="40">
        <v>4</v>
      </c>
      <c r="B10" s="22" t="s">
        <v>431</v>
      </c>
      <c r="C10" s="22" t="s">
        <v>407</v>
      </c>
      <c r="D10" s="41">
        <v>92</v>
      </c>
      <c r="E10" s="41">
        <v>92</v>
      </c>
      <c r="F10" s="23">
        <v>184</v>
      </c>
      <c r="G10" s="23">
        <v>3</v>
      </c>
      <c r="H10" s="41">
        <v>1715</v>
      </c>
      <c r="I10" s="42">
        <v>35</v>
      </c>
    </row>
    <row r="11" spans="1:9" ht="15.75" customHeight="1" x14ac:dyDescent="0.3">
      <c r="A11" s="40">
        <v>8</v>
      </c>
      <c r="B11" s="22" t="s">
        <v>420</v>
      </c>
      <c r="C11" s="22" t="s">
        <v>217</v>
      </c>
      <c r="D11" s="41" t="s">
        <v>47</v>
      </c>
      <c r="E11" s="41" t="s">
        <v>387</v>
      </c>
      <c r="F11" s="23">
        <v>0</v>
      </c>
      <c r="G11" s="23">
        <v>0</v>
      </c>
      <c r="H11" s="41">
        <v>1522</v>
      </c>
      <c r="I11" s="42">
        <v>31</v>
      </c>
    </row>
    <row r="12" spans="1:9" ht="15.75" customHeight="1" x14ac:dyDescent="0.3">
      <c r="A12" s="28">
        <v>3</v>
      </c>
      <c r="B12" s="29" t="s">
        <v>419</v>
      </c>
      <c r="C12" s="29" t="s">
        <v>217</v>
      </c>
      <c r="D12" s="43" t="s">
        <v>47</v>
      </c>
      <c r="E12" s="43" t="s">
        <v>387</v>
      </c>
      <c r="F12" s="30">
        <v>0</v>
      </c>
      <c r="G12" s="30">
        <v>0</v>
      </c>
      <c r="H12" s="43">
        <v>565</v>
      </c>
      <c r="I12" s="44">
        <v>8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8"/>
      <c r="B14" s="9" t="s">
        <v>7</v>
      </c>
      <c r="C14" s="6" t="s">
        <v>466</v>
      </c>
      <c r="E14" s="10" t="s">
        <v>467</v>
      </c>
      <c r="F14" s="9"/>
      <c r="G14" s="9"/>
      <c r="H14" s="9"/>
      <c r="I14" s="9"/>
    </row>
    <row r="15" spans="1:9" ht="15.75" customHeight="1" x14ac:dyDescent="0.3">
      <c r="A15" s="72">
        <v>2</v>
      </c>
      <c r="B15" s="12" t="s">
        <v>10</v>
      </c>
      <c r="C15" s="73" t="s">
        <v>11</v>
      </c>
      <c r="D15" s="50" t="s">
        <v>387</v>
      </c>
      <c r="E15" s="75" t="s">
        <v>387</v>
      </c>
      <c r="F15" s="13" t="s">
        <v>12</v>
      </c>
      <c r="G15" s="13" t="s">
        <v>13</v>
      </c>
      <c r="H15" s="13" t="s">
        <v>14</v>
      </c>
      <c r="I15" s="14" t="s">
        <v>15</v>
      </c>
    </row>
    <row r="16" spans="1:9" ht="15.75" customHeight="1" x14ac:dyDescent="0.3">
      <c r="A16" s="15">
        <v>7</v>
      </c>
      <c r="B16" s="16" t="s">
        <v>426</v>
      </c>
      <c r="C16" s="16" t="s">
        <v>217</v>
      </c>
      <c r="D16" s="38">
        <v>97</v>
      </c>
      <c r="E16" s="38">
        <v>98</v>
      </c>
      <c r="F16" s="17">
        <v>195</v>
      </c>
      <c r="G16" s="17">
        <v>8</v>
      </c>
      <c r="H16" s="38">
        <v>1737</v>
      </c>
      <c r="I16" s="39">
        <v>63</v>
      </c>
    </row>
    <row r="17" spans="1:9" ht="15.75" customHeight="1" x14ac:dyDescent="0.3">
      <c r="A17" s="21">
        <v>5</v>
      </c>
      <c r="B17" s="22" t="s">
        <v>428</v>
      </c>
      <c r="C17" s="22" t="s">
        <v>412</v>
      </c>
      <c r="D17" s="41">
        <v>95</v>
      </c>
      <c r="E17" s="41">
        <v>98</v>
      </c>
      <c r="F17" s="23">
        <v>193</v>
      </c>
      <c r="G17" s="23">
        <v>6</v>
      </c>
      <c r="H17" s="41">
        <v>1735</v>
      </c>
      <c r="I17" s="42">
        <v>62</v>
      </c>
    </row>
    <row r="18" spans="1:9" ht="15.75" customHeight="1" x14ac:dyDescent="0.3">
      <c r="A18" s="40">
        <v>6</v>
      </c>
      <c r="B18" s="22" t="s">
        <v>433</v>
      </c>
      <c r="C18" s="22" t="s">
        <v>217</v>
      </c>
      <c r="D18" s="41">
        <v>94</v>
      </c>
      <c r="E18" s="41">
        <v>96</v>
      </c>
      <c r="F18" s="23">
        <v>190</v>
      </c>
      <c r="G18" s="23">
        <v>5</v>
      </c>
      <c r="H18" s="41">
        <v>1711</v>
      </c>
      <c r="I18" s="42">
        <v>55</v>
      </c>
    </row>
    <row r="19" spans="1:9" ht="15.75" customHeight="1" x14ac:dyDescent="0.3">
      <c r="A19" s="21">
        <v>3</v>
      </c>
      <c r="B19" s="22" t="s">
        <v>435</v>
      </c>
      <c r="C19" s="22" t="s">
        <v>407</v>
      </c>
      <c r="D19" s="41">
        <v>97</v>
      </c>
      <c r="E19" s="41">
        <v>97</v>
      </c>
      <c r="F19" s="23">
        <v>194</v>
      </c>
      <c r="G19" s="23">
        <v>7</v>
      </c>
      <c r="H19" s="41">
        <v>1519</v>
      </c>
      <c r="I19" s="42">
        <v>42</v>
      </c>
    </row>
    <row r="20" spans="1:9" ht="15.75" customHeight="1" x14ac:dyDescent="0.3">
      <c r="A20" s="40">
        <v>8</v>
      </c>
      <c r="B20" s="22" t="s">
        <v>436</v>
      </c>
      <c r="C20" s="22" t="s">
        <v>65</v>
      </c>
      <c r="D20" s="41">
        <v>90</v>
      </c>
      <c r="E20" s="41">
        <v>93</v>
      </c>
      <c r="F20" s="23">
        <v>183</v>
      </c>
      <c r="G20" s="23">
        <v>3</v>
      </c>
      <c r="H20" s="41">
        <v>1677</v>
      </c>
      <c r="I20" s="42">
        <v>37</v>
      </c>
    </row>
    <row r="21" spans="1:9" ht="15.75" customHeight="1" x14ac:dyDescent="0.3">
      <c r="A21" s="21">
        <v>1</v>
      </c>
      <c r="B21" s="22" t="s">
        <v>438</v>
      </c>
      <c r="C21" s="22" t="s">
        <v>65</v>
      </c>
      <c r="D21" s="23">
        <v>90</v>
      </c>
      <c r="E21" s="23">
        <v>91</v>
      </c>
      <c r="F21" s="23">
        <v>181</v>
      </c>
      <c r="G21" s="23">
        <v>2</v>
      </c>
      <c r="H21" s="26">
        <v>1660</v>
      </c>
      <c r="I21" s="27">
        <v>32</v>
      </c>
    </row>
    <row r="22" spans="1:9" ht="15.75" customHeight="1" x14ac:dyDescent="0.3">
      <c r="A22" s="40">
        <v>4</v>
      </c>
      <c r="B22" s="22" t="s">
        <v>457</v>
      </c>
      <c r="C22" s="22" t="s">
        <v>217</v>
      </c>
      <c r="D22" s="41">
        <v>90</v>
      </c>
      <c r="E22" s="41">
        <v>95</v>
      </c>
      <c r="F22" s="23">
        <v>185</v>
      </c>
      <c r="G22" s="23">
        <v>4</v>
      </c>
      <c r="H22" s="41">
        <v>1643</v>
      </c>
      <c r="I22" s="42">
        <v>26</v>
      </c>
    </row>
    <row r="23" spans="1:9" ht="15.75" customHeight="1" x14ac:dyDescent="0.3">
      <c r="A23" s="45">
        <v>2</v>
      </c>
      <c r="B23" s="29" t="s">
        <v>216</v>
      </c>
      <c r="C23" s="29" t="s">
        <v>217</v>
      </c>
      <c r="D23" s="43">
        <v>84</v>
      </c>
      <c r="E23" s="43">
        <v>86</v>
      </c>
      <c r="F23" s="30">
        <v>170</v>
      </c>
      <c r="G23" s="30">
        <v>1</v>
      </c>
      <c r="H23" s="43">
        <v>1614</v>
      </c>
      <c r="I23" s="44">
        <v>21</v>
      </c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78" t="s">
        <v>462</v>
      </c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6" t="s">
        <v>260</v>
      </c>
      <c r="F27" s="35" t="s">
        <v>167</v>
      </c>
      <c r="H27" s="36"/>
      <c r="I27" s="36"/>
    </row>
    <row r="28" spans="1:9" ht="15.75" customHeight="1" x14ac:dyDescent="0.3">
      <c r="A28" s="36"/>
      <c r="B28" s="6" t="s">
        <v>168</v>
      </c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61F6C121-F17C-4738-90A3-1D8C4C90C62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F22E8-CD2E-41C7-8D03-69234A4CB8A2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468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  <c r="I2" s="48" t="s">
        <v>400</v>
      </c>
    </row>
    <row r="3" spans="1:19" ht="15.75" customHeight="1" x14ac:dyDescent="0.3">
      <c r="A3" s="8"/>
      <c r="B3" s="9" t="s">
        <v>4</v>
      </c>
      <c r="C3" s="6" t="s">
        <v>469</v>
      </c>
      <c r="E3" s="10" t="s">
        <v>470</v>
      </c>
      <c r="F3" s="9"/>
      <c r="G3" s="9"/>
      <c r="H3" s="9"/>
      <c r="I3" s="9"/>
      <c r="J3" s="9"/>
      <c r="K3" s="8"/>
      <c r="L3" s="9" t="s">
        <v>7</v>
      </c>
      <c r="M3" s="6" t="s">
        <v>471</v>
      </c>
      <c r="O3" s="10" t="s">
        <v>472</v>
      </c>
      <c r="P3" s="9"/>
      <c r="Q3" s="9"/>
      <c r="R3" s="9"/>
      <c r="S3" s="9"/>
    </row>
    <row r="4" spans="1:19" ht="15.75" customHeight="1" x14ac:dyDescent="0.3">
      <c r="A4" s="72">
        <v>2</v>
      </c>
      <c r="B4" s="12" t="s">
        <v>10</v>
      </c>
      <c r="C4" s="73" t="s">
        <v>11</v>
      </c>
      <c r="D4" s="50"/>
      <c r="E4" s="75"/>
      <c r="F4" s="13" t="s">
        <v>12</v>
      </c>
      <c r="G4" s="13" t="s">
        <v>13</v>
      </c>
      <c r="H4" s="13" t="s">
        <v>14</v>
      </c>
      <c r="I4" s="14" t="s">
        <v>15</v>
      </c>
      <c r="K4" s="72">
        <v>2</v>
      </c>
      <c r="L4" s="12" t="s">
        <v>10</v>
      </c>
      <c r="M4" s="73" t="s">
        <v>11</v>
      </c>
      <c r="N4" s="50"/>
      <c r="O4" s="75"/>
      <c r="P4" s="13" t="s">
        <v>12</v>
      </c>
      <c r="Q4" s="13" t="s">
        <v>13</v>
      </c>
      <c r="R4" s="13" t="s">
        <v>14</v>
      </c>
      <c r="S4" s="14" t="s">
        <v>15</v>
      </c>
    </row>
    <row r="5" spans="1:19" ht="15.75" customHeight="1" x14ac:dyDescent="0.3">
      <c r="A5" s="15">
        <v>7</v>
      </c>
      <c r="B5" s="16" t="s">
        <v>405</v>
      </c>
      <c r="C5" s="16" t="s">
        <v>217</v>
      </c>
      <c r="D5" s="17">
        <v>96</v>
      </c>
      <c r="E5" s="17">
        <v>98</v>
      </c>
      <c r="F5" s="17">
        <f t="shared" ref="F5:F13" si="0">SUM(D5:E5)</f>
        <v>194</v>
      </c>
      <c r="G5" s="17">
        <v>8</v>
      </c>
      <c r="H5" s="17">
        <v>1771</v>
      </c>
      <c r="I5" s="20">
        <v>79</v>
      </c>
      <c r="K5" s="15">
        <v>6</v>
      </c>
      <c r="L5" s="16" t="s">
        <v>473</v>
      </c>
      <c r="M5" s="16" t="s">
        <v>60</v>
      </c>
      <c r="N5" s="17">
        <v>94</v>
      </c>
      <c r="O5" s="17">
        <v>95</v>
      </c>
      <c r="P5" s="17">
        <f t="shared" ref="P5:P13" si="1">SUM(N5:O5)</f>
        <v>189</v>
      </c>
      <c r="Q5" s="17">
        <v>6</v>
      </c>
      <c r="R5" s="17">
        <v>1704</v>
      </c>
      <c r="S5" s="20">
        <v>65</v>
      </c>
    </row>
    <row r="6" spans="1:19" ht="15.75" customHeight="1" x14ac:dyDescent="0.3">
      <c r="A6" s="21">
        <v>2</v>
      </c>
      <c r="B6" s="22" t="s">
        <v>474</v>
      </c>
      <c r="C6" s="22" t="s">
        <v>441</v>
      </c>
      <c r="D6" s="23">
        <v>96</v>
      </c>
      <c r="E6" s="23">
        <v>99</v>
      </c>
      <c r="F6" s="23">
        <f t="shared" si="0"/>
        <v>195</v>
      </c>
      <c r="G6" s="24">
        <v>9</v>
      </c>
      <c r="H6" s="26">
        <v>1753</v>
      </c>
      <c r="I6" s="27">
        <v>68</v>
      </c>
      <c r="K6" s="21">
        <v>4</v>
      </c>
      <c r="L6" s="22" t="s">
        <v>414</v>
      </c>
      <c r="M6" s="22" t="s">
        <v>407</v>
      </c>
      <c r="N6" s="23">
        <v>91</v>
      </c>
      <c r="O6" s="23">
        <v>96</v>
      </c>
      <c r="P6" s="23">
        <f t="shared" si="1"/>
        <v>187</v>
      </c>
      <c r="Q6" s="24">
        <v>4</v>
      </c>
      <c r="R6" s="23">
        <v>1702</v>
      </c>
      <c r="S6" s="25">
        <v>61</v>
      </c>
    </row>
    <row r="7" spans="1:19" ht="15.75" customHeight="1" x14ac:dyDescent="0.3">
      <c r="A7" s="21">
        <v>6</v>
      </c>
      <c r="B7" s="22" t="s">
        <v>408</v>
      </c>
      <c r="C7" s="22" t="s">
        <v>393</v>
      </c>
      <c r="D7" s="23">
        <v>96</v>
      </c>
      <c r="E7" s="23">
        <v>97</v>
      </c>
      <c r="F7" s="23">
        <f t="shared" si="0"/>
        <v>193</v>
      </c>
      <c r="G7" s="24">
        <v>7</v>
      </c>
      <c r="H7" s="23">
        <v>1736</v>
      </c>
      <c r="I7" s="25">
        <v>58</v>
      </c>
      <c r="J7" s="76"/>
      <c r="K7" s="21">
        <v>7</v>
      </c>
      <c r="L7" s="22" t="s">
        <v>475</v>
      </c>
      <c r="M7" s="22" t="s">
        <v>393</v>
      </c>
      <c r="N7" s="23">
        <v>94</v>
      </c>
      <c r="O7" s="23">
        <v>96</v>
      </c>
      <c r="P7" s="23">
        <f t="shared" si="1"/>
        <v>190</v>
      </c>
      <c r="Q7" s="24">
        <v>7</v>
      </c>
      <c r="R7" s="23">
        <v>1694</v>
      </c>
      <c r="S7" s="25">
        <v>59</v>
      </c>
    </row>
    <row r="8" spans="1:19" ht="15.75" customHeight="1" x14ac:dyDescent="0.3">
      <c r="A8" s="21">
        <v>4</v>
      </c>
      <c r="B8" s="22" t="s">
        <v>476</v>
      </c>
      <c r="C8" s="22" t="s">
        <v>393</v>
      </c>
      <c r="D8" s="23">
        <v>94</v>
      </c>
      <c r="E8" s="23">
        <v>97</v>
      </c>
      <c r="F8" s="23">
        <f t="shared" si="0"/>
        <v>191</v>
      </c>
      <c r="G8" s="24">
        <v>6</v>
      </c>
      <c r="H8" s="23">
        <v>1732</v>
      </c>
      <c r="I8" s="25">
        <v>57</v>
      </c>
      <c r="K8" s="21">
        <v>2</v>
      </c>
      <c r="L8" s="22" t="s">
        <v>477</v>
      </c>
      <c r="M8" s="22" t="s">
        <v>430</v>
      </c>
      <c r="N8" s="23">
        <v>96</v>
      </c>
      <c r="O8" s="23">
        <v>97</v>
      </c>
      <c r="P8" s="23">
        <f t="shared" si="1"/>
        <v>193</v>
      </c>
      <c r="Q8" s="24">
        <v>9</v>
      </c>
      <c r="R8" s="23">
        <v>1503</v>
      </c>
      <c r="S8" s="25">
        <v>52</v>
      </c>
    </row>
    <row r="9" spans="1:19" ht="15.75" customHeight="1" x14ac:dyDescent="0.3">
      <c r="A9" s="21">
        <v>8</v>
      </c>
      <c r="B9" s="22" t="s">
        <v>426</v>
      </c>
      <c r="C9" s="22" t="s">
        <v>217</v>
      </c>
      <c r="D9" s="23">
        <v>95</v>
      </c>
      <c r="E9" s="23">
        <v>95</v>
      </c>
      <c r="F9" s="23">
        <f t="shared" si="0"/>
        <v>190</v>
      </c>
      <c r="G9" s="24">
        <v>5</v>
      </c>
      <c r="H9" s="23">
        <v>1722</v>
      </c>
      <c r="I9" s="25">
        <v>50</v>
      </c>
      <c r="K9" s="21">
        <v>5</v>
      </c>
      <c r="L9" s="22" t="s">
        <v>478</v>
      </c>
      <c r="M9" s="22" t="s">
        <v>34</v>
      </c>
      <c r="N9" s="23">
        <v>95</v>
      </c>
      <c r="O9" s="23">
        <v>98</v>
      </c>
      <c r="P9" s="23">
        <f t="shared" si="1"/>
        <v>193</v>
      </c>
      <c r="Q9" s="24">
        <v>9</v>
      </c>
      <c r="R9" s="23">
        <v>1665</v>
      </c>
      <c r="S9" s="25">
        <v>51</v>
      </c>
    </row>
    <row r="10" spans="1:19" ht="15.75" customHeight="1" x14ac:dyDescent="0.3">
      <c r="A10" s="21">
        <v>9</v>
      </c>
      <c r="B10" s="22" t="s">
        <v>479</v>
      </c>
      <c r="C10" s="22" t="s">
        <v>217</v>
      </c>
      <c r="D10" s="23" t="s">
        <v>47</v>
      </c>
      <c r="E10" s="23"/>
      <c r="F10" s="23">
        <f t="shared" si="0"/>
        <v>0</v>
      </c>
      <c r="G10" s="24">
        <v>0</v>
      </c>
      <c r="H10" s="23">
        <v>1528</v>
      </c>
      <c r="I10" s="25">
        <v>40</v>
      </c>
      <c r="K10" s="21">
        <v>9</v>
      </c>
      <c r="L10" s="22" t="s">
        <v>480</v>
      </c>
      <c r="M10" s="22" t="s">
        <v>393</v>
      </c>
      <c r="N10" s="23">
        <v>92</v>
      </c>
      <c r="O10" s="23">
        <v>97</v>
      </c>
      <c r="P10" s="23">
        <f t="shared" si="1"/>
        <v>189</v>
      </c>
      <c r="Q10" s="24">
        <v>6</v>
      </c>
      <c r="R10" s="23">
        <v>1690</v>
      </c>
      <c r="S10" s="25">
        <v>50</v>
      </c>
    </row>
    <row r="11" spans="1:19" ht="15.75" customHeight="1" x14ac:dyDescent="0.3">
      <c r="A11" s="21">
        <v>5</v>
      </c>
      <c r="B11" s="22" t="s">
        <v>431</v>
      </c>
      <c r="C11" s="22" t="s">
        <v>407</v>
      </c>
      <c r="D11" s="23">
        <v>91</v>
      </c>
      <c r="E11" s="23">
        <v>96</v>
      </c>
      <c r="F11" s="23">
        <f t="shared" si="0"/>
        <v>187</v>
      </c>
      <c r="G11" s="24">
        <v>4</v>
      </c>
      <c r="H11" s="23">
        <v>1670</v>
      </c>
      <c r="I11" s="25">
        <v>30</v>
      </c>
      <c r="K11" s="21">
        <v>8</v>
      </c>
      <c r="L11" s="22" t="s">
        <v>416</v>
      </c>
      <c r="M11" s="22" t="s">
        <v>393</v>
      </c>
      <c r="N11" s="23">
        <v>92</v>
      </c>
      <c r="O11" s="23">
        <v>92</v>
      </c>
      <c r="P11" s="23">
        <f t="shared" si="1"/>
        <v>184</v>
      </c>
      <c r="Q11" s="24">
        <v>2</v>
      </c>
      <c r="R11" s="23">
        <v>1655</v>
      </c>
      <c r="S11" s="25">
        <v>39</v>
      </c>
    </row>
    <row r="12" spans="1:19" ht="15.75" customHeight="1" x14ac:dyDescent="0.3">
      <c r="A12" s="21">
        <v>3</v>
      </c>
      <c r="B12" s="22" t="s">
        <v>419</v>
      </c>
      <c r="C12" s="22" t="s">
        <v>217</v>
      </c>
      <c r="D12" s="23" t="s">
        <v>47</v>
      </c>
      <c r="E12" s="23"/>
      <c r="F12" s="23">
        <f t="shared" si="0"/>
        <v>0</v>
      </c>
      <c r="G12" s="24">
        <v>0</v>
      </c>
      <c r="H12" s="23">
        <v>476</v>
      </c>
      <c r="I12" s="25">
        <v>13</v>
      </c>
      <c r="K12" s="21">
        <v>1</v>
      </c>
      <c r="L12" s="22" t="s">
        <v>481</v>
      </c>
      <c r="M12" s="22" t="s">
        <v>65</v>
      </c>
      <c r="N12" s="23">
        <v>93</v>
      </c>
      <c r="O12" s="23">
        <v>93</v>
      </c>
      <c r="P12" s="23">
        <f t="shared" si="1"/>
        <v>186</v>
      </c>
      <c r="Q12" s="24">
        <v>3</v>
      </c>
      <c r="R12" s="26">
        <v>1642</v>
      </c>
      <c r="S12" s="27">
        <v>33</v>
      </c>
    </row>
    <row r="13" spans="1:19" ht="15.75" customHeight="1" x14ac:dyDescent="0.3">
      <c r="A13" s="28">
        <v>1</v>
      </c>
      <c r="B13" s="29" t="s">
        <v>482</v>
      </c>
      <c r="C13" s="29" t="s">
        <v>65</v>
      </c>
      <c r="D13" s="30" t="s">
        <v>47</v>
      </c>
      <c r="E13" s="30"/>
      <c r="F13" s="30">
        <f t="shared" si="0"/>
        <v>0</v>
      </c>
      <c r="G13" s="31">
        <v>0</v>
      </c>
      <c r="H13" s="33">
        <v>0</v>
      </c>
      <c r="I13" s="34">
        <v>0</v>
      </c>
      <c r="K13" s="28">
        <v>3</v>
      </c>
      <c r="L13" s="29" t="s">
        <v>359</v>
      </c>
      <c r="M13" s="29" t="s">
        <v>25</v>
      </c>
      <c r="N13" s="30">
        <v>84</v>
      </c>
      <c r="O13" s="30">
        <v>93</v>
      </c>
      <c r="P13" s="30">
        <f t="shared" si="1"/>
        <v>177</v>
      </c>
      <c r="Q13" s="31">
        <v>1</v>
      </c>
      <c r="R13" s="30">
        <v>1553</v>
      </c>
      <c r="S13" s="32">
        <v>12</v>
      </c>
    </row>
    <row r="14" spans="1:19" ht="15.75" customHeight="1" x14ac:dyDescent="0.3"/>
    <row r="15" spans="1:19" ht="15.75" customHeight="1" x14ac:dyDescent="0.3">
      <c r="A15" s="8"/>
      <c r="B15" s="9" t="s">
        <v>49</v>
      </c>
      <c r="C15" s="6" t="s">
        <v>483</v>
      </c>
      <c r="E15" s="10" t="s">
        <v>484</v>
      </c>
      <c r="F15" s="9"/>
      <c r="G15" s="9"/>
      <c r="H15" s="9"/>
      <c r="I15" s="9"/>
      <c r="K15" s="8"/>
      <c r="L15" s="9" t="s">
        <v>52</v>
      </c>
      <c r="M15" s="6" t="s">
        <v>485</v>
      </c>
      <c r="O15" s="10" t="s">
        <v>484</v>
      </c>
      <c r="P15" s="9"/>
      <c r="Q15" s="9"/>
      <c r="R15" s="9"/>
      <c r="S15" s="9"/>
    </row>
    <row r="16" spans="1:19" ht="15.75" customHeight="1" x14ac:dyDescent="0.3">
      <c r="A16" s="72">
        <v>2</v>
      </c>
      <c r="B16" s="12" t="s">
        <v>10</v>
      </c>
      <c r="C16" s="73" t="s">
        <v>11</v>
      </c>
      <c r="D16" s="50"/>
      <c r="E16" s="75"/>
      <c r="F16" s="13" t="s">
        <v>12</v>
      </c>
      <c r="G16" s="13" t="s">
        <v>13</v>
      </c>
      <c r="H16" s="13" t="s">
        <v>14</v>
      </c>
      <c r="I16" s="14" t="s">
        <v>15</v>
      </c>
      <c r="K16" s="72">
        <v>2</v>
      </c>
      <c r="L16" s="12" t="s">
        <v>10</v>
      </c>
      <c r="M16" s="73" t="s">
        <v>11</v>
      </c>
      <c r="N16" s="50"/>
      <c r="O16" s="75"/>
      <c r="P16" s="13" t="s">
        <v>12</v>
      </c>
      <c r="Q16" s="13" t="s">
        <v>13</v>
      </c>
      <c r="R16" s="13" t="s">
        <v>14</v>
      </c>
      <c r="S16" s="14" t="s">
        <v>15</v>
      </c>
    </row>
    <row r="17" spans="1:19" ht="15.75" customHeight="1" x14ac:dyDescent="0.3">
      <c r="A17" s="15">
        <v>2</v>
      </c>
      <c r="B17" s="16" t="s">
        <v>486</v>
      </c>
      <c r="C17" s="16" t="s">
        <v>95</v>
      </c>
      <c r="D17" s="17">
        <v>93</v>
      </c>
      <c r="E17" s="17">
        <v>96</v>
      </c>
      <c r="F17" s="17">
        <f t="shared" ref="F17:F25" si="2">SUM(D17:E17)</f>
        <v>189</v>
      </c>
      <c r="G17" s="17">
        <v>7</v>
      </c>
      <c r="H17" s="17">
        <v>1705</v>
      </c>
      <c r="I17" s="20">
        <v>72</v>
      </c>
      <c r="K17" s="15">
        <v>4</v>
      </c>
      <c r="L17" s="16" t="s">
        <v>26</v>
      </c>
      <c r="M17" s="16" t="s">
        <v>25</v>
      </c>
      <c r="N17" s="17">
        <v>94</v>
      </c>
      <c r="O17" s="17">
        <v>96</v>
      </c>
      <c r="P17" s="17">
        <f t="shared" ref="P17:P25" si="3">SUM(N17:O17)</f>
        <v>190</v>
      </c>
      <c r="Q17" s="17">
        <v>7</v>
      </c>
      <c r="R17" s="17">
        <v>1683</v>
      </c>
      <c r="S17" s="20">
        <v>69</v>
      </c>
    </row>
    <row r="18" spans="1:19" ht="15.75" customHeight="1" x14ac:dyDescent="0.3">
      <c r="A18" s="21">
        <v>7</v>
      </c>
      <c r="B18" s="22" t="s">
        <v>487</v>
      </c>
      <c r="C18" s="22" t="s">
        <v>25</v>
      </c>
      <c r="D18" s="23">
        <v>96</v>
      </c>
      <c r="E18" s="23">
        <v>98</v>
      </c>
      <c r="F18" s="23">
        <f t="shared" si="2"/>
        <v>194</v>
      </c>
      <c r="G18" s="24">
        <v>9</v>
      </c>
      <c r="H18" s="23">
        <v>1705</v>
      </c>
      <c r="I18" s="25">
        <v>72</v>
      </c>
      <c r="K18" s="21">
        <v>9</v>
      </c>
      <c r="L18" s="22" t="s">
        <v>250</v>
      </c>
      <c r="M18" s="22" t="s">
        <v>25</v>
      </c>
      <c r="N18" s="23">
        <v>95</v>
      </c>
      <c r="O18" s="23">
        <v>97</v>
      </c>
      <c r="P18" s="23">
        <f t="shared" si="3"/>
        <v>192</v>
      </c>
      <c r="Q18" s="24">
        <v>8</v>
      </c>
      <c r="R18" s="23">
        <v>1662</v>
      </c>
      <c r="S18" s="25">
        <v>61</v>
      </c>
    </row>
    <row r="19" spans="1:19" ht="15.75" customHeight="1" x14ac:dyDescent="0.3">
      <c r="A19" s="21">
        <v>9</v>
      </c>
      <c r="B19" s="22" t="s">
        <v>488</v>
      </c>
      <c r="C19" s="22" t="s">
        <v>130</v>
      </c>
      <c r="D19" s="23">
        <v>95</v>
      </c>
      <c r="E19" s="23">
        <v>97</v>
      </c>
      <c r="F19" s="23">
        <f t="shared" si="2"/>
        <v>192</v>
      </c>
      <c r="G19" s="24">
        <v>8</v>
      </c>
      <c r="H19" s="23">
        <v>1690</v>
      </c>
      <c r="I19" s="25">
        <v>69</v>
      </c>
      <c r="K19" s="21">
        <v>5</v>
      </c>
      <c r="L19" s="22" t="s">
        <v>489</v>
      </c>
      <c r="M19" s="22" t="s">
        <v>412</v>
      </c>
      <c r="N19" s="23">
        <v>86</v>
      </c>
      <c r="O19" s="23">
        <v>93</v>
      </c>
      <c r="P19" s="23">
        <f t="shared" si="3"/>
        <v>179</v>
      </c>
      <c r="Q19" s="24">
        <v>4</v>
      </c>
      <c r="R19" s="23">
        <v>1635</v>
      </c>
      <c r="S19" s="25">
        <v>54</v>
      </c>
    </row>
    <row r="20" spans="1:19" ht="15.75" customHeight="1" x14ac:dyDescent="0.3">
      <c r="A20" s="21">
        <v>5</v>
      </c>
      <c r="B20" s="22" t="s">
        <v>490</v>
      </c>
      <c r="C20" s="22" t="s">
        <v>491</v>
      </c>
      <c r="D20" s="23">
        <v>89</v>
      </c>
      <c r="E20" s="23">
        <v>94</v>
      </c>
      <c r="F20" s="23">
        <f t="shared" si="2"/>
        <v>183</v>
      </c>
      <c r="G20" s="24">
        <v>6</v>
      </c>
      <c r="H20" s="23">
        <v>1661</v>
      </c>
      <c r="I20" s="25">
        <v>56</v>
      </c>
      <c r="K20" s="21">
        <v>2</v>
      </c>
      <c r="L20" s="22" t="s">
        <v>492</v>
      </c>
      <c r="M20" s="22" t="s">
        <v>74</v>
      </c>
      <c r="N20" s="23">
        <v>90</v>
      </c>
      <c r="O20" s="23">
        <v>96</v>
      </c>
      <c r="P20" s="23">
        <f t="shared" si="3"/>
        <v>186</v>
      </c>
      <c r="Q20" s="24">
        <v>6</v>
      </c>
      <c r="R20" s="23">
        <v>1635</v>
      </c>
      <c r="S20" s="25">
        <v>52</v>
      </c>
    </row>
    <row r="21" spans="1:19" ht="15.75" customHeight="1" x14ac:dyDescent="0.3">
      <c r="A21" s="21">
        <v>8</v>
      </c>
      <c r="B21" s="22" t="s">
        <v>493</v>
      </c>
      <c r="C21" s="22" t="s">
        <v>441</v>
      </c>
      <c r="D21" s="23">
        <v>86</v>
      </c>
      <c r="E21" s="23">
        <v>91</v>
      </c>
      <c r="F21" s="23">
        <f t="shared" si="2"/>
        <v>177</v>
      </c>
      <c r="G21" s="24">
        <v>3</v>
      </c>
      <c r="H21" s="23">
        <v>1607</v>
      </c>
      <c r="I21" s="25">
        <v>35</v>
      </c>
      <c r="K21" s="21">
        <v>1</v>
      </c>
      <c r="L21" s="22" t="s">
        <v>494</v>
      </c>
      <c r="M21" s="22" t="s">
        <v>454</v>
      </c>
      <c r="N21" s="23">
        <v>89</v>
      </c>
      <c r="O21" s="23">
        <v>92</v>
      </c>
      <c r="P21" s="23">
        <f t="shared" si="3"/>
        <v>181</v>
      </c>
      <c r="Q21" s="24">
        <v>5</v>
      </c>
      <c r="R21" s="26">
        <v>1627</v>
      </c>
      <c r="S21" s="27">
        <v>50</v>
      </c>
    </row>
    <row r="22" spans="1:19" ht="15.75" customHeight="1" x14ac:dyDescent="0.3">
      <c r="A22" s="21">
        <v>6</v>
      </c>
      <c r="B22" s="22" t="s">
        <v>495</v>
      </c>
      <c r="C22" s="22" t="s">
        <v>430</v>
      </c>
      <c r="D22" s="23">
        <v>88</v>
      </c>
      <c r="E22" s="23">
        <v>91</v>
      </c>
      <c r="F22" s="23">
        <f t="shared" si="2"/>
        <v>179</v>
      </c>
      <c r="G22" s="24">
        <v>4</v>
      </c>
      <c r="H22" s="23">
        <v>1435</v>
      </c>
      <c r="I22" s="25">
        <v>32</v>
      </c>
      <c r="K22" s="21">
        <v>3</v>
      </c>
      <c r="L22" s="22" t="s">
        <v>496</v>
      </c>
      <c r="M22" s="22" t="s">
        <v>393</v>
      </c>
      <c r="N22" s="23">
        <v>97</v>
      </c>
      <c r="O22" s="23">
        <v>97</v>
      </c>
      <c r="P22" s="23">
        <f t="shared" si="3"/>
        <v>194</v>
      </c>
      <c r="Q22" s="24">
        <v>9</v>
      </c>
      <c r="R22" s="23">
        <v>1628</v>
      </c>
      <c r="S22" s="25">
        <v>49</v>
      </c>
    </row>
    <row r="23" spans="1:19" ht="15.75" customHeight="1" x14ac:dyDescent="0.3">
      <c r="A23" s="21">
        <v>1</v>
      </c>
      <c r="B23" s="22" t="s">
        <v>497</v>
      </c>
      <c r="C23" s="22" t="s">
        <v>60</v>
      </c>
      <c r="D23" s="23">
        <v>90</v>
      </c>
      <c r="E23" s="23">
        <v>91</v>
      </c>
      <c r="F23" s="23">
        <f t="shared" si="2"/>
        <v>181</v>
      </c>
      <c r="G23" s="24">
        <v>5</v>
      </c>
      <c r="H23" s="26">
        <v>1089</v>
      </c>
      <c r="I23" s="27">
        <v>30</v>
      </c>
      <c r="K23" s="21">
        <v>8</v>
      </c>
      <c r="L23" s="22" t="s">
        <v>498</v>
      </c>
      <c r="M23" s="22" t="s">
        <v>407</v>
      </c>
      <c r="N23" s="23">
        <v>83</v>
      </c>
      <c r="O23" s="23">
        <v>83</v>
      </c>
      <c r="P23" s="23">
        <f t="shared" si="3"/>
        <v>166</v>
      </c>
      <c r="Q23" s="24">
        <v>3</v>
      </c>
      <c r="R23" s="23">
        <v>1611</v>
      </c>
      <c r="S23" s="25">
        <v>48</v>
      </c>
    </row>
    <row r="24" spans="1:19" ht="15.75" customHeight="1" x14ac:dyDescent="0.3">
      <c r="A24" s="21">
        <v>3</v>
      </c>
      <c r="B24" s="22" t="s">
        <v>499</v>
      </c>
      <c r="C24" s="22" t="s">
        <v>130</v>
      </c>
      <c r="D24" s="23">
        <v>88</v>
      </c>
      <c r="E24" s="23">
        <v>89</v>
      </c>
      <c r="F24" s="23">
        <f t="shared" si="2"/>
        <v>177</v>
      </c>
      <c r="G24" s="24">
        <v>3</v>
      </c>
      <c r="H24" s="23">
        <v>1238</v>
      </c>
      <c r="I24" s="25">
        <v>27</v>
      </c>
      <c r="K24" s="21">
        <v>7</v>
      </c>
      <c r="L24" s="22" t="s">
        <v>500</v>
      </c>
      <c r="M24" s="22" t="s">
        <v>454</v>
      </c>
      <c r="N24" s="23" t="s">
        <v>47</v>
      </c>
      <c r="O24" s="23"/>
      <c r="P24" s="23">
        <f t="shared" si="3"/>
        <v>0</v>
      </c>
      <c r="Q24" s="24">
        <v>0</v>
      </c>
      <c r="R24" s="23">
        <v>499</v>
      </c>
      <c r="S24" s="25">
        <v>6</v>
      </c>
    </row>
    <row r="25" spans="1:19" ht="15.75" customHeight="1" x14ac:dyDescent="0.3">
      <c r="A25" s="28">
        <v>4</v>
      </c>
      <c r="B25" s="29" t="s">
        <v>501</v>
      </c>
      <c r="C25" s="29" t="s">
        <v>454</v>
      </c>
      <c r="D25" s="30" t="s">
        <v>47</v>
      </c>
      <c r="E25" s="30"/>
      <c r="F25" s="30">
        <f t="shared" si="2"/>
        <v>0</v>
      </c>
      <c r="G25" s="31">
        <v>0</v>
      </c>
      <c r="H25" s="30">
        <v>701</v>
      </c>
      <c r="I25" s="32">
        <v>14</v>
      </c>
      <c r="K25" s="28">
        <v>6</v>
      </c>
      <c r="L25" s="29" t="s">
        <v>502</v>
      </c>
      <c r="M25" s="29" t="s">
        <v>454</v>
      </c>
      <c r="N25" s="30" t="s">
        <v>47</v>
      </c>
      <c r="O25" s="30"/>
      <c r="P25" s="30">
        <f t="shared" si="3"/>
        <v>0</v>
      </c>
      <c r="Q25" s="31">
        <v>0</v>
      </c>
      <c r="R25" s="30">
        <v>0</v>
      </c>
      <c r="S25" s="32">
        <v>0</v>
      </c>
    </row>
    <row r="26" spans="1:19" ht="15.75" customHeight="1" x14ac:dyDescent="0.3"/>
    <row r="27" spans="1:19" ht="15.75" customHeight="1" x14ac:dyDescent="0.3">
      <c r="A27" s="8"/>
      <c r="B27" s="9" t="s">
        <v>83</v>
      </c>
      <c r="C27" s="6" t="s">
        <v>503</v>
      </c>
      <c r="E27" s="10" t="s">
        <v>504</v>
      </c>
      <c r="F27" s="9"/>
      <c r="G27" s="9"/>
      <c r="H27" s="9"/>
      <c r="I27" s="9"/>
      <c r="K27" s="8"/>
      <c r="L27" s="9" t="s">
        <v>86</v>
      </c>
      <c r="M27" s="6" t="s">
        <v>505</v>
      </c>
      <c r="O27" s="10" t="s">
        <v>506</v>
      </c>
      <c r="P27" s="9"/>
      <c r="Q27" s="9"/>
      <c r="R27" s="9"/>
      <c r="S27" s="9"/>
    </row>
    <row r="28" spans="1:19" ht="15.75" customHeight="1" x14ac:dyDescent="0.3">
      <c r="A28" s="72">
        <v>2</v>
      </c>
      <c r="B28" s="12" t="s">
        <v>10</v>
      </c>
      <c r="C28" s="73" t="s">
        <v>11</v>
      </c>
      <c r="D28" s="50"/>
      <c r="E28" s="75"/>
      <c r="F28" s="13" t="s">
        <v>12</v>
      </c>
      <c r="G28" s="13" t="s">
        <v>13</v>
      </c>
      <c r="H28" s="13" t="s">
        <v>14</v>
      </c>
      <c r="I28" s="14" t="s">
        <v>15</v>
      </c>
      <c r="K28" s="72">
        <v>2</v>
      </c>
      <c r="L28" s="12" t="s">
        <v>10</v>
      </c>
      <c r="M28" s="73" t="s">
        <v>11</v>
      </c>
      <c r="N28" s="50"/>
      <c r="O28" s="75"/>
      <c r="P28" s="13" t="s">
        <v>12</v>
      </c>
      <c r="Q28" s="13" t="s">
        <v>13</v>
      </c>
      <c r="R28" s="13" t="s">
        <v>14</v>
      </c>
      <c r="S28" s="14" t="s">
        <v>15</v>
      </c>
    </row>
    <row r="29" spans="1:19" ht="15.75" customHeight="1" x14ac:dyDescent="0.3">
      <c r="A29" s="15">
        <v>3</v>
      </c>
      <c r="B29" s="16" t="s">
        <v>507</v>
      </c>
      <c r="C29" s="16" t="s">
        <v>95</v>
      </c>
      <c r="D29" s="17">
        <v>89</v>
      </c>
      <c r="E29" s="17">
        <v>90</v>
      </c>
      <c r="F29" s="17">
        <f t="shared" ref="F29:F37" si="4">SUM(D29:E29)</f>
        <v>179</v>
      </c>
      <c r="G29" s="17">
        <v>7</v>
      </c>
      <c r="H29" s="17">
        <v>1637</v>
      </c>
      <c r="I29" s="20">
        <v>72</v>
      </c>
      <c r="K29" s="15">
        <v>5</v>
      </c>
      <c r="L29" s="16" t="s">
        <v>508</v>
      </c>
      <c r="M29" s="16" t="s">
        <v>34</v>
      </c>
      <c r="N29" s="17">
        <v>97</v>
      </c>
      <c r="O29" s="17">
        <v>98</v>
      </c>
      <c r="P29" s="17">
        <f t="shared" ref="P29:P37" si="5">SUM(N29:O29)</f>
        <v>195</v>
      </c>
      <c r="Q29" s="17">
        <v>9</v>
      </c>
      <c r="R29" s="17">
        <v>1681</v>
      </c>
      <c r="S29" s="20">
        <v>71</v>
      </c>
    </row>
    <row r="30" spans="1:19" ht="15.75" customHeight="1" x14ac:dyDescent="0.3">
      <c r="A30" s="21">
        <v>4</v>
      </c>
      <c r="B30" s="22" t="s">
        <v>509</v>
      </c>
      <c r="C30" s="22" t="s">
        <v>60</v>
      </c>
      <c r="D30" s="23">
        <v>85</v>
      </c>
      <c r="E30" s="23">
        <v>93</v>
      </c>
      <c r="F30" s="23">
        <f t="shared" si="4"/>
        <v>178</v>
      </c>
      <c r="G30" s="24">
        <v>6</v>
      </c>
      <c r="H30" s="23">
        <v>1603</v>
      </c>
      <c r="I30" s="25">
        <v>58</v>
      </c>
      <c r="K30" s="21">
        <v>4</v>
      </c>
      <c r="L30" s="22" t="s">
        <v>510</v>
      </c>
      <c r="M30" s="22" t="s">
        <v>34</v>
      </c>
      <c r="N30" s="23">
        <v>93</v>
      </c>
      <c r="O30" s="23">
        <v>98</v>
      </c>
      <c r="P30" s="23">
        <f t="shared" si="5"/>
        <v>191</v>
      </c>
      <c r="Q30" s="24">
        <v>8</v>
      </c>
      <c r="R30" s="23">
        <v>1674</v>
      </c>
      <c r="S30" s="25">
        <v>67</v>
      </c>
    </row>
    <row r="31" spans="1:19" ht="15.75" customHeight="1" x14ac:dyDescent="0.3">
      <c r="A31" s="21">
        <v>8</v>
      </c>
      <c r="B31" s="22" t="s">
        <v>511</v>
      </c>
      <c r="C31" s="22" t="s">
        <v>460</v>
      </c>
      <c r="D31" s="23">
        <v>92</v>
      </c>
      <c r="E31" s="23">
        <v>93</v>
      </c>
      <c r="F31" s="23">
        <f t="shared" si="4"/>
        <v>185</v>
      </c>
      <c r="G31" s="24">
        <v>9</v>
      </c>
      <c r="H31" s="23">
        <v>1612</v>
      </c>
      <c r="I31" s="25">
        <v>56</v>
      </c>
      <c r="K31" s="21">
        <v>2</v>
      </c>
      <c r="L31" s="22" t="s">
        <v>512</v>
      </c>
      <c r="M31" s="22" t="s">
        <v>460</v>
      </c>
      <c r="N31" s="23">
        <v>82</v>
      </c>
      <c r="O31" s="23">
        <v>92</v>
      </c>
      <c r="P31" s="23">
        <f t="shared" si="5"/>
        <v>174</v>
      </c>
      <c r="Q31" s="24">
        <v>6</v>
      </c>
      <c r="R31" s="23">
        <v>1641</v>
      </c>
      <c r="S31" s="25">
        <v>58</v>
      </c>
    </row>
    <row r="32" spans="1:19" ht="15.75" customHeight="1" x14ac:dyDescent="0.3">
      <c r="A32" s="21">
        <v>7</v>
      </c>
      <c r="B32" s="22" t="s">
        <v>513</v>
      </c>
      <c r="C32" s="22" t="s">
        <v>454</v>
      </c>
      <c r="D32" s="23" t="s">
        <v>47</v>
      </c>
      <c r="E32" s="23"/>
      <c r="F32" s="23">
        <f t="shared" si="4"/>
        <v>0</v>
      </c>
      <c r="G32" s="24">
        <v>0</v>
      </c>
      <c r="H32" s="23">
        <v>1425</v>
      </c>
      <c r="I32" s="25">
        <v>51</v>
      </c>
      <c r="K32" s="21">
        <v>1</v>
      </c>
      <c r="L32" s="22" t="s">
        <v>514</v>
      </c>
      <c r="M32" s="22" t="s">
        <v>460</v>
      </c>
      <c r="N32" s="23">
        <v>86</v>
      </c>
      <c r="O32" s="23">
        <v>82</v>
      </c>
      <c r="P32" s="23">
        <f t="shared" si="5"/>
        <v>168</v>
      </c>
      <c r="Q32" s="24">
        <v>3</v>
      </c>
      <c r="R32" s="26">
        <v>1629</v>
      </c>
      <c r="S32" s="27">
        <v>55</v>
      </c>
    </row>
    <row r="33" spans="1:19" ht="15.75" customHeight="1" x14ac:dyDescent="0.3">
      <c r="A33" s="21">
        <v>1</v>
      </c>
      <c r="B33" s="22" t="s">
        <v>515</v>
      </c>
      <c r="C33" s="22" t="s">
        <v>34</v>
      </c>
      <c r="D33" s="23">
        <v>87</v>
      </c>
      <c r="E33" s="23">
        <v>94</v>
      </c>
      <c r="F33" s="23">
        <f t="shared" si="4"/>
        <v>181</v>
      </c>
      <c r="G33" s="24">
        <v>8</v>
      </c>
      <c r="H33" s="26">
        <v>1423</v>
      </c>
      <c r="I33" s="27">
        <v>50</v>
      </c>
      <c r="K33" s="21">
        <v>6</v>
      </c>
      <c r="L33" s="22" t="s">
        <v>516</v>
      </c>
      <c r="M33" s="22" t="s">
        <v>460</v>
      </c>
      <c r="N33" s="23">
        <v>85</v>
      </c>
      <c r="O33" s="23">
        <v>87</v>
      </c>
      <c r="P33" s="23">
        <f t="shared" si="5"/>
        <v>172</v>
      </c>
      <c r="Q33" s="24">
        <v>5</v>
      </c>
      <c r="R33" s="23">
        <v>1617</v>
      </c>
      <c r="S33" s="25">
        <v>50</v>
      </c>
    </row>
    <row r="34" spans="1:19" ht="15.75" customHeight="1" x14ac:dyDescent="0.3">
      <c r="A34" s="21">
        <v>5</v>
      </c>
      <c r="B34" s="22" t="s">
        <v>517</v>
      </c>
      <c r="C34" s="22" t="s">
        <v>491</v>
      </c>
      <c r="D34" s="23">
        <v>88</v>
      </c>
      <c r="E34" s="23">
        <v>90</v>
      </c>
      <c r="F34" s="23">
        <f t="shared" si="4"/>
        <v>178</v>
      </c>
      <c r="G34" s="24">
        <v>6</v>
      </c>
      <c r="H34" s="23">
        <v>1604</v>
      </c>
      <c r="I34" s="25">
        <v>48</v>
      </c>
      <c r="K34" s="21">
        <v>9</v>
      </c>
      <c r="L34" s="22" t="s">
        <v>518</v>
      </c>
      <c r="M34" s="22" t="s">
        <v>449</v>
      </c>
      <c r="N34" s="23">
        <v>83</v>
      </c>
      <c r="O34" s="23">
        <v>89</v>
      </c>
      <c r="P34" s="23">
        <f t="shared" si="5"/>
        <v>172</v>
      </c>
      <c r="Q34" s="24">
        <v>5</v>
      </c>
      <c r="R34" s="23">
        <v>1562</v>
      </c>
      <c r="S34" s="25">
        <v>37</v>
      </c>
    </row>
    <row r="35" spans="1:19" ht="15.75" customHeight="1" x14ac:dyDescent="0.3">
      <c r="A35" s="21">
        <v>2</v>
      </c>
      <c r="B35" s="22" t="s">
        <v>519</v>
      </c>
      <c r="C35" s="22" t="s">
        <v>452</v>
      </c>
      <c r="D35" s="23">
        <v>84</v>
      </c>
      <c r="E35" s="23">
        <v>90</v>
      </c>
      <c r="F35" s="23">
        <f t="shared" si="4"/>
        <v>174</v>
      </c>
      <c r="G35" s="24">
        <v>4</v>
      </c>
      <c r="H35" s="23">
        <v>1551</v>
      </c>
      <c r="I35" s="25">
        <v>36</v>
      </c>
      <c r="K35" s="21">
        <v>3</v>
      </c>
      <c r="L35" s="22" t="s">
        <v>520</v>
      </c>
      <c r="M35" s="22" t="s">
        <v>393</v>
      </c>
      <c r="N35" s="23">
        <v>87</v>
      </c>
      <c r="O35" s="23">
        <v>93</v>
      </c>
      <c r="P35" s="23">
        <f t="shared" si="5"/>
        <v>180</v>
      </c>
      <c r="Q35" s="24">
        <v>7</v>
      </c>
      <c r="R35" s="23">
        <v>1570</v>
      </c>
      <c r="S35" s="25">
        <v>33</v>
      </c>
    </row>
    <row r="36" spans="1:19" ht="15.75" customHeight="1" x14ac:dyDescent="0.3">
      <c r="A36" s="21">
        <v>6</v>
      </c>
      <c r="B36" s="22" t="s">
        <v>216</v>
      </c>
      <c r="C36" s="22" t="s">
        <v>217</v>
      </c>
      <c r="D36" s="23">
        <v>80</v>
      </c>
      <c r="E36" s="23">
        <v>82</v>
      </c>
      <c r="F36" s="23">
        <f t="shared" si="4"/>
        <v>162</v>
      </c>
      <c r="G36" s="24">
        <v>3</v>
      </c>
      <c r="H36" s="23">
        <v>1516</v>
      </c>
      <c r="I36" s="25">
        <v>32</v>
      </c>
      <c r="K36" s="21">
        <v>8</v>
      </c>
      <c r="L36" s="22" t="s">
        <v>440</v>
      </c>
      <c r="M36" s="22" t="s">
        <v>441</v>
      </c>
      <c r="N36" s="23">
        <v>68</v>
      </c>
      <c r="O36" s="23">
        <v>71</v>
      </c>
      <c r="P36" s="23">
        <f t="shared" si="5"/>
        <v>139</v>
      </c>
      <c r="Q36" s="24">
        <v>2</v>
      </c>
      <c r="R36" s="23">
        <v>1492</v>
      </c>
      <c r="S36" s="25">
        <v>20</v>
      </c>
    </row>
    <row r="37" spans="1:19" ht="15.75" customHeight="1" x14ac:dyDescent="0.3">
      <c r="A37" s="28">
        <v>9</v>
      </c>
      <c r="B37" s="29" t="s">
        <v>521</v>
      </c>
      <c r="C37" s="29" t="s">
        <v>454</v>
      </c>
      <c r="D37" s="30" t="s">
        <v>47</v>
      </c>
      <c r="E37" s="30"/>
      <c r="F37" s="30">
        <f t="shared" si="4"/>
        <v>0</v>
      </c>
      <c r="G37" s="31">
        <v>0</v>
      </c>
      <c r="H37" s="30">
        <v>509</v>
      </c>
      <c r="I37" s="32">
        <v>6</v>
      </c>
      <c r="K37" s="28">
        <v>7</v>
      </c>
      <c r="L37" s="29" t="s">
        <v>458</v>
      </c>
      <c r="M37" s="29" t="s">
        <v>407</v>
      </c>
      <c r="N37" s="30" t="s">
        <v>47</v>
      </c>
      <c r="O37" s="30"/>
      <c r="P37" s="30">
        <f t="shared" si="5"/>
        <v>0</v>
      </c>
      <c r="Q37" s="31">
        <v>0</v>
      </c>
      <c r="R37" s="30">
        <v>862</v>
      </c>
      <c r="S37" s="32">
        <v>16</v>
      </c>
    </row>
    <row r="38" spans="1:19" ht="15.75" customHeight="1" x14ac:dyDescent="0.3"/>
    <row r="39" spans="1:19" ht="15.75" customHeight="1" x14ac:dyDescent="0.3">
      <c r="A39" s="8"/>
      <c r="B39" s="9" t="s">
        <v>113</v>
      </c>
      <c r="C39" s="6" t="s">
        <v>390</v>
      </c>
      <c r="E39" s="10" t="s">
        <v>522</v>
      </c>
      <c r="F39" s="9"/>
      <c r="G39" s="9"/>
      <c r="H39" s="9"/>
      <c r="I39" s="9"/>
      <c r="K39" s="8"/>
      <c r="L39" s="9" t="s">
        <v>116</v>
      </c>
      <c r="M39" s="6" t="s">
        <v>523</v>
      </c>
      <c r="O39" s="10" t="s">
        <v>524</v>
      </c>
      <c r="P39" s="9"/>
      <c r="Q39" s="9"/>
      <c r="R39" s="9"/>
      <c r="S39" s="9"/>
    </row>
    <row r="40" spans="1:19" ht="15.75" customHeight="1" x14ac:dyDescent="0.3">
      <c r="A40" s="72">
        <v>2</v>
      </c>
      <c r="B40" s="12" t="s">
        <v>10</v>
      </c>
      <c r="C40" s="73" t="s">
        <v>11</v>
      </c>
      <c r="D40" s="50"/>
      <c r="E40" s="75"/>
      <c r="F40" s="13" t="s">
        <v>12</v>
      </c>
      <c r="G40" s="13" t="s">
        <v>13</v>
      </c>
      <c r="H40" s="13" t="s">
        <v>14</v>
      </c>
      <c r="I40" s="14" t="s">
        <v>15</v>
      </c>
      <c r="K40" s="72">
        <v>2</v>
      </c>
      <c r="L40" s="12" t="s">
        <v>10</v>
      </c>
      <c r="M40" s="73" t="s">
        <v>11</v>
      </c>
      <c r="N40" s="50"/>
      <c r="O40" s="75"/>
      <c r="P40" s="13" t="s">
        <v>12</v>
      </c>
      <c r="Q40" s="13" t="s">
        <v>13</v>
      </c>
      <c r="R40" s="13" t="s">
        <v>14</v>
      </c>
      <c r="S40" s="14" t="s">
        <v>15</v>
      </c>
    </row>
    <row r="41" spans="1:19" ht="15.75" customHeight="1" x14ac:dyDescent="0.3">
      <c r="A41" s="15">
        <v>8</v>
      </c>
      <c r="B41" s="16" t="s">
        <v>392</v>
      </c>
      <c r="C41" s="16" t="s">
        <v>393</v>
      </c>
      <c r="D41" s="17" t="s">
        <v>47</v>
      </c>
      <c r="E41" s="17"/>
      <c r="F41" s="17">
        <f t="shared" ref="F41:F49" si="6">SUM(D41:E41)</f>
        <v>0</v>
      </c>
      <c r="G41" s="17">
        <v>0</v>
      </c>
      <c r="H41" s="17">
        <v>1484</v>
      </c>
      <c r="I41" s="20">
        <v>68</v>
      </c>
      <c r="K41" s="15">
        <v>2</v>
      </c>
      <c r="L41" s="16" t="s">
        <v>525</v>
      </c>
      <c r="M41" s="16" t="s">
        <v>34</v>
      </c>
      <c r="N41" s="17">
        <v>93</v>
      </c>
      <c r="O41" s="17">
        <v>95</v>
      </c>
      <c r="P41" s="17">
        <f t="shared" ref="P41:P49" si="7">SUM(N41:O41)</f>
        <v>188</v>
      </c>
      <c r="Q41" s="17">
        <v>9</v>
      </c>
      <c r="R41" s="17">
        <v>1679</v>
      </c>
      <c r="S41" s="20">
        <v>81</v>
      </c>
    </row>
    <row r="42" spans="1:19" ht="15.75" customHeight="1" x14ac:dyDescent="0.3">
      <c r="A42" s="21">
        <v>2</v>
      </c>
      <c r="B42" s="22" t="s">
        <v>526</v>
      </c>
      <c r="C42" s="22" t="s">
        <v>449</v>
      </c>
      <c r="D42" s="23" t="s">
        <v>47</v>
      </c>
      <c r="E42" s="23"/>
      <c r="F42" s="23">
        <f t="shared" si="6"/>
        <v>0</v>
      </c>
      <c r="G42" s="24">
        <v>0</v>
      </c>
      <c r="H42" s="23">
        <v>1465</v>
      </c>
      <c r="I42" s="25">
        <v>64</v>
      </c>
      <c r="K42" s="21">
        <v>9</v>
      </c>
      <c r="L42" s="22" t="s">
        <v>527</v>
      </c>
      <c r="M42" s="22" t="s">
        <v>60</v>
      </c>
      <c r="N42" s="23">
        <v>89</v>
      </c>
      <c r="O42" s="23">
        <v>94</v>
      </c>
      <c r="P42" s="23">
        <f t="shared" si="7"/>
        <v>183</v>
      </c>
      <c r="Q42" s="24">
        <v>8</v>
      </c>
      <c r="R42" s="23">
        <v>1580</v>
      </c>
      <c r="S42" s="25">
        <v>69</v>
      </c>
    </row>
    <row r="43" spans="1:19" ht="15.75" customHeight="1" x14ac:dyDescent="0.3">
      <c r="A43" s="21">
        <v>5</v>
      </c>
      <c r="B43" s="22" t="s">
        <v>528</v>
      </c>
      <c r="C43" s="22" t="s">
        <v>491</v>
      </c>
      <c r="D43" s="23">
        <v>91</v>
      </c>
      <c r="E43" s="23">
        <v>92</v>
      </c>
      <c r="F43" s="23">
        <f t="shared" si="6"/>
        <v>183</v>
      </c>
      <c r="G43" s="24">
        <v>8</v>
      </c>
      <c r="H43" s="23">
        <v>1580</v>
      </c>
      <c r="I43" s="25">
        <v>58</v>
      </c>
      <c r="K43" s="21">
        <v>1</v>
      </c>
      <c r="L43" s="22" t="s">
        <v>529</v>
      </c>
      <c r="M43" s="22" t="s">
        <v>449</v>
      </c>
      <c r="N43" s="23">
        <v>83</v>
      </c>
      <c r="O43" s="23">
        <v>86</v>
      </c>
      <c r="P43" s="23">
        <f t="shared" si="7"/>
        <v>169</v>
      </c>
      <c r="Q43" s="24">
        <v>7</v>
      </c>
      <c r="R43" s="26">
        <v>1411</v>
      </c>
      <c r="S43" s="27">
        <v>51</v>
      </c>
    </row>
    <row r="44" spans="1:19" ht="15.75" customHeight="1" x14ac:dyDescent="0.3">
      <c r="A44" s="21">
        <v>1</v>
      </c>
      <c r="B44" s="22" t="s">
        <v>530</v>
      </c>
      <c r="C44" s="22" t="s">
        <v>95</v>
      </c>
      <c r="D44" s="23">
        <v>83</v>
      </c>
      <c r="E44" s="23">
        <v>91</v>
      </c>
      <c r="F44" s="23">
        <f t="shared" si="6"/>
        <v>174</v>
      </c>
      <c r="G44" s="24">
        <v>7</v>
      </c>
      <c r="H44" s="26">
        <v>1565</v>
      </c>
      <c r="I44" s="27">
        <v>54</v>
      </c>
      <c r="K44" s="21">
        <v>4</v>
      </c>
      <c r="L44" s="22" t="s">
        <v>531</v>
      </c>
      <c r="M44" s="22" t="s">
        <v>34</v>
      </c>
      <c r="N44" s="23">
        <v>82</v>
      </c>
      <c r="O44" s="23">
        <v>86</v>
      </c>
      <c r="P44" s="23">
        <f t="shared" si="7"/>
        <v>168</v>
      </c>
      <c r="Q44" s="24">
        <v>6</v>
      </c>
      <c r="R44" s="23">
        <v>1435</v>
      </c>
      <c r="S44" s="25">
        <v>50</v>
      </c>
    </row>
    <row r="45" spans="1:19" ht="15.75" customHeight="1" x14ac:dyDescent="0.3">
      <c r="A45" s="21">
        <v>7</v>
      </c>
      <c r="B45" s="22" t="s">
        <v>532</v>
      </c>
      <c r="C45" s="22" t="s">
        <v>65</v>
      </c>
      <c r="D45" s="23">
        <v>94</v>
      </c>
      <c r="E45" s="23">
        <v>95</v>
      </c>
      <c r="F45" s="23">
        <f t="shared" si="6"/>
        <v>189</v>
      </c>
      <c r="G45" s="24">
        <v>9</v>
      </c>
      <c r="H45" s="23">
        <v>1272</v>
      </c>
      <c r="I45" s="25">
        <v>50</v>
      </c>
      <c r="K45" s="21">
        <v>8</v>
      </c>
      <c r="L45" s="22" t="s">
        <v>533</v>
      </c>
      <c r="M45" s="22" t="s">
        <v>449</v>
      </c>
      <c r="N45" s="23">
        <v>66</v>
      </c>
      <c r="O45" s="23">
        <v>79</v>
      </c>
      <c r="P45" s="23">
        <f t="shared" si="7"/>
        <v>145</v>
      </c>
      <c r="Q45" s="24">
        <v>5</v>
      </c>
      <c r="R45" s="23">
        <v>1125</v>
      </c>
      <c r="S45" s="25">
        <v>43</v>
      </c>
    </row>
    <row r="46" spans="1:19" ht="15.75" customHeight="1" x14ac:dyDescent="0.3">
      <c r="A46" s="21">
        <v>6</v>
      </c>
      <c r="B46" s="22" t="s">
        <v>534</v>
      </c>
      <c r="C46" s="22" t="s">
        <v>217</v>
      </c>
      <c r="D46" s="23">
        <v>86</v>
      </c>
      <c r="E46" s="23">
        <v>87</v>
      </c>
      <c r="F46" s="23">
        <f t="shared" si="6"/>
        <v>173</v>
      </c>
      <c r="G46" s="24">
        <v>6</v>
      </c>
      <c r="H46" s="23">
        <v>1509</v>
      </c>
      <c r="I46" s="25">
        <v>38</v>
      </c>
      <c r="K46" s="21">
        <v>5</v>
      </c>
      <c r="L46" s="22" t="s">
        <v>535</v>
      </c>
      <c r="M46" s="22" t="s">
        <v>82</v>
      </c>
      <c r="N46" s="23" t="s">
        <v>47</v>
      </c>
      <c r="O46" s="23"/>
      <c r="P46" s="23">
        <f t="shared" si="7"/>
        <v>0</v>
      </c>
      <c r="Q46" s="24">
        <v>0</v>
      </c>
      <c r="R46" s="23">
        <v>641</v>
      </c>
      <c r="S46" s="25">
        <v>22</v>
      </c>
    </row>
    <row r="47" spans="1:19" ht="15.75" customHeight="1" x14ac:dyDescent="0.3">
      <c r="A47" s="21">
        <v>3</v>
      </c>
      <c r="B47" s="22" t="s">
        <v>456</v>
      </c>
      <c r="C47" s="22" t="s">
        <v>393</v>
      </c>
      <c r="D47" s="23">
        <v>77</v>
      </c>
      <c r="E47" s="23">
        <v>80</v>
      </c>
      <c r="F47" s="23">
        <f t="shared" si="6"/>
        <v>157</v>
      </c>
      <c r="G47" s="24">
        <v>5</v>
      </c>
      <c r="H47" s="23">
        <v>1439</v>
      </c>
      <c r="I47" s="25">
        <v>30</v>
      </c>
      <c r="K47" s="21">
        <v>3</v>
      </c>
      <c r="L47" s="22" t="s">
        <v>536</v>
      </c>
      <c r="M47" s="22" t="s">
        <v>25</v>
      </c>
      <c r="N47" s="23" t="s">
        <v>47</v>
      </c>
      <c r="O47" s="23"/>
      <c r="P47" s="23">
        <f t="shared" si="7"/>
        <v>0</v>
      </c>
      <c r="Q47" s="24">
        <v>0</v>
      </c>
      <c r="R47" s="23">
        <v>815</v>
      </c>
      <c r="S47" s="25">
        <v>21</v>
      </c>
    </row>
    <row r="48" spans="1:19" ht="15.75" customHeight="1" x14ac:dyDescent="0.3">
      <c r="A48" s="21">
        <v>4</v>
      </c>
      <c r="B48" s="22" t="s">
        <v>537</v>
      </c>
      <c r="C48" s="22" t="s">
        <v>449</v>
      </c>
      <c r="D48" s="23">
        <v>75</v>
      </c>
      <c r="E48" s="23">
        <v>81</v>
      </c>
      <c r="F48" s="23">
        <f t="shared" si="6"/>
        <v>156</v>
      </c>
      <c r="G48" s="24">
        <v>4</v>
      </c>
      <c r="H48" s="23">
        <v>1264</v>
      </c>
      <c r="I48" s="25">
        <v>26</v>
      </c>
      <c r="K48" s="21">
        <v>7</v>
      </c>
      <c r="L48" s="22" t="s">
        <v>538</v>
      </c>
      <c r="M48" s="22" t="s">
        <v>393</v>
      </c>
      <c r="N48" s="23" t="s">
        <v>47</v>
      </c>
      <c r="O48" s="23"/>
      <c r="P48" s="23">
        <f t="shared" si="7"/>
        <v>0</v>
      </c>
      <c r="Q48" s="24">
        <v>0</v>
      </c>
      <c r="R48" s="23">
        <v>343</v>
      </c>
      <c r="S48" s="25">
        <v>15</v>
      </c>
    </row>
    <row r="49" spans="1:19" ht="15.75" customHeight="1" x14ac:dyDescent="0.3">
      <c r="A49" s="28">
        <v>9</v>
      </c>
      <c r="B49" s="29" t="s">
        <v>539</v>
      </c>
      <c r="C49" s="29" t="s">
        <v>449</v>
      </c>
      <c r="D49" s="30" t="s">
        <v>47</v>
      </c>
      <c r="E49" s="30"/>
      <c r="F49" s="30">
        <f t="shared" si="6"/>
        <v>0</v>
      </c>
      <c r="G49" s="31">
        <v>0</v>
      </c>
      <c r="H49" s="30">
        <v>175</v>
      </c>
      <c r="I49" s="32">
        <v>3</v>
      </c>
      <c r="K49" s="28">
        <v>6</v>
      </c>
      <c r="L49" s="29" t="s">
        <v>540</v>
      </c>
      <c r="M49" s="29" t="s">
        <v>60</v>
      </c>
      <c r="N49" s="30" t="s">
        <v>47</v>
      </c>
      <c r="O49" s="30"/>
      <c r="P49" s="30">
        <f t="shared" si="7"/>
        <v>0</v>
      </c>
      <c r="Q49" s="31">
        <v>0</v>
      </c>
      <c r="R49" s="30">
        <v>0</v>
      </c>
      <c r="S49" s="32">
        <v>0</v>
      </c>
    </row>
    <row r="50" spans="1:19" ht="15.75" customHeight="1" x14ac:dyDescent="0.3"/>
    <row r="51" spans="1:19" ht="15.75" customHeight="1" x14ac:dyDescent="0.3">
      <c r="B51" s="9" t="s">
        <v>462</v>
      </c>
    </row>
    <row r="52" spans="1:19" ht="15.75" customHeight="1" x14ac:dyDescent="0.3"/>
    <row r="53" spans="1:19" ht="15.75" customHeight="1" x14ac:dyDescent="0.3">
      <c r="B53" s="6" t="s">
        <v>463</v>
      </c>
      <c r="F53" s="35" t="s">
        <v>167</v>
      </c>
    </row>
    <row r="54" spans="1:19" ht="15.75" customHeight="1" x14ac:dyDescent="0.3">
      <c r="B54" s="6" t="s">
        <v>168</v>
      </c>
    </row>
    <row r="55" spans="1:19" ht="15.75" customHeight="1" x14ac:dyDescent="0.3"/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B6AB10B4-8304-4CF5-A163-690F44CA79B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05876-53BB-42FA-BC7B-FE2793EC84BD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468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48" t="s">
        <v>400</v>
      </c>
    </row>
    <row r="3" spans="1:9" ht="15.75" customHeight="1" x14ac:dyDescent="0.3">
      <c r="A3" s="8"/>
      <c r="B3" s="9" t="s">
        <v>4</v>
      </c>
      <c r="C3" s="6" t="s">
        <v>541</v>
      </c>
      <c r="E3" s="10" t="s">
        <v>542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50" t="s">
        <v>387</v>
      </c>
      <c r="E4" s="75" t="s">
        <v>387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9</v>
      </c>
      <c r="B5" s="16" t="s">
        <v>426</v>
      </c>
      <c r="C5" s="16" t="s">
        <v>217</v>
      </c>
      <c r="D5" s="38">
        <v>95</v>
      </c>
      <c r="E5" s="38">
        <v>95</v>
      </c>
      <c r="F5" s="17">
        <v>190</v>
      </c>
      <c r="G5" s="17">
        <v>10</v>
      </c>
      <c r="H5" s="38">
        <v>1722</v>
      </c>
      <c r="I5" s="39">
        <v>79</v>
      </c>
    </row>
    <row r="6" spans="1:9" ht="15.75" customHeight="1" x14ac:dyDescent="0.3">
      <c r="A6" s="21">
        <v>5</v>
      </c>
      <c r="B6" s="22" t="s">
        <v>473</v>
      </c>
      <c r="C6" s="22" t="s">
        <v>60</v>
      </c>
      <c r="D6" s="41">
        <v>94</v>
      </c>
      <c r="E6" s="41">
        <v>95</v>
      </c>
      <c r="F6" s="23">
        <v>189</v>
      </c>
      <c r="G6" s="23">
        <v>9</v>
      </c>
      <c r="H6" s="41">
        <v>1704</v>
      </c>
      <c r="I6" s="42">
        <v>73</v>
      </c>
    </row>
    <row r="7" spans="1:9" ht="15.75" customHeight="1" x14ac:dyDescent="0.3">
      <c r="A7" s="40">
        <v>4</v>
      </c>
      <c r="B7" s="22" t="s">
        <v>414</v>
      </c>
      <c r="C7" s="22" t="s">
        <v>407</v>
      </c>
      <c r="D7" s="41">
        <v>91</v>
      </c>
      <c r="E7" s="41">
        <v>96</v>
      </c>
      <c r="F7" s="23">
        <v>187</v>
      </c>
      <c r="G7" s="23">
        <v>8</v>
      </c>
      <c r="H7" s="41">
        <v>1702</v>
      </c>
      <c r="I7" s="42">
        <v>70</v>
      </c>
    </row>
    <row r="8" spans="1:9" ht="15.75" customHeight="1" x14ac:dyDescent="0.3">
      <c r="A8" s="40">
        <v>10</v>
      </c>
      <c r="B8" s="22" t="s">
        <v>479</v>
      </c>
      <c r="C8" s="22" t="s">
        <v>217</v>
      </c>
      <c r="D8" s="41" t="s">
        <v>47</v>
      </c>
      <c r="E8" s="41" t="s">
        <v>387</v>
      </c>
      <c r="F8" s="23">
        <v>0</v>
      </c>
      <c r="G8" s="23">
        <v>0</v>
      </c>
      <c r="H8" s="41">
        <v>1528</v>
      </c>
      <c r="I8" s="42">
        <v>66</v>
      </c>
    </row>
    <row r="9" spans="1:9" ht="15.75" customHeight="1" x14ac:dyDescent="0.3">
      <c r="A9" s="40">
        <v>8</v>
      </c>
      <c r="B9" s="22" t="s">
        <v>431</v>
      </c>
      <c r="C9" s="22" t="s">
        <v>407</v>
      </c>
      <c r="D9" s="41">
        <v>91</v>
      </c>
      <c r="E9" s="41">
        <v>96</v>
      </c>
      <c r="F9" s="23">
        <v>187</v>
      </c>
      <c r="G9" s="23">
        <v>8</v>
      </c>
      <c r="H9" s="41">
        <v>1670</v>
      </c>
      <c r="I9" s="42">
        <v>53</v>
      </c>
    </row>
    <row r="10" spans="1:9" ht="15.75" customHeight="1" x14ac:dyDescent="0.3">
      <c r="A10" s="40">
        <v>6</v>
      </c>
      <c r="B10" s="22" t="s">
        <v>489</v>
      </c>
      <c r="C10" s="22" t="s">
        <v>412</v>
      </c>
      <c r="D10" s="41">
        <v>86</v>
      </c>
      <c r="E10" s="41">
        <v>93</v>
      </c>
      <c r="F10" s="23">
        <v>179</v>
      </c>
      <c r="G10" s="23">
        <v>4</v>
      </c>
      <c r="H10" s="41">
        <v>1635</v>
      </c>
      <c r="I10" s="42">
        <v>43</v>
      </c>
    </row>
    <row r="11" spans="1:9" ht="15.75" customHeight="1" x14ac:dyDescent="0.3">
      <c r="A11" s="21">
        <v>1</v>
      </c>
      <c r="B11" s="22" t="s">
        <v>481</v>
      </c>
      <c r="C11" s="22" t="s">
        <v>65</v>
      </c>
      <c r="D11" s="23">
        <v>93</v>
      </c>
      <c r="E11" s="23">
        <v>93</v>
      </c>
      <c r="F11" s="23">
        <v>186</v>
      </c>
      <c r="G11" s="23">
        <v>6</v>
      </c>
      <c r="H11" s="26">
        <v>1642</v>
      </c>
      <c r="I11" s="27">
        <v>42</v>
      </c>
    </row>
    <row r="12" spans="1:9" ht="15.75" customHeight="1" x14ac:dyDescent="0.3">
      <c r="A12" s="40">
        <v>2</v>
      </c>
      <c r="B12" s="22" t="s">
        <v>497</v>
      </c>
      <c r="C12" s="22" t="s">
        <v>60</v>
      </c>
      <c r="D12" s="41">
        <v>90</v>
      </c>
      <c r="E12" s="41">
        <v>91</v>
      </c>
      <c r="F12" s="23">
        <v>181</v>
      </c>
      <c r="G12" s="23">
        <v>5</v>
      </c>
      <c r="H12" s="41">
        <v>1089</v>
      </c>
      <c r="I12" s="42">
        <v>29</v>
      </c>
    </row>
    <row r="13" spans="1:9" ht="15.75" customHeight="1" x14ac:dyDescent="0.3">
      <c r="A13" s="21">
        <v>3</v>
      </c>
      <c r="B13" s="22" t="s">
        <v>359</v>
      </c>
      <c r="C13" s="22" t="s">
        <v>25</v>
      </c>
      <c r="D13" s="41">
        <v>84</v>
      </c>
      <c r="E13" s="41">
        <v>93</v>
      </c>
      <c r="F13" s="23">
        <v>177</v>
      </c>
      <c r="G13" s="23">
        <v>3</v>
      </c>
      <c r="H13" s="41">
        <v>1553</v>
      </c>
      <c r="I13" s="42">
        <v>24</v>
      </c>
    </row>
    <row r="14" spans="1:9" ht="15.75" customHeight="1" x14ac:dyDescent="0.3">
      <c r="A14" s="28">
        <v>7</v>
      </c>
      <c r="B14" s="29" t="s">
        <v>419</v>
      </c>
      <c r="C14" s="29" t="s">
        <v>217</v>
      </c>
      <c r="D14" s="43" t="s">
        <v>47</v>
      </c>
      <c r="E14" s="43" t="s">
        <v>387</v>
      </c>
      <c r="F14" s="30">
        <v>0</v>
      </c>
      <c r="G14" s="30">
        <v>0</v>
      </c>
      <c r="H14" s="43">
        <v>476</v>
      </c>
      <c r="I14" s="44">
        <v>18</v>
      </c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8"/>
      <c r="B16" s="9" t="s">
        <v>7</v>
      </c>
      <c r="C16" s="6" t="s">
        <v>543</v>
      </c>
      <c r="E16" s="10" t="s">
        <v>544</v>
      </c>
      <c r="F16" s="9"/>
      <c r="G16" s="9"/>
      <c r="H16" s="9"/>
      <c r="I16" s="9"/>
    </row>
    <row r="17" spans="1:9" ht="15.75" customHeight="1" x14ac:dyDescent="0.3">
      <c r="A17" s="72">
        <v>2</v>
      </c>
      <c r="B17" s="12" t="s">
        <v>10</v>
      </c>
      <c r="C17" s="73" t="s">
        <v>11</v>
      </c>
      <c r="D17" s="50" t="s">
        <v>387</v>
      </c>
      <c r="E17" s="75" t="s">
        <v>387</v>
      </c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5</v>
      </c>
      <c r="B18" s="16" t="s">
        <v>508</v>
      </c>
      <c r="C18" s="16" t="s">
        <v>34</v>
      </c>
      <c r="D18" s="38">
        <v>97</v>
      </c>
      <c r="E18" s="38">
        <v>98</v>
      </c>
      <c r="F18" s="17">
        <v>195</v>
      </c>
      <c r="G18" s="17">
        <v>10</v>
      </c>
      <c r="H18" s="38">
        <v>1681</v>
      </c>
      <c r="I18" s="39">
        <v>82</v>
      </c>
    </row>
    <row r="19" spans="1:9" ht="15.75" customHeight="1" x14ac:dyDescent="0.3">
      <c r="A19" s="21">
        <v>3</v>
      </c>
      <c r="B19" s="22" t="s">
        <v>510</v>
      </c>
      <c r="C19" s="22" t="s">
        <v>34</v>
      </c>
      <c r="D19" s="41">
        <v>93</v>
      </c>
      <c r="E19" s="41">
        <v>98</v>
      </c>
      <c r="F19" s="23">
        <v>191</v>
      </c>
      <c r="G19" s="23">
        <v>8</v>
      </c>
      <c r="H19" s="41">
        <v>1674</v>
      </c>
      <c r="I19" s="42">
        <v>75</v>
      </c>
    </row>
    <row r="20" spans="1:9" ht="15.75" customHeight="1" x14ac:dyDescent="0.3">
      <c r="A20" s="40">
        <v>10</v>
      </c>
      <c r="B20" s="22" t="s">
        <v>250</v>
      </c>
      <c r="C20" s="22" t="s">
        <v>25</v>
      </c>
      <c r="D20" s="41">
        <v>95</v>
      </c>
      <c r="E20" s="41">
        <v>97</v>
      </c>
      <c r="F20" s="23">
        <v>192</v>
      </c>
      <c r="G20" s="23">
        <v>9</v>
      </c>
      <c r="H20" s="41">
        <v>1662</v>
      </c>
      <c r="I20" s="42">
        <v>73</v>
      </c>
    </row>
    <row r="21" spans="1:9" ht="15.75" customHeight="1" x14ac:dyDescent="0.3">
      <c r="A21" s="40">
        <v>6</v>
      </c>
      <c r="B21" s="22" t="s">
        <v>516</v>
      </c>
      <c r="C21" s="22" t="s">
        <v>460</v>
      </c>
      <c r="D21" s="41">
        <v>85</v>
      </c>
      <c r="E21" s="41">
        <v>87</v>
      </c>
      <c r="F21" s="23">
        <v>172</v>
      </c>
      <c r="G21" s="23">
        <v>5</v>
      </c>
      <c r="H21" s="41">
        <v>1617</v>
      </c>
      <c r="I21" s="42">
        <v>58</v>
      </c>
    </row>
    <row r="22" spans="1:9" ht="15.75" customHeight="1" x14ac:dyDescent="0.3">
      <c r="A22" s="21">
        <v>7</v>
      </c>
      <c r="B22" s="22" t="s">
        <v>498</v>
      </c>
      <c r="C22" s="22" t="s">
        <v>407</v>
      </c>
      <c r="D22" s="41">
        <v>83</v>
      </c>
      <c r="E22" s="41">
        <v>83</v>
      </c>
      <c r="F22" s="23">
        <v>166</v>
      </c>
      <c r="G22" s="23">
        <v>4</v>
      </c>
      <c r="H22" s="41">
        <v>1611</v>
      </c>
      <c r="I22" s="42">
        <v>58</v>
      </c>
    </row>
    <row r="23" spans="1:9" ht="15.75" customHeight="1" x14ac:dyDescent="0.3">
      <c r="A23" s="21">
        <v>1</v>
      </c>
      <c r="B23" s="22" t="s">
        <v>509</v>
      </c>
      <c r="C23" s="22" t="s">
        <v>60</v>
      </c>
      <c r="D23" s="23">
        <v>85</v>
      </c>
      <c r="E23" s="23">
        <v>93</v>
      </c>
      <c r="F23" s="23">
        <v>178</v>
      </c>
      <c r="G23" s="23">
        <v>7</v>
      </c>
      <c r="H23" s="26">
        <v>1603</v>
      </c>
      <c r="I23" s="27">
        <v>56</v>
      </c>
    </row>
    <row r="24" spans="1:9" ht="15.75" customHeight="1" x14ac:dyDescent="0.3">
      <c r="A24" s="40">
        <v>2</v>
      </c>
      <c r="B24" s="22" t="s">
        <v>216</v>
      </c>
      <c r="C24" s="22" t="s">
        <v>217</v>
      </c>
      <c r="D24" s="41">
        <v>80</v>
      </c>
      <c r="E24" s="41">
        <v>82</v>
      </c>
      <c r="F24" s="23">
        <v>162</v>
      </c>
      <c r="G24" s="23">
        <v>3</v>
      </c>
      <c r="H24" s="41">
        <v>1516</v>
      </c>
      <c r="I24" s="42">
        <v>37</v>
      </c>
    </row>
    <row r="25" spans="1:9" ht="15.75" customHeight="1" x14ac:dyDescent="0.3">
      <c r="A25" s="40">
        <v>8</v>
      </c>
      <c r="B25" s="22" t="s">
        <v>534</v>
      </c>
      <c r="C25" s="22" t="s">
        <v>217</v>
      </c>
      <c r="D25" s="41">
        <v>86</v>
      </c>
      <c r="E25" s="41">
        <v>87</v>
      </c>
      <c r="F25" s="23">
        <v>173</v>
      </c>
      <c r="G25" s="23">
        <v>6</v>
      </c>
      <c r="H25" s="41">
        <v>1509</v>
      </c>
      <c r="I25" s="42">
        <v>34</v>
      </c>
    </row>
    <row r="26" spans="1:9" ht="15.75" customHeight="1" x14ac:dyDescent="0.3">
      <c r="A26" s="40">
        <v>4</v>
      </c>
      <c r="B26" s="22" t="s">
        <v>536</v>
      </c>
      <c r="C26" s="22" t="s">
        <v>25</v>
      </c>
      <c r="D26" s="41" t="s">
        <v>47</v>
      </c>
      <c r="E26" s="41" t="s">
        <v>387</v>
      </c>
      <c r="F26" s="23">
        <v>0</v>
      </c>
      <c r="G26" s="23">
        <v>0</v>
      </c>
      <c r="H26" s="41">
        <v>815</v>
      </c>
      <c r="I26" s="42">
        <v>12</v>
      </c>
    </row>
    <row r="27" spans="1:9" ht="15.75" customHeight="1" x14ac:dyDescent="0.3">
      <c r="A27" s="28">
        <v>9</v>
      </c>
      <c r="B27" s="29" t="s">
        <v>540</v>
      </c>
      <c r="C27" s="29" t="s">
        <v>60</v>
      </c>
      <c r="D27" s="43" t="s">
        <v>47</v>
      </c>
      <c r="E27" s="43" t="s">
        <v>387</v>
      </c>
      <c r="F27" s="30">
        <v>0</v>
      </c>
      <c r="G27" s="30">
        <v>0</v>
      </c>
      <c r="H27" s="43">
        <v>0</v>
      </c>
      <c r="I27" s="44">
        <v>0</v>
      </c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78" t="s">
        <v>462</v>
      </c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6" t="s">
        <v>260</v>
      </c>
      <c r="F31" s="35" t="s">
        <v>167</v>
      </c>
      <c r="H31" s="36"/>
      <c r="I31" s="36"/>
    </row>
    <row r="32" spans="1:9" ht="15.75" customHeight="1" x14ac:dyDescent="0.3">
      <c r="A32" s="36"/>
      <c r="B32" s="6" t="s">
        <v>168</v>
      </c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D7BC2DDA-9367-43D0-8B5D-CBD0C79DED4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49B9E-50CB-4354-867C-773D9ABC92DC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545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48" t="s">
        <v>546</v>
      </c>
    </row>
    <row r="3" spans="1:9" ht="15.75" customHeight="1" x14ac:dyDescent="0.3">
      <c r="A3" s="8"/>
      <c r="B3" s="9" t="s">
        <v>4</v>
      </c>
      <c r="C3" s="6" t="s">
        <v>547</v>
      </c>
      <c r="E3" s="10" t="s">
        <v>548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50"/>
      <c r="E4" s="75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8</v>
      </c>
      <c r="B5" s="16" t="s">
        <v>415</v>
      </c>
      <c r="C5" s="16" t="s">
        <v>412</v>
      </c>
      <c r="D5" s="17">
        <v>95</v>
      </c>
      <c r="E5" s="17">
        <v>98</v>
      </c>
      <c r="F5" s="17">
        <f t="shared" ref="F5:F13" si="0">SUM(D5:E5)</f>
        <v>193</v>
      </c>
      <c r="G5" s="17">
        <v>9</v>
      </c>
      <c r="H5" s="17">
        <v>1705</v>
      </c>
      <c r="I5" s="20">
        <v>69</v>
      </c>
    </row>
    <row r="6" spans="1:9" ht="15.75" customHeight="1" x14ac:dyDescent="0.3">
      <c r="A6" s="21">
        <v>6</v>
      </c>
      <c r="B6" s="22" t="s">
        <v>549</v>
      </c>
      <c r="C6" s="22" t="s">
        <v>25</v>
      </c>
      <c r="D6" s="46">
        <v>0</v>
      </c>
      <c r="E6" s="46">
        <v>0</v>
      </c>
      <c r="F6" s="23">
        <f t="shared" si="0"/>
        <v>0</v>
      </c>
      <c r="G6" s="24">
        <v>0</v>
      </c>
      <c r="H6" s="23">
        <v>1548</v>
      </c>
      <c r="I6" s="25">
        <v>69</v>
      </c>
    </row>
    <row r="7" spans="1:9" ht="15.75" customHeight="1" x14ac:dyDescent="0.3">
      <c r="A7" s="21">
        <v>4</v>
      </c>
      <c r="B7" s="22" t="s">
        <v>474</v>
      </c>
      <c r="C7" s="22" t="s">
        <v>441</v>
      </c>
      <c r="D7" s="23">
        <v>91</v>
      </c>
      <c r="E7" s="23">
        <v>95</v>
      </c>
      <c r="F7" s="23">
        <f t="shared" si="0"/>
        <v>186</v>
      </c>
      <c r="G7" s="24">
        <v>7</v>
      </c>
      <c r="H7" s="23">
        <v>1688</v>
      </c>
      <c r="I7" s="25">
        <v>61</v>
      </c>
    </row>
    <row r="8" spans="1:9" ht="15.75" customHeight="1" x14ac:dyDescent="0.3">
      <c r="A8" s="21">
        <v>9</v>
      </c>
      <c r="B8" s="22" t="s">
        <v>428</v>
      </c>
      <c r="C8" s="22" t="s">
        <v>412</v>
      </c>
      <c r="D8" s="23">
        <v>93</v>
      </c>
      <c r="E8" s="23">
        <v>94</v>
      </c>
      <c r="F8" s="23">
        <f t="shared" si="0"/>
        <v>187</v>
      </c>
      <c r="G8" s="24">
        <v>8</v>
      </c>
      <c r="H8" s="23">
        <v>1682</v>
      </c>
      <c r="I8" s="25">
        <v>57</v>
      </c>
    </row>
    <row r="9" spans="1:9" ht="15.75" customHeight="1" x14ac:dyDescent="0.3">
      <c r="A9" s="21">
        <v>3</v>
      </c>
      <c r="B9" s="22" t="s">
        <v>26</v>
      </c>
      <c r="C9" s="22" t="s">
        <v>25</v>
      </c>
      <c r="D9" s="23">
        <v>90</v>
      </c>
      <c r="E9" s="23">
        <v>95</v>
      </c>
      <c r="F9" s="23">
        <f t="shared" si="0"/>
        <v>185</v>
      </c>
      <c r="G9" s="24">
        <v>6</v>
      </c>
      <c r="H9" s="23">
        <v>1663</v>
      </c>
      <c r="I9" s="25">
        <v>50</v>
      </c>
    </row>
    <row r="10" spans="1:9" ht="15.75" customHeight="1" x14ac:dyDescent="0.3">
      <c r="A10" s="21">
        <v>1</v>
      </c>
      <c r="B10" s="22" t="s">
        <v>179</v>
      </c>
      <c r="C10" s="22" t="s">
        <v>412</v>
      </c>
      <c r="D10" s="23">
        <v>90</v>
      </c>
      <c r="E10" s="23">
        <v>95</v>
      </c>
      <c r="F10" s="23">
        <f t="shared" si="0"/>
        <v>185</v>
      </c>
      <c r="G10" s="24">
        <v>6</v>
      </c>
      <c r="H10" s="26">
        <v>1624</v>
      </c>
      <c r="I10" s="27">
        <v>36</v>
      </c>
    </row>
    <row r="11" spans="1:9" ht="15.75" customHeight="1" x14ac:dyDescent="0.3">
      <c r="A11" s="21">
        <v>5</v>
      </c>
      <c r="B11" s="22" t="s">
        <v>29</v>
      </c>
      <c r="C11" s="22" t="s">
        <v>393</v>
      </c>
      <c r="D11" s="23">
        <v>91</v>
      </c>
      <c r="E11" s="23">
        <v>91</v>
      </c>
      <c r="F11" s="23">
        <f t="shared" si="0"/>
        <v>182</v>
      </c>
      <c r="G11" s="24">
        <v>4</v>
      </c>
      <c r="H11" s="23">
        <v>1625</v>
      </c>
      <c r="I11" s="25">
        <v>35</v>
      </c>
    </row>
    <row r="12" spans="1:9" ht="15.75" customHeight="1" x14ac:dyDescent="0.3">
      <c r="A12" s="21">
        <v>7</v>
      </c>
      <c r="B12" s="22" t="s">
        <v>409</v>
      </c>
      <c r="C12" s="22" t="s">
        <v>407</v>
      </c>
      <c r="D12" s="23">
        <v>88</v>
      </c>
      <c r="E12" s="23">
        <v>90</v>
      </c>
      <c r="F12" s="23">
        <f t="shared" si="0"/>
        <v>178</v>
      </c>
      <c r="G12" s="24">
        <v>3</v>
      </c>
      <c r="H12" s="23">
        <v>1555</v>
      </c>
      <c r="I12" s="25">
        <v>21</v>
      </c>
    </row>
    <row r="13" spans="1:9" ht="15.75" customHeight="1" x14ac:dyDescent="0.3">
      <c r="A13" s="28">
        <v>2</v>
      </c>
      <c r="B13" s="29" t="s">
        <v>550</v>
      </c>
      <c r="C13" s="29" t="s">
        <v>393</v>
      </c>
      <c r="D13" s="30">
        <v>83</v>
      </c>
      <c r="E13" s="30">
        <v>84</v>
      </c>
      <c r="F13" s="30">
        <f t="shared" si="0"/>
        <v>167</v>
      </c>
      <c r="G13" s="31">
        <v>2</v>
      </c>
      <c r="H13" s="33">
        <v>1486</v>
      </c>
      <c r="I13" s="34">
        <v>13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551</v>
      </c>
      <c r="E15" s="10" t="s">
        <v>552</v>
      </c>
      <c r="F15" s="9"/>
      <c r="G15" s="9"/>
      <c r="H15" s="9"/>
      <c r="I15" s="9"/>
    </row>
    <row r="16" spans="1:9" ht="15.75" customHeight="1" x14ac:dyDescent="0.3">
      <c r="A16" s="72">
        <v>2</v>
      </c>
      <c r="B16" s="12" t="s">
        <v>10</v>
      </c>
      <c r="C16" s="73" t="s">
        <v>11</v>
      </c>
      <c r="D16" s="50"/>
      <c r="E16" s="75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4</v>
      </c>
      <c r="B17" s="16" t="s">
        <v>553</v>
      </c>
      <c r="C17" s="16" t="s">
        <v>34</v>
      </c>
      <c r="D17" s="17">
        <v>89</v>
      </c>
      <c r="E17" s="17">
        <v>93</v>
      </c>
      <c r="F17" s="17">
        <f t="shared" ref="F17:F25" si="1">SUM(D17:E17)</f>
        <v>182</v>
      </c>
      <c r="G17" s="17">
        <v>8</v>
      </c>
      <c r="H17" s="17">
        <v>1590</v>
      </c>
      <c r="I17" s="20">
        <v>72</v>
      </c>
    </row>
    <row r="18" spans="1:9" ht="15.75" customHeight="1" x14ac:dyDescent="0.3">
      <c r="A18" s="21">
        <v>8</v>
      </c>
      <c r="B18" s="22" t="s">
        <v>554</v>
      </c>
      <c r="C18" s="22" t="s">
        <v>34</v>
      </c>
      <c r="D18" s="23">
        <v>86</v>
      </c>
      <c r="E18" s="23">
        <v>88</v>
      </c>
      <c r="F18" s="23">
        <f t="shared" si="1"/>
        <v>174</v>
      </c>
      <c r="G18" s="24">
        <v>7</v>
      </c>
      <c r="H18" s="23">
        <v>1559</v>
      </c>
      <c r="I18" s="25">
        <v>67</v>
      </c>
    </row>
    <row r="19" spans="1:9" ht="15.75" customHeight="1" x14ac:dyDescent="0.3">
      <c r="A19" s="21">
        <v>6</v>
      </c>
      <c r="B19" s="22" t="s">
        <v>555</v>
      </c>
      <c r="C19" s="22" t="s">
        <v>393</v>
      </c>
      <c r="D19" s="23">
        <v>89</v>
      </c>
      <c r="E19" s="23">
        <v>94</v>
      </c>
      <c r="F19" s="23">
        <f t="shared" si="1"/>
        <v>183</v>
      </c>
      <c r="G19" s="24">
        <v>9</v>
      </c>
      <c r="H19" s="23">
        <v>1420</v>
      </c>
      <c r="I19" s="25">
        <v>65</v>
      </c>
    </row>
    <row r="20" spans="1:9" ht="15.75" customHeight="1" x14ac:dyDescent="0.3">
      <c r="A20" s="21">
        <v>9</v>
      </c>
      <c r="B20" s="22" t="s">
        <v>406</v>
      </c>
      <c r="C20" s="22" t="s">
        <v>407</v>
      </c>
      <c r="D20" s="23">
        <v>82</v>
      </c>
      <c r="E20" s="23">
        <v>86</v>
      </c>
      <c r="F20" s="23">
        <f t="shared" si="1"/>
        <v>168</v>
      </c>
      <c r="G20" s="24">
        <v>6</v>
      </c>
      <c r="H20" s="23">
        <v>1539</v>
      </c>
      <c r="I20" s="25">
        <v>62</v>
      </c>
    </row>
    <row r="21" spans="1:9" ht="15.75" customHeight="1" x14ac:dyDescent="0.3">
      <c r="A21" s="21">
        <v>2</v>
      </c>
      <c r="B21" s="22" t="s">
        <v>556</v>
      </c>
      <c r="C21" s="22" t="s">
        <v>412</v>
      </c>
      <c r="D21" s="23">
        <v>77</v>
      </c>
      <c r="E21" s="23">
        <v>78</v>
      </c>
      <c r="F21" s="23">
        <f t="shared" si="1"/>
        <v>155</v>
      </c>
      <c r="G21" s="24">
        <v>4</v>
      </c>
      <c r="H21" s="23">
        <v>1446</v>
      </c>
      <c r="I21" s="25">
        <v>46</v>
      </c>
    </row>
    <row r="22" spans="1:9" ht="15.75" customHeight="1" x14ac:dyDescent="0.3">
      <c r="A22" s="21">
        <v>1</v>
      </c>
      <c r="B22" s="22" t="s">
        <v>520</v>
      </c>
      <c r="C22" s="22" t="s">
        <v>393</v>
      </c>
      <c r="D22" s="23">
        <v>48</v>
      </c>
      <c r="E22" s="23">
        <v>83</v>
      </c>
      <c r="F22" s="23">
        <f t="shared" si="1"/>
        <v>131</v>
      </c>
      <c r="G22" s="24">
        <v>3</v>
      </c>
      <c r="H22" s="26">
        <v>1214</v>
      </c>
      <c r="I22" s="27">
        <v>34</v>
      </c>
    </row>
    <row r="23" spans="1:9" ht="15.75" customHeight="1" x14ac:dyDescent="0.3">
      <c r="A23" s="21">
        <v>5</v>
      </c>
      <c r="B23" s="22" t="s">
        <v>557</v>
      </c>
      <c r="C23" s="22" t="s">
        <v>407</v>
      </c>
      <c r="D23" s="23">
        <v>75</v>
      </c>
      <c r="E23" s="23">
        <v>83</v>
      </c>
      <c r="F23" s="23">
        <f t="shared" si="1"/>
        <v>158</v>
      </c>
      <c r="G23" s="24">
        <v>5</v>
      </c>
      <c r="H23" s="23">
        <v>1093</v>
      </c>
      <c r="I23" s="25">
        <v>32</v>
      </c>
    </row>
    <row r="24" spans="1:9" ht="15.75" customHeight="1" x14ac:dyDescent="0.3">
      <c r="A24" s="21">
        <v>3</v>
      </c>
      <c r="B24" s="22" t="s">
        <v>558</v>
      </c>
      <c r="C24" s="22" t="s">
        <v>40</v>
      </c>
      <c r="D24" s="23" t="s">
        <v>47</v>
      </c>
      <c r="E24" s="23"/>
      <c r="F24" s="23">
        <f t="shared" si="1"/>
        <v>0</v>
      </c>
      <c r="G24" s="24">
        <v>0</v>
      </c>
      <c r="H24" s="23">
        <v>0</v>
      </c>
      <c r="I24" s="25">
        <v>0</v>
      </c>
    </row>
    <row r="25" spans="1:9" ht="15.75" customHeight="1" x14ac:dyDescent="0.3">
      <c r="A25" s="28">
        <v>7</v>
      </c>
      <c r="B25" s="29" t="s">
        <v>559</v>
      </c>
      <c r="C25" s="29" t="s">
        <v>40</v>
      </c>
      <c r="D25" s="30" t="s">
        <v>47</v>
      </c>
      <c r="E25" s="30"/>
      <c r="F25" s="30">
        <f t="shared" si="1"/>
        <v>0</v>
      </c>
      <c r="G25" s="31">
        <v>0</v>
      </c>
      <c r="H25" s="30">
        <v>0</v>
      </c>
      <c r="I25" s="32">
        <v>0</v>
      </c>
    </row>
    <row r="26" spans="1:9" ht="15.75" customHeight="1" x14ac:dyDescent="0.3"/>
    <row r="27" spans="1:9" ht="15.75" customHeight="1" x14ac:dyDescent="0.3">
      <c r="A27" s="8"/>
      <c r="B27" s="9" t="s">
        <v>49</v>
      </c>
      <c r="C27" s="6" t="s">
        <v>560</v>
      </c>
      <c r="E27" s="10" t="s">
        <v>561</v>
      </c>
      <c r="F27" s="9"/>
      <c r="G27" s="9"/>
      <c r="H27" s="9"/>
      <c r="I27" s="9"/>
    </row>
    <row r="28" spans="1:9" ht="15.75" customHeight="1" x14ac:dyDescent="0.3">
      <c r="A28" s="72">
        <v>2</v>
      </c>
      <c r="B28" s="12" t="s">
        <v>10</v>
      </c>
      <c r="C28" s="73" t="s">
        <v>11</v>
      </c>
      <c r="D28" s="50"/>
      <c r="E28" s="75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5</v>
      </c>
      <c r="B29" s="16" t="s">
        <v>562</v>
      </c>
      <c r="C29" s="16" t="s">
        <v>412</v>
      </c>
      <c r="D29" s="17">
        <v>92</v>
      </c>
      <c r="E29" s="17">
        <v>97</v>
      </c>
      <c r="F29" s="17">
        <f t="shared" ref="F29:F36" si="2">SUM(D29:E29)</f>
        <v>189</v>
      </c>
      <c r="G29" s="17">
        <v>8</v>
      </c>
      <c r="H29" s="17">
        <v>1621</v>
      </c>
      <c r="I29" s="20">
        <v>67</v>
      </c>
    </row>
    <row r="30" spans="1:9" ht="15.75" customHeight="1" x14ac:dyDescent="0.3">
      <c r="A30" s="21">
        <v>8</v>
      </c>
      <c r="B30" s="22" t="s">
        <v>511</v>
      </c>
      <c r="C30" s="22" t="s">
        <v>460</v>
      </c>
      <c r="D30" s="23">
        <v>86</v>
      </c>
      <c r="E30" s="23">
        <v>89</v>
      </c>
      <c r="F30" s="23">
        <f t="shared" si="2"/>
        <v>175</v>
      </c>
      <c r="G30" s="24">
        <v>5</v>
      </c>
      <c r="H30" s="23">
        <v>1548</v>
      </c>
      <c r="I30" s="25">
        <v>49</v>
      </c>
    </row>
    <row r="31" spans="1:9" ht="15.75" customHeight="1" x14ac:dyDescent="0.3">
      <c r="A31" s="21">
        <v>3</v>
      </c>
      <c r="B31" s="22" t="s">
        <v>563</v>
      </c>
      <c r="C31" s="22" t="s">
        <v>393</v>
      </c>
      <c r="D31" s="23">
        <v>85</v>
      </c>
      <c r="E31" s="23">
        <v>90</v>
      </c>
      <c r="F31" s="23">
        <f t="shared" si="2"/>
        <v>175</v>
      </c>
      <c r="G31" s="24">
        <v>5</v>
      </c>
      <c r="H31" s="23">
        <v>1543</v>
      </c>
      <c r="I31" s="25">
        <v>49</v>
      </c>
    </row>
    <row r="32" spans="1:9" ht="15.75" customHeight="1" x14ac:dyDescent="0.3">
      <c r="A32" s="21">
        <v>6</v>
      </c>
      <c r="B32" s="22" t="s">
        <v>431</v>
      </c>
      <c r="C32" s="22" t="s">
        <v>407</v>
      </c>
      <c r="D32" s="23">
        <v>78</v>
      </c>
      <c r="E32" s="23">
        <v>90</v>
      </c>
      <c r="F32" s="23">
        <f t="shared" si="2"/>
        <v>168</v>
      </c>
      <c r="G32" s="24">
        <v>2</v>
      </c>
      <c r="H32" s="23">
        <v>1527</v>
      </c>
      <c r="I32" s="25">
        <v>46</v>
      </c>
    </row>
    <row r="33" spans="1:9" ht="15.75" customHeight="1" x14ac:dyDescent="0.3">
      <c r="A33" s="21">
        <v>7</v>
      </c>
      <c r="B33" s="22" t="s">
        <v>564</v>
      </c>
      <c r="C33" s="22" t="s">
        <v>393</v>
      </c>
      <c r="D33" s="23">
        <v>84</v>
      </c>
      <c r="E33" s="23">
        <v>96</v>
      </c>
      <c r="F33" s="23">
        <f t="shared" si="2"/>
        <v>180</v>
      </c>
      <c r="G33" s="24">
        <v>6</v>
      </c>
      <c r="H33" s="23">
        <v>1501</v>
      </c>
      <c r="I33" s="25">
        <v>46</v>
      </c>
    </row>
    <row r="34" spans="1:9" ht="15.75" customHeight="1" x14ac:dyDescent="0.3">
      <c r="A34" s="21">
        <v>4</v>
      </c>
      <c r="B34" s="22" t="s">
        <v>516</v>
      </c>
      <c r="C34" s="22" t="s">
        <v>460</v>
      </c>
      <c r="D34" s="23">
        <v>88</v>
      </c>
      <c r="E34" s="23">
        <v>93</v>
      </c>
      <c r="F34" s="23">
        <f t="shared" si="2"/>
        <v>181</v>
      </c>
      <c r="G34" s="24">
        <v>7</v>
      </c>
      <c r="H34" s="23">
        <v>1508</v>
      </c>
      <c r="I34" s="25">
        <v>38</v>
      </c>
    </row>
    <row r="35" spans="1:9" ht="15.75" customHeight="1" x14ac:dyDescent="0.3">
      <c r="A35" s="21">
        <v>2</v>
      </c>
      <c r="B35" s="22" t="s">
        <v>478</v>
      </c>
      <c r="C35" s="22" t="s">
        <v>34</v>
      </c>
      <c r="D35" s="23">
        <v>85</v>
      </c>
      <c r="E35" s="23">
        <v>85</v>
      </c>
      <c r="F35" s="23">
        <f t="shared" si="2"/>
        <v>170</v>
      </c>
      <c r="G35" s="24">
        <v>3</v>
      </c>
      <c r="H35" s="23">
        <v>1460</v>
      </c>
      <c r="I35" s="25">
        <v>29</v>
      </c>
    </row>
    <row r="36" spans="1:9" ht="15.75" customHeight="1" x14ac:dyDescent="0.3">
      <c r="A36" s="28">
        <v>1</v>
      </c>
      <c r="B36" s="29" t="s">
        <v>492</v>
      </c>
      <c r="C36" s="29" t="s">
        <v>74</v>
      </c>
      <c r="D36" s="30">
        <v>75</v>
      </c>
      <c r="E36" s="30">
        <v>75</v>
      </c>
      <c r="F36" s="30">
        <f t="shared" si="2"/>
        <v>150</v>
      </c>
      <c r="G36" s="31">
        <v>1</v>
      </c>
      <c r="H36" s="33">
        <v>1298</v>
      </c>
      <c r="I36" s="34">
        <v>10</v>
      </c>
    </row>
    <row r="37" spans="1:9" ht="15.75" customHeight="1" x14ac:dyDescent="0.3"/>
    <row r="38" spans="1:9" ht="15.75" customHeight="1" x14ac:dyDescent="0.3">
      <c r="A38" s="8"/>
      <c r="B38" s="9" t="s">
        <v>52</v>
      </c>
      <c r="C38" s="6" t="s">
        <v>565</v>
      </c>
      <c r="E38" s="10" t="s">
        <v>566</v>
      </c>
      <c r="F38" s="9"/>
      <c r="G38" s="9"/>
      <c r="H38" s="9"/>
      <c r="I38" s="9"/>
    </row>
    <row r="39" spans="1:9" ht="15.75" customHeight="1" x14ac:dyDescent="0.3">
      <c r="A39" s="72">
        <v>2</v>
      </c>
      <c r="B39" s="12" t="s">
        <v>10</v>
      </c>
      <c r="C39" s="73" t="s">
        <v>11</v>
      </c>
      <c r="D39" s="50"/>
      <c r="E39" s="75"/>
      <c r="F39" s="13" t="s">
        <v>12</v>
      </c>
      <c r="G39" s="13" t="s">
        <v>13</v>
      </c>
      <c r="H39" s="13" t="s">
        <v>14</v>
      </c>
      <c r="I39" s="14" t="s">
        <v>15</v>
      </c>
    </row>
    <row r="40" spans="1:9" ht="15.75" customHeight="1" x14ac:dyDescent="0.3">
      <c r="A40" s="15">
        <v>2</v>
      </c>
      <c r="B40" s="16" t="s">
        <v>93</v>
      </c>
      <c r="C40" s="16" t="s">
        <v>34</v>
      </c>
      <c r="D40" s="17">
        <v>91</v>
      </c>
      <c r="E40" s="17">
        <v>92</v>
      </c>
      <c r="F40" s="17">
        <f t="shared" ref="F40:F47" si="3">SUM(D40:E40)</f>
        <v>183</v>
      </c>
      <c r="G40" s="17">
        <v>8</v>
      </c>
      <c r="H40" s="17">
        <v>1638</v>
      </c>
      <c r="I40" s="20">
        <v>72</v>
      </c>
    </row>
    <row r="41" spans="1:9" ht="15.75" customHeight="1" x14ac:dyDescent="0.3">
      <c r="A41" s="21">
        <v>7</v>
      </c>
      <c r="B41" s="22" t="s">
        <v>567</v>
      </c>
      <c r="C41" s="22" t="s">
        <v>412</v>
      </c>
      <c r="D41" s="23">
        <v>84</v>
      </c>
      <c r="E41" s="23">
        <v>88</v>
      </c>
      <c r="F41" s="23">
        <f t="shared" si="3"/>
        <v>172</v>
      </c>
      <c r="G41" s="24">
        <v>7</v>
      </c>
      <c r="H41" s="23">
        <v>1569</v>
      </c>
      <c r="I41" s="25">
        <v>63</v>
      </c>
    </row>
    <row r="42" spans="1:9" ht="15.75" customHeight="1" x14ac:dyDescent="0.3">
      <c r="A42" s="21">
        <v>3</v>
      </c>
      <c r="B42" s="22" t="s">
        <v>568</v>
      </c>
      <c r="C42" s="22" t="s">
        <v>393</v>
      </c>
      <c r="D42" s="23">
        <v>78</v>
      </c>
      <c r="E42" s="23">
        <v>84</v>
      </c>
      <c r="F42" s="23">
        <f t="shared" si="3"/>
        <v>162</v>
      </c>
      <c r="G42" s="24">
        <v>6</v>
      </c>
      <c r="H42" s="23">
        <v>1506</v>
      </c>
      <c r="I42" s="25">
        <v>53</v>
      </c>
    </row>
    <row r="43" spans="1:9" ht="15.75" customHeight="1" x14ac:dyDescent="0.3">
      <c r="A43" s="21">
        <v>1</v>
      </c>
      <c r="B43" s="22" t="s">
        <v>569</v>
      </c>
      <c r="C43" s="22" t="s">
        <v>460</v>
      </c>
      <c r="D43" s="23">
        <v>77</v>
      </c>
      <c r="E43" s="23">
        <v>79</v>
      </c>
      <c r="F43" s="23">
        <f t="shared" si="3"/>
        <v>156</v>
      </c>
      <c r="G43" s="24">
        <v>5</v>
      </c>
      <c r="H43" s="26">
        <v>1354</v>
      </c>
      <c r="I43" s="27">
        <v>42</v>
      </c>
    </row>
    <row r="44" spans="1:9" ht="15.75" customHeight="1" x14ac:dyDescent="0.3">
      <c r="A44" s="21">
        <v>4</v>
      </c>
      <c r="B44" s="22" t="s">
        <v>456</v>
      </c>
      <c r="C44" s="22" t="s">
        <v>393</v>
      </c>
      <c r="D44" s="23">
        <v>71</v>
      </c>
      <c r="E44" s="23">
        <v>74</v>
      </c>
      <c r="F44" s="23">
        <f t="shared" si="3"/>
        <v>145</v>
      </c>
      <c r="G44" s="24">
        <v>3</v>
      </c>
      <c r="H44" s="23">
        <v>1318</v>
      </c>
      <c r="I44" s="25">
        <v>33</v>
      </c>
    </row>
    <row r="45" spans="1:9" ht="15.75" customHeight="1" x14ac:dyDescent="0.3">
      <c r="A45" s="21">
        <v>5</v>
      </c>
      <c r="B45" s="22" t="s">
        <v>570</v>
      </c>
      <c r="C45" s="22" t="s">
        <v>207</v>
      </c>
      <c r="D45" s="23">
        <v>73</v>
      </c>
      <c r="E45" s="23">
        <v>82</v>
      </c>
      <c r="F45" s="23">
        <f t="shared" si="3"/>
        <v>155</v>
      </c>
      <c r="G45" s="24">
        <v>4</v>
      </c>
      <c r="H45" s="23">
        <v>1073</v>
      </c>
      <c r="I45" s="25">
        <v>28</v>
      </c>
    </row>
    <row r="46" spans="1:9" ht="15.75" customHeight="1" x14ac:dyDescent="0.3">
      <c r="A46" s="21">
        <v>8</v>
      </c>
      <c r="B46" s="22" t="s">
        <v>571</v>
      </c>
      <c r="C46" s="22" t="s">
        <v>207</v>
      </c>
      <c r="D46" s="46">
        <v>0</v>
      </c>
      <c r="E46" s="23">
        <v>45</v>
      </c>
      <c r="F46" s="23">
        <f t="shared" si="3"/>
        <v>45</v>
      </c>
      <c r="G46" s="24">
        <v>2</v>
      </c>
      <c r="H46" s="23">
        <v>874</v>
      </c>
      <c r="I46" s="25">
        <v>18</v>
      </c>
    </row>
    <row r="47" spans="1:9" ht="15.75" customHeight="1" x14ac:dyDescent="0.3">
      <c r="A47" s="28">
        <v>6</v>
      </c>
      <c r="B47" s="29" t="s">
        <v>572</v>
      </c>
      <c r="C47" s="29" t="s">
        <v>40</v>
      </c>
      <c r="D47" s="30" t="s">
        <v>139</v>
      </c>
      <c r="E47" s="30"/>
      <c r="F47" s="30">
        <f t="shared" si="3"/>
        <v>0</v>
      </c>
      <c r="G47" s="31">
        <v>0</v>
      </c>
      <c r="H47" s="30">
        <v>601</v>
      </c>
      <c r="I47" s="32">
        <v>14</v>
      </c>
    </row>
    <row r="48" spans="1:9" ht="15.75" customHeight="1" x14ac:dyDescent="0.3"/>
    <row r="49" spans="2:6" ht="15.75" customHeight="1" x14ac:dyDescent="0.3">
      <c r="B49" s="6" t="s">
        <v>573</v>
      </c>
      <c r="F49" s="35" t="s">
        <v>167</v>
      </c>
    </row>
    <row r="50" spans="2:6" ht="15.75" customHeight="1" x14ac:dyDescent="0.3">
      <c r="B50" s="6" t="s">
        <v>168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B4CDDE7D-7715-4430-A117-3AD3E2CECD1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2840-9A84-4CEA-B4DA-14832878BC02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545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48" t="s">
        <v>546</v>
      </c>
    </row>
    <row r="3" spans="1:9" ht="15.75" customHeight="1" x14ac:dyDescent="0.3">
      <c r="A3" s="8"/>
      <c r="B3" s="9" t="s">
        <v>4</v>
      </c>
      <c r="C3" s="6" t="s">
        <v>574</v>
      </c>
      <c r="E3" s="10" t="s">
        <v>575</v>
      </c>
      <c r="F3" s="9"/>
      <c r="G3" s="9"/>
      <c r="H3" s="9"/>
      <c r="I3" s="9"/>
    </row>
    <row r="4" spans="1:9" ht="15.75" customHeight="1" x14ac:dyDescent="0.3">
      <c r="A4" s="72">
        <v>2</v>
      </c>
      <c r="B4" s="12" t="s">
        <v>10</v>
      </c>
      <c r="C4" s="73" t="s">
        <v>11</v>
      </c>
      <c r="D4" s="50" t="s">
        <v>387</v>
      </c>
      <c r="E4" s="75" t="s">
        <v>387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5</v>
      </c>
      <c r="B5" s="16" t="s">
        <v>415</v>
      </c>
      <c r="C5" s="16" t="s">
        <v>412</v>
      </c>
      <c r="D5" s="38">
        <v>95</v>
      </c>
      <c r="E5" s="38">
        <v>98</v>
      </c>
      <c r="F5" s="17">
        <v>193</v>
      </c>
      <c r="G5" s="17">
        <v>6</v>
      </c>
      <c r="H5" s="38">
        <v>1705</v>
      </c>
      <c r="I5" s="39">
        <v>46</v>
      </c>
    </row>
    <row r="6" spans="1:9" ht="15.75" customHeight="1" x14ac:dyDescent="0.3">
      <c r="A6" s="40">
        <v>2</v>
      </c>
      <c r="B6" s="22" t="s">
        <v>549</v>
      </c>
      <c r="C6" s="22" t="s">
        <v>25</v>
      </c>
      <c r="D6" s="46">
        <v>0</v>
      </c>
      <c r="E6" s="46">
        <v>0</v>
      </c>
      <c r="F6" s="23">
        <v>0</v>
      </c>
      <c r="G6" s="23">
        <v>0</v>
      </c>
      <c r="H6" s="41">
        <v>1548</v>
      </c>
      <c r="I6" s="42">
        <v>46</v>
      </c>
    </row>
    <row r="7" spans="1:9" ht="15.75" customHeight="1" x14ac:dyDescent="0.3">
      <c r="A7" s="40">
        <v>6</v>
      </c>
      <c r="B7" s="22" t="s">
        <v>428</v>
      </c>
      <c r="C7" s="22" t="s">
        <v>412</v>
      </c>
      <c r="D7" s="41">
        <v>93</v>
      </c>
      <c r="E7" s="41">
        <v>94</v>
      </c>
      <c r="F7" s="23">
        <v>187</v>
      </c>
      <c r="G7" s="23">
        <v>5</v>
      </c>
      <c r="H7" s="41">
        <v>1682</v>
      </c>
      <c r="I7" s="42">
        <v>40</v>
      </c>
    </row>
    <row r="8" spans="1:9" ht="15.75" customHeight="1" x14ac:dyDescent="0.3">
      <c r="A8" s="21">
        <v>1</v>
      </c>
      <c r="B8" s="22" t="s">
        <v>179</v>
      </c>
      <c r="C8" s="22" t="s">
        <v>412</v>
      </c>
      <c r="D8" s="23">
        <v>90</v>
      </c>
      <c r="E8" s="23">
        <v>95</v>
      </c>
      <c r="F8" s="23">
        <v>185</v>
      </c>
      <c r="G8" s="23">
        <v>4</v>
      </c>
      <c r="H8" s="26">
        <v>1624</v>
      </c>
      <c r="I8" s="27">
        <v>26</v>
      </c>
    </row>
    <row r="9" spans="1:9" ht="15.75" customHeight="1" x14ac:dyDescent="0.3">
      <c r="A9" s="40">
        <v>4</v>
      </c>
      <c r="B9" s="22" t="s">
        <v>409</v>
      </c>
      <c r="C9" s="22" t="s">
        <v>407</v>
      </c>
      <c r="D9" s="41">
        <v>88</v>
      </c>
      <c r="E9" s="41">
        <v>90</v>
      </c>
      <c r="F9" s="23">
        <v>178</v>
      </c>
      <c r="G9" s="23">
        <v>3</v>
      </c>
      <c r="H9" s="41">
        <v>1555</v>
      </c>
      <c r="I9" s="42">
        <v>18</v>
      </c>
    </row>
    <row r="10" spans="1:9" ht="15.75" customHeight="1" x14ac:dyDescent="0.3">
      <c r="A10" s="28">
        <v>3</v>
      </c>
      <c r="B10" s="29" t="s">
        <v>406</v>
      </c>
      <c r="C10" s="29" t="s">
        <v>407</v>
      </c>
      <c r="D10" s="43">
        <v>82</v>
      </c>
      <c r="E10" s="43">
        <v>86</v>
      </c>
      <c r="F10" s="30">
        <v>168</v>
      </c>
      <c r="G10" s="30">
        <v>2</v>
      </c>
      <c r="H10" s="43">
        <v>1539</v>
      </c>
      <c r="I10" s="44">
        <v>15</v>
      </c>
    </row>
    <row r="11" spans="1:9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</row>
    <row r="12" spans="1:9" ht="15.75" customHeight="1" x14ac:dyDescent="0.3">
      <c r="A12" s="8"/>
      <c r="B12" s="9" t="s">
        <v>7</v>
      </c>
      <c r="C12" s="6" t="s">
        <v>576</v>
      </c>
      <c r="E12" s="10" t="s">
        <v>577</v>
      </c>
      <c r="F12" s="9"/>
      <c r="G12" s="9"/>
      <c r="H12" s="9"/>
      <c r="I12" s="9"/>
    </row>
    <row r="13" spans="1:9" ht="15.75" customHeight="1" x14ac:dyDescent="0.3">
      <c r="A13" s="72">
        <v>2</v>
      </c>
      <c r="B13" s="12" t="s">
        <v>10</v>
      </c>
      <c r="C13" s="73" t="s">
        <v>11</v>
      </c>
      <c r="D13" s="50" t="s">
        <v>387</v>
      </c>
      <c r="E13" s="75" t="s">
        <v>387</v>
      </c>
      <c r="F13" s="13" t="s">
        <v>12</v>
      </c>
      <c r="G13" s="13" t="s">
        <v>13</v>
      </c>
      <c r="H13" s="13" t="s">
        <v>14</v>
      </c>
      <c r="I13" s="14" t="s">
        <v>15</v>
      </c>
    </row>
    <row r="14" spans="1:9" ht="15.75" customHeight="1" x14ac:dyDescent="0.3">
      <c r="A14" s="37">
        <v>6</v>
      </c>
      <c r="B14" s="16" t="s">
        <v>431</v>
      </c>
      <c r="C14" s="16" t="s">
        <v>407</v>
      </c>
      <c r="D14" s="38">
        <v>78</v>
      </c>
      <c r="E14" s="38">
        <v>90</v>
      </c>
      <c r="F14" s="17">
        <v>168</v>
      </c>
      <c r="G14" s="17">
        <v>5</v>
      </c>
      <c r="H14" s="38">
        <v>1527</v>
      </c>
      <c r="I14" s="39">
        <v>50</v>
      </c>
    </row>
    <row r="15" spans="1:9" ht="15.75" customHeight="1" x14ac:dyDescent="0.3">
      <c r="A15" s="21">
        <v>5</v>
      </c>
      <c r="B15" s="22" t="s">
        <v>516</v>
      </c>
      <c r="C15" s="22" t="s">
        <v>460</v>
      </c>
      <c r="D15" s="41">
        <v>88</v>
      </c>
      <c r="E15" s="41">
        <v>93</v>
      </c>
      <c r="F15" s="23">
        <v>181</v>
      </c>
      <c r="G15" s="23">
        <v>6</v>
      </c>
      <c r="H15" s="41">
        <v>1508</v>
      </c>
      <c r="I15" s="42">
        <v>46</v>
      </c>
    </row>
    <row r="16" spans="1:9" ht="15.75" customHeight="1" x14ac:dyDescent="0.3">
      <c r="A16" s="21">
        <v>1</v>
      </c>
      <c r="B16" s="22" t="s">
        <v>556</v>
      </c>
      <c r="C16" s="22" t="s">
        <v>412</v>
      </c>
      <c r="D16" s="23">
        <v>77</v>
      </c>
      <c r="E16" s="23">
        <v>78</v>
      </c>
      <c r="F16" s="23">
        <v>155</v>
      </c>
      <c r="G16" s="23">
        <v>3</v>
      </c>
      <c r="H16" s="26">
        <v>1446</v>
      </c>
      <c r="I16" s="27">
        <v>38</v>
      </c>
    </row>
    <row r="17" spans="1:9" ht="15.75" customHeight="1" x14ac:dyDescent="0.3">
      <c r="A17" s="40">
        <v>2</v>
      </c>
      <c r="B17" s="22" t="s">
        <v>557</v>
      </c>
      <c r="C17" s="22" t="s">
        <v>407</v>
      </c>
      <c r="D17" s="41">
        <v>75</v>
      </c>
      <c r="E17" s="41">
        <v>83</v>
      </c>
      <c r="F17" s="23">
        <v>158</v>
      </c>
      <c r="G17" s="23">
        <v>4</v>
      </c>
      <c r="H17" s="41">
        <v>1093</v>
      </c>
      <c r="I17" s="42">
        <v>24</v>
      </c>
    </row>
    <row r="18" spans="1:9" ht="15.75" customHeight="1" x14ac:dyDescent="0.3">
      <c r="A18" s="21">
        <v>3</v>
      </c>
      <c r="B18" s="22" t="s">
        <v>572</v>
      </c>
      <c r="C18" s="22" t="s">
        <v>40</v>
      </c>
      <c r="D18" s="41" t="s">
        <v>139</v>
      </c>
      <c r="E18" s="41" t="s">
        <v>387</v>
      </c>
      <c r="F18" s="23">
        <v>0</v>
      </c>
      <c r="G18" s="23">
        <v>0</v>
      </c>
      <c r="H18" s="41">
        <v>601</v>
      </c>
      <c r="I18" s="42">
        <v>12</v>
      </c>
    </row>
    <row r="19" spans="1:9" ht="15.75" customHeight="1" x14ac:dyDescent="0.3">
      <c r="A19" s="45">
        <v>4</v>
      </c>
      <c r="B19" s="29" t="s">
        <v>559</v>
      </c>
      <c r="C19" s="29" t="s">
        <v>40</v>
      </c>
      <c r="D19" s="43" t="s">
        <v>47</v>
      </c>
      <c r="E19" s="43" t="s">
        <v>387</v>
      </c>
      <c r="F19" s="30">
        <v>0</v>
      </c>
      <c r="G19" s="30">
        <v>0</v>
      </c>
      <c r="H19" s="43">
        <v>0</v>
      </c>
      <c r="I19" s="44">
        <v>0</v>
      </c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6" t="s">
        <v>260</v>
      </c>
      <c r="F21" s="35" t="s">
        <v>167</v>
      </c>
      <c r="H21" s="36"/>
      <c r="I21" s="36"/>
    </row>
    <row r="22" spans="1:9" ht="15.75" customHeight="1" x14ac:dyDescent="0.3">
      <c r="A22" s="36"/>
      <c r="B22" s="6" t="s">
        <v>168</v>
      </c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BA571CA0-708D-47C9-B0C5-72A0634D66E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3ADAA-936D-497A-9FE5-9BBB766EDDA8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80" customWidth="1"/>
    <col min="2" max="3" width="20.7109375" style="80" customWidth="1"/>
    <col min="4" max="7" width="5" style="80" customWidth="1"/>
    <col min="8" max="8" width="1.7109375" style="80" customWidth="1"/>
    <col min="9" max="9" width="2.7109375" style="80" customWidth="1"/>
    <col min="10" max="11" width="20.7109375" customWidth="1"/>
    <col min="12" max="15" width="5" customWidth="1"/>
  </cols>
  <sheetData>
    <row r="1" spans="1:9" ht="18" x14ac:dyDescent="0.35">
      <c r="A1" s="79"/>
      <c r="B1" s="79" t="s">
        <v>578</v>
      </c>
      <c r="C1" s="79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81" t="s">
        <v>579</v>
      </c>
    </row>
    <row r="3" spans="1:9" ht="15.75" customHeight="1" x14ac:dyDescent="0.3">
      <c r="A3" s="82"/>
      <c r="B3" s="82" t="s">
        <v>4</v>
      </c>
      <c r="C3" s="80" t="s">
        <v>580</v>
      </c>
      <c r="E3" s="83" t="s">
        <v>581</v>
      </c>
      <c r="F3" s="82"/>
      <c r="G3" s="82"/>
      <c r="H3" s="82"/>
    </row>
    <row r="4" spans="1:9" ht="15.75" customHeight="1" x14ac:dyDescent="0.3">
      <c r="A4" s="84"/>
      <c r="B4" s="85" t="s">
        <v>10</v>
      </c>
      <c r="C4" s="85" t="s">
        <v>11</v>
      </c>
      <c r="D4" s="86" t="s">
        <v>12</v>
      </c>
      <c r="E4" s="86" t="s">
        <v>13</v>
      </c>
      <c r="F4" s="86" t="s">
        <v>14</v>
      </c>
      <c r="G4" s="87" t="s">
        <v>15</v>
      </c>
    </row>
    <row r="5" spans="1:9" ht="15.75" customHeight="1" x14ac:dyDescent="0.3">
      <c r="A5" s="88">
        <v>4</v>
      </c>
      <c r="B5" s="16" t="s">
        <v>413</v>
      </c>
      <c r="C5" s="16" t="s">
        <v>65</v>
      </c>
      <c r="D5" s="17">
        <v>91</v>
      </c>
      <c r="E5" s="89">
        <v>7</v>
      </c>
      <c r="F5" s="17">
        <v>836</v>
      </c>
      <c r="G5" s="20">
        <v>62</v>
      </c>
    </row>
    <row r="6" spans="1:9" ht="15.75" customHeight="1" x14ac:dyDescent="0.3">
      <c r="A6" s="90">
        <v>6</v>
      </c>
      <c r="B6" s="22" t="s">
        <v>582</v>
      </c>
      <c r="C6" s="22" t="s">
        <v>65</v>
      </c>
      <c r="D6" s="91">
        <v>88</v>
      </c>
      <c r="E6" s="92">
        <v>5</v>
      </c>
      <c r="F6" s="91">
        <v>789</v>
      </c>
      <c r="G6" s="93">
        <v>49</v>
      </c>
    </row>
    <row r="7" spans="1:9" ht="15.75" customHeight="1" x14ac:dyDescent="0.3">
      <c r="A7" s="90">
        <v>3</v>
      </c>
      <c r="B7" s="22" t="s">
        <v>583</v>
      </c>
      <c r="C7" s="22" t="s">
        <v>130</v>
      </c>
      <c r="D7" s="23">
        <v>80</v>
      </c>
      <c r="E7" s="92">
        <v>4</v>
      </c>
      <c r="F7" s="23">
        <v>750</v>
      </c>
      <c r="G7" s="25">
        <v>38</v>
      </c>
      <c r="H7" s="6"/>
      <c r="I7" s="6"/>
    </row>
    <row r="8" spans="1:9" ht="15.75" customHeight="1" x14ac:dyDescent="0.3">
      <c r="A8" s="90">
        <v>2</v>
      </c>
      <c r="B8" s="22" t="s">
        <v>432</v>
      </c>
      <c r="C8" s="22" t="s">
        <v>65</v>
      </c>
      <c r="D8" s="91">
        <v>79</v>
      </c>
      <c r="E8" s="92">
        <v>3</v>
      </c>
      <c r="F8" s="91">
        <v>738</v>
      </c>
      <c r="G8" s="93">
        <v>36</v>
      </c>
      <c r="H8" s="6"/>
      <c r="I8" s="6"/>
    </row>
    <row r="9" spans="1:9" ht="15.75" customHeight="1" x14ac:dyDescent="0.3">
      <c r="A9" s="90">
        <v>7</v>
      </c>
      <c r="B9" s="22" t="s">
        <v>429</v>
      </c>
      <c r="C9" s="22" t="s">
        <v>430</v>
      </c>
      <c r="D9" s="91">
        <v>91</v>
      </c>
      <c r="E9" s="92">
        <v>7</v>
      </c>
      <c r="F9" s="91">
        <v>739</v>
      </c>
      <c r="G9" s="93">
        <v>35</v>
      </c>
    </row>
    <row r="10" spans="1:9" ht="15.75" customHeight="1" x14ac:dyDescent="0.3">
      <c r="A10" s="90">
        <v>1</v>
      </c>
      <c r="B10" s="22" t="s">
        <v>481</v>
      </c>
      <c r="C10" s="22" t="s">
        <v>65</v>
      </c>
      <c r="D10" s="91">
        <v>79</v>
      </c>
      <c r="E10" s="92">
        <v>3</v>
      </c>
      <c r="F10" s="26">
        <v>672</v>
      </c>
      <c r="G10" s="27">
        <v>22</v>
      </c>
    </row>
    <row r="11" spans="1:9" ht="15.75" customHeight="1" x14ac:dyDescent="0.3">
      <c r="A11" s="94">
        <v>5</v>
      </c>
      <c r="B11" s="29" t="s">
        <v>361</v>
      </c>
      <c r="C11" s="29" t="s">
        <v>352</v>
      </c>
      <c r="D11" s="95" t="s">
        <v>47</v>
      </c>
      <c r="E11" s="96">
        <v>0</v>
      </c>
      <c r="F11" s="95">
        <v>301</v>
      </c>
      <c r="G11" s="97">
        <v>10</v>
      </c>
    </row>
    <row r="12" spans="1:9" ht="15.75" customHeight="1" x14ac:dyDescent="0.3"/>
    <row r="13" spans="1:9" ht="15.75" customHeight="1" x14ac:dyDescent="0.3">
      <c r="B13" s="82" t="s">
        <v>462</v>
      </c>
    </row>
    <row r="14" spans="1:9" ht="15.75" customHeight="1" x14ac:dyDescent="0.3"/>
    <row r="15" spans="1:9" ht="15.75" customHeight="1" x14ac:dyDescent="0.3">
      <c r="B15" s="6" t="s">
        <v>584</v>
      </c>
      <c r="C15" s="6"/>
      <c r="D15" s="6"/>
      <c r="E15" s="6"/>
      <c r="F15" s="35" t="s">
        <v>167</v>
      </c>
      <c r="G15" s="6"/>
    </row>
    <row r="16" spans="1:9" ht="15.75" customHeight="1" x14ac:dyDescent="0.3">
      <c r="B16" s="6" t="s">
        <v>168</v>
      </c>
      <c r="C16" s="6"/>
      <c r="D16" s="6"/>
      <c r="E16" s="6"/>
      <c r="F16" s="6"/>
      <c r="G16" s="6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B826613F-CE83-4410-AAB5-A0A8CDA7159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25888-C7F2-4873-9352-4BB20CB0C8BD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80" customWidth="1"/>
    <col min="2" max="3" width="20.7109375" style="80" customWidth="1"/>
    <col min="4" max="7" width="5" style="80" customWidth="1"/>
    <col min="8" max="8" width="1.7109375" style="80" customWidth="1"/>
    <col min="9" max="9" width="2.7109375" style="80" customWidth="1"/>
    <col min="10" max="11" width="20.7109375" customWidth="1"/>
    <col min="12" max="15" width="5" customWidth="1"/>
  </cols>
  <sheetData>
    <row r="1" spans="1:9" ht="18" x14ac:dyDescent="0.35">
      <c r="A1" s="79"/>
      <c r="B1" s="79" t="s">
        <v>585</v>
      </c>
      <c r="C1" s="79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81" t="s">
        <v>579</v>
      </c>
    </row>
    <row r="3" spans="1:9" ht="15.75" customHeight="1" x14ac:dyDescent="0.3">
      <c r="A3" s="82"/>
      <c r="B3" s="82" t="s">
        <v>4</v>
      </c>
      <c r="C3" s="80" t="s">
        <v>586</v>
      </c>
      <c r="E3" s="83" t="s">
        <v>587</v>
      </c>
      <c r="F3" s="82"/>
      <c r="G3" s="82"/>
      <c r="H3" s="82"/>
    </row>
    <row r="4" spans="1:9" ht="15.75" customHeight="1" x14ac:dyDescent="0.3">
      <c r="A4" s="84"/>
      <c r="B4" s="85" t="s">
        <v>10</v>
      </c>
      <c r="C4" s="85" t="s">
        <v>11</v>
      </c>
      <c r="D4" s="86" t="s">
        <v>12</v>
      </c>
      <c r="E4" s="86" t="s">
        <v>13</v>
      </c>
      <c r="F4" s="86" t="s">
        <v>14</v>
      </c>
      <c r="G4" s="87" t="s">
        <v>15</v>
      </c>
    </row>
    <row r="5" spans="1:9" ht="15.75" customHeight="1" x14ac:dyDescent="0.3">
      <c r="A5" s="88">
        <v>7</v>
      </c>
      <c r="B5" s="16" t="s">
        <v>353</v>
      </c>
      <c r="C5" s="16" t="s">
        <v>95</v>
      </c>
      <c r="D5" s="89">
        <v>96</v>
      </c>
      <c r="E5" s="89">
        <v>10</v>
      </c>
      <c r="F5" s="89">
        <v>855</v>
      </c>
      <c r="G5" s="98">
        <v>89</v>
      </c>
    </row>
    <row r="6" spans="1:9" ht="15.75" customHeight="1" x14ac:dyDescent="0.3">
      <c r="A6" s="90">
        <v>5</v>
      </c>
      <c r="B6" s="22" t="s">
        <v>94</v>
      </c>
      <c r="C6" s="22" t="s">
        <v>95</v>
      </c>
      <c r="D6" s="91">
        <v>94</v>
      </c>
      <c r="E6" s="92">
        <v>9</v>
      </c>
      <c r="F6" s="91">
        <v>839</v>
      </c>
      <c r="G6" s="93">
        <v>80</v>
      </c>
    </row>
    <row r="7" spans="1:9" ht="15.75" customHeight="1" x14ac:dyDescent="0.3">
      <c r="A7" s="90">
        <v>8</v>
      </c>
      <c r="B7" s="22" t="s">
        <v>24</v>
      </c>
      <c r="C7" s="22" t="s">
        <v>25</v>
      </c>
      <c r="D7" s="91">
        <v>89</v>
      </c>
      <c r="E7" s="92">
        <v>6</v>
      </c>
      <c r="F7" s="91">
        <v>808</v>
      </c>
      <c r="G7" s="93">
        <v>62</v>
      </c>
      <c r="H7" s="6"/>
      <c r="I7" s="6"/>
    </row>
    <row r="8" spans="1:9" ht="15.75" customHeight="1" x14ac:dyDescent="0.3">
      <c r="A8" s="90">
        <v>4</v>
      </c>
      <c r="B8" s="22" t="s">
        <v>474</v>
      </c>
      <c r="C8" s="22" t="s">
        <v>441</v>
      </c>
      <c r="D8" s="23">
        <v>91</v>
      </c>
      <c r="E8" s="92">
        <v>7</v>
      </c>
      <c r="F8" s="23">
        <v>786</v>
      </c>
      <c r="G8" s="25">
        <v>58</v>
      </c>
      <c r="H8" s="6"/>
      <c r="I8" s="6"/>
    </row>
    <row r="9" spans="1:9" ht="15.75" customHeight="1" x14ac:dyDescent="0.3">
      <c r="A9" s="90">
        <v>9</v>
      </c>
      <c r="B9" s="22" t="s">
        <v>582</v>
      </c>
      <c r="C9" s="22" t="s">
        <v>65</v>
      </c>
      <c r="D9" s="91">
        <v>92</v>
      </c>
      <c r="E9" s="92">
        <v>8</v>
      </c>
      <c r="F9" s="91">
        <v>791</v>
      </c>
      <c r="G9" s="93">
        <v>56</v>
      </c>
    </row>
    <row r="10" spans="1:9" ht="15.75" customHeight="1" x14ac:dyDescent="0.3">
      <c r="A10" s="90">
        <v>10</v>
      </c>
      <c r="B10" s="22" t="s">
        <v>250</v>
      </c>
      <c r="C10" s="22" t="s">
        <v>25</v>
      </c>
      <c r="D10" s="91">
        <v>89</v>
      </c>
      <c r="E10" s="92">
        <v>6</v>
      </c>
      <c r="F10" s="91">
        <v>780</v>
      </c>
      <c r="G10" s="93">
        <v>51</v>
      </c>
    </row>
    <row r="11" spans="1:9" ht="15.75" customHeight="1" x14ac:dyDescent="0.3">
      <c r="A11" s="90">
        <v>6</v>
      </c>
      <c r="B11" s="22" t="s">
        <v>588</v>
      </c>
      <c r="C11" s="22" t="s">
        <v>65</v>
      </c>
      <c r="D11" s="91">
        <v>82</v>
      </c>
      <c r="E11" s="92">
        <v>4</v>
      </c>
      <c r="F11" s="91">
        <v>767</v>
      </c>
      <c r="G11" s="93">
        <v>48</v>
      </c>
    </row>
    <row r="12" spans="1:9" ht="15.75" customHeight="1" x14ac:dyDescent="0.3">
      <c r="A12" s="90">
        <v>2</v>
      </c>
      <c r="B12" s="22" t="s">
        <v>477</v>
      </c>
      <c r="C12" s="22" t="s">
        <v>430</v>
      </c>
      <c r="D12" s="91">
        <v>63</v>
      </c>
      <c r="E12" s="92">
        <v>3</v>
      </c>
      <c r="F12" s="91">
        <v>486</v>
      </c>
      <c r="G12" s="93">
        <v>23</v>
      </c>
    </row>
    <row r="13" spans="1:9" ht="15.75" customHeight="1" x14ac:dyDescent="0.3">
      <c r="A13" s="90">
        <v>3</v>
      </c>
      <c r="B13" s="22" t="s">
        <v>589</v>
      </c>
      <c r="C13" s="22" t="s">
        <v>430</v>
      </c>
      <c r="D13" s="23">
        <v>44</v>
      </c>
      <c r="E13" s="92">
        <v>2</v>
      </c>
      <c r="F13" s="23">
        <v>338</v>
      </c>
      <c r="G13" s="25">
        <v>20</v>
      </c>
    </row>
    <row r="14" spans="1:9" ht="15.75" customHeight="1" x14ac:dyDescent="0.3">
      <c r="A14" s="94">
        <v>1</v>
      </c>
      <c r="B14" s="29" t="s">
        <v>482</v>
      </c>
      <c r="C14" s="29" t="s">
        <v>65</v>
      </c>
      <c r="D14" s="95" t="s">
        <v>47</v>
      </c>
      <c r="E14" s="96">
        <v>0</v>
      </c>
      <c r="F14" s="33">
        <v>92</v>
      </c>
      <c r="G14" s="34">
        <v>8</v>
      </c>
    </row>
    <row r="15" spans="1:9" ht="15.75" customHeight="1" x14ac:dyDescent="0.3"/>
    <row r="16" spans="1:9" ht="15.75" customHeight="1" x14ac:dyDescent="0.3">
      <c r="B16" s="82" t="s">
        <v>462</v>
      </c>
    </row>
    <row r="17" spans="2:7" ht="15.75" customHeight="1" x14ac:dyDescent="0.3"/>
    <row r="18" spans="2:7" ht="15.75" customHeight="1" x14ac:dyDescent="0.3">
      <c r="B18" s="6" t="s">
        <v>584</v>
      </c>
      <c r="C18" s="6"/>
      <c r="D18" s="6"/>
      <c r="E18" s="6"/>
      <c r="F18" s="35" t="s">
        <v>167</v>
      </c>
      <c r="G18" s="6"/>
    </row>
    <row r="19" spans="2:7" ht="15.75" customHeight="1" x14ac:dyDescent="0.3">
      <c r="B19" s="6" t="s">
        <v>168</v>
      </c>
      <c r="C19" s="6"/>
      <c r="D19" s="6"/>
      <c r="E19" s="6"/>
      <c r="F19" s="6"/>
      <c r="G19" s="6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9B064C96-7A82-4F05-AB3D-A13134B8A604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1280-BCBC-4D83-98A6-D70150D59D89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80" customWidth="1"/>
    <col min="2" max="3" width="20.7109375" style="80" customWidth="1"/>
    <col min="4" max="7" width="5" style="80" customWidth="1"/>
    <col min="8" max="8" width="1.7109375" style="80" customWidth="1"/>
    <col min="9" max="9" width="2.7109375" style="80" customWidth="1"/>
    <col min="10" max="11" width="20.7109375" customWidth="1"/>
    <col min="12" max="15" width="5" customWidth="1"/>
  </cols>
  <sheetData>
    <row r="1" spans="1:9" ht="18" x14ac:dyDescent="0.35">
      <c r="A1" s="79"/>
      <c r="B1" s="79" t="s">
        <v>585</v>
      </c>
      <c r="C1" s="79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81" t="s">
        <v>579</v>
      </c>
    </row>
    <row r="3" spans="1:9" ht="15.75" customHeight="1" x14ac:dyDescent="0.3">
      <c r="A3" s="82"/>
      <c r="B3" s="82" t="s">
        <v>4</v>
      </c>
      <c r="C3" s="80" t="s">
        <v>590</v>
      </c>
      <c r="E3" s="83" t="s">
        <v>591</v>
      </c>
      <c r="F3" s="82"/>
      <c r="G3" s="82"/>
      <c r="H3" s="36"/>
      <c r="I3" s="36"/>
    </row>
    <row r="4" spans="1:9" ht="15.75" customHeight="1" x14ac:dyDescent="0.3">
      <c r="A4" s="84"/>
      <c r="B4" s="85" t="s">
        <v>10</v>
      </c>
      <c r="C4" s="85" t="s">
        <v>11</v>
      </c>
      <c r="D4" s="86" t="s">
        <v>12</v>
      </c>
      <c r="E4" s="86" t="s">
        <v>13</v>
      </c>
      <c r="F4" s="86" t="s">
        <v>14</v>
      </c>
      <c r="G4" s="87" t="s">
        <v>15</v>
      </c>
      <c r="H4" s="36"/>
      <c r="I4" s="36"/>
    </row>
    <row r="5" spans="1:9" ht="15.75" customHeight="1" x14ac:dyDescent="0.3">
      <c r="A5" s="88">
        <v>3</v>
      </c>
      <c r="B5" s="16" t="s">
        <v>353</v>
      </c>
      <c r="C5" s="16" t="s">
        <v>95</v>
      </c>
      <c r="D5" s="38">
        <v>96</v>
      </c>
      <c r="E5" s="89">
        <v>6</v>
      </c>
      <c r="F5" s="38">
        <v>855</v>
      </c>
      <c r="G5" s="39">
        <v>53</v>
      </c>
      <c r="H5" s="36"/>
      <c r="I5" s="36"/>
    </row>
    <row r="6" spans="1:9" ht="15.75" customHeight="1" x14ac:dyDescent="0.3">
      <c r="A6" s="90">
        <v>1</v>
      </c>
      <c r="B6" s="22" t="s">
        <v>94</v>
      </c>
      <c r="C6" s="22" t="s">
        <v>95</v>
      </c>
      <c r="D6" s="91">
        <v>94</v>
      </c>
      <c r="E6" s="91">
        <v>5</v>
      </c>
      <c r="F6" s="26">
        <v>839</v>
      </c>
      <c r="G6" s="27">
        <v>46</v>
      </c>
      <c r="H6" s="36"/>
      <c r="I6" s="36"/>
    </row>
    <row r="7" spans="1:9" ht="15.75" customHeight="1" x14ac:dyDescent="0.3">
      <c r="A7" s="40">
        <v>4</v>
      </c>
      <c r="B7" s="22" t="s">
        <v>24</v>
      </c>
      <c r="C7" s="22" t="s">
        <v>25</v>
      </c>
      <c r="D7" s="41">
        <v>89</v>
      </c>
      <c r="E7" s="91">
        <v>3</v>
      </c>
      <c r="F7" s="41">
        <v>808</v>
      </c>
      <c r="G7" s="42">
        <v>30</v>
      </c>
      <c r="H7" s="36"/>
      <c r="I7" s="36"/>
    </row>
    <row r="8" spans="1:9" ht="15.75" customHeight="1" x14ac:dyDescent="0.3">
      <c r="A8" s="90">
        <v>5</v>
      </c>
      <c r="B8" s="22" t="s">
        <v>582</v>
      </c>
      <c r="C8" s="22" t="s">
        <v>65</v>
      </c>
      <c r="D8" s="41">
        <v>92</v>
      </c>
      <c r="E8" s="91">
        <v>4</v>
      </c>
      <c r="F8" s="41">
        <v>791</v>
      </c>
      <c r="G8" s="42">
        <v>25</v>
      </c>
      <c r="H8" s="36"/>
      <c r="I8" s="36"/>
    </row>
    <row r="9" spans="1:9" ht="15.75" customHeight="1" x14ac:dyDescent="0.3">
      <c r="A9" s="40">
        <v>6</v>
      </c>
      <c r="B9" s="22" t="s">
        <v>250</v>
      </c>
      <c r="C9" s="22" t="s">
        <v>25</v>
      </c>
      <c r="D9" s="41">
        <v>89</v>
      </c>
      <c r="E9" s="91">
        <v>3</v>
      </c>
      <c r="F9" s="41">
        <v>780</v>
      </c>
      <c r="G9" s="42">
        <v>23</v>
      </c>
      <c r="H9" s="36"/>
      <c r="I9" s="36"/>
    </row>
    <row r="10" spans="1:9" ht="15.75" customHeight="1" x14ac:dyDescent="0.3">
      <c r="A10" s="45">
        <v>2</v>
      </c>
      <c r="B10" s="29" t="s">
        <v>588</v>
      </c>
      <c r="C10" s="29" t="s">
        <v>65</v>
      </c>
      <c r="D10" s="43">
        <v>82</v>
      </c>
      <c r="E10" s="95">
        <v>1</v>
      </c>
      <c r="F10" s="43">
        <v>767</v>
      </c>
      <c r="G10" s="44">
        <v>19</v>
      </c>
      <c r="H10" s="36"/>
      <c r="I10" s="36"/>
    </row>
    <row r="11" spans="1:9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</row>
    <row r="12" spans="1:9" ht="15.75" customHeight="1" x14ac:dyDescent="0.3">
      <c r="A12" s="36"/>
      <c r="B12" s="78" t="s">
        <v>462</v>
      </c>
      <c r="C12" s="36"/>
      <c r="D12" s="36"/>
      <c r="E12" s="36"/>
      <c r="F12" s="36"/>
      <c r="G12" s="36"/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36"/>
      <c r="B14" s="6" t="s">
        <v>260</v>
      </c>
      <c r="C14" s="6"/>
      <c r="D14" s="6"/>
      <c r="E14" s="6"/>
      <c r="F14" s="35" t="s">
        <v>167</v>
      </c>
      <c r="G14" s="6"/>
      <c r="H14" s="36"/>
      <c r="I14" s="36"/>
    </row>
    <row r="15" spans="1:9" ht="15.75" customHeight="1" x14ac:dyDescent="0.3">
      <c r="A15" s="36"/>
      <c r="B15" s="6" t="s">
        <v>168</v>
      </c>
      <c r="C15" s="6"/>
      <c r="D15" s="6"/>
      <c r="E15" s="6"/>
      <c r="F15" s="6"/>
      <c r="G15" s="6"/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9BE67E5F-894A-4E0D-873D-3707B4379A0F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36B0D-F07B-48C6-B4E4-0699DEAD39F8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80" customWidth="1"/>
    <col min="2" max="3" width="20.7109375" style="80" customWidth="1"/>
    <col min="4" max="7" width="5" style="80" customWidth="1"/>
    <col min="8" max="8" width="1.7109375" style="80" customWidth="1"/>
    <col min="9" max="9" width="2.7109375" style="80" customWidth="1"/>
    <col min="10" max="11" width="20.7109375" customWidth="1"/>
    <col min="12" max="15" width="5" customWidth="1"/>
  </cols>
  <sheetData>
    <row r="1" spans="1:9" ht="18" x14ac:dyDescent="0.35">
      <c r="A1" s="79"/>
      <c r="B1" s="79" t="s">
        <v>592</v>
      </c>
      <c r="C1" s="79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81" t="s">
        <v>579</v>
      </c>
    </row>
    <row r="3" spans="1:9" ht="15.75" customHeight="1" x14ac:dyDescent="0.3">
      <c r="A3" s="82"/>
      <c r="B3" s="82" t="s">
        <v>4</v>
      </c>
      <c r="C3" s="80" t="s">
        <v>593</v>
      </c>
      <c r="E3" s="83" t="s">
        <v>594</v>
      </c>
      <c r="F3" s="82"/>
      <c r="G3" s="82"/>
      <c r="H3" s="82"/>
    </row>
    <row r="4" spans="1:9" ht="15.75" customHeight="1" x14ac:dyDescent="0.3">
      <c r="A4" s="84"/>
      <c r="B4" s="85" t="s">
        <v>10</v>
      </c>
      <c r="C4" s="85" t="s">
        <v>11</v>
      </c>
      <c r="D4" s="86" t="s">
        <v>12</v>
      </c>
      <c r="E4" s="86" t="s">
        <v>13</v>
      </c>
      <c r="F4" s="86" t="s">
        <v>14</v>
      </c>
      <c r="G4" s="87" t="s">
        <v>15</v>
      </c>
    </row>
    <row r="5" spans="1:9" ht="15.75" customHeight="1" x14ac:dyDescent="0.3">
      <c r="A5" s="88">
        <v>7</v>
      </c>
      <c r="B5" s="16" t="s">
        <v>427</v>
      </c>
      <c r="C5" s="16" t="s">
        <v>393</v>
      </c>
      <c r="D5" s="89">
        <v>90</v>
      </c>
      <c r="E5" s="89">
        <v>9</v>
      </c>
      <c r="F5" s="89">
        <v>799</v>
      </c>
      <c r="G5" s="98">
        <v>74</v>
      </c>
    </row>
    <row r="6" spans="1:9" ht="15.75" customHeight="1" x14ac:dyDescent="0.3">
      <c r="A6" s="90">
        <v>3</v>
      </c>
      <c r="B6" s="22" t="s">
        <v>474</v>
      </c>
      <c r="C6" s="22" t="s">
        <v>441</v>
      </c>
      <c r="D6" s="23">
        <v>82</v>
      </c>
      <c r="E6" s="92">
        <v>5</v>
      </c>
      <c r="F6" s="23">
        <v>763</v>
      </c>
      <c r="G6" s="25">
        <v>61</v>
      </c>
    </row>
    <row r="7" spans="1:9" ht="15.75" customHeight="1" x14ac:dyDescent="0.3">
      <c r="A7" s="90">
        <v>5</v>
      </c>
      <c r="B7" s="22" t="s">
        <v>595</v>
      </c>
      <c r="C7" s="22" t="s">
        <v>596</v>
      </c>
      <c r="D7" s="91">
        <v>87</v>
      </c>
      <c r="E7" s="92">
        <v>8</v>
      </c>
      <c r="F7" s="91">
        <v>753</v>
      </c>
      <c r="G7" s="93">
        <v>53</v>
      </c>
      <c r="H7" s="6"/>
      <c r="I7" s="6"/>
    </row>
    <row r="8" spans="1:9" ht="15.75" customHeight="1" x14ac:dyDescent="0.3">
      <c r="A8" s="90">
        <v>6</v>
      </c>
      <c r="B8" s="22" t="s">
        <v>80</v>
      </c>
      <c r="C8" s="22" t="s">
        <v>23</v>
      </c>
      <c r="D8" s="91">
        <v>84</v>
      </c>
      <c r="E8" s="92">
        <v>7</v>
      </c>
      <c r="F8" s="91">
        <v>734</v>
      </c>
      <c r="G8" s="93">
        <v>47</v>
      </c>
      <c r="H8" s="6"/>
      <c r="I8" s="6"/>
    </row>
    <row r="9" spans="1:9" ht="15.75" customHeight="1" x14ac:dyDescent="0.3">
      <c r="A9" s="90">
        <v>2</v>
      </c>
      <c r="B9" s="22" t="s">
        <v>99</v>
      </c>
      <c r="C9" s="22" t="s">
        <v>25</v>
      </c>
      <c r="D9" s="91">
        <v>78</v>
      </c>
      <c r="E9" s="92">
        <v>2</v>
      </c>
      <c r="F9" s="91">
        <v>723</v>
      </c>
      <c r="G9" s="93">
        <v>46</v>
      </c>
    </row>
    <row r="10" spans="1:9" ht="15.75" customHeight="1" x14ac:dyDescent="0.3">
      <c r="A10" s="90">
        <v>4</v>
      </c>
      <c r="B10" s="22" t="s">
        <v>597</v>
      </c>
      <c r="C10" s="22" t="s">
        <v>393</v>
      </c>
      <c r="D10" s="23">
        <v>81</v>
      </c>
      <c r="E10" s="92">
        <v>4</v>
      </c>
      <c r="F10" s="23">
        <v>583</v>
      </c>
      <c r="G10" s="25">
        <v>45</v>
      </c>
    </row>
    <row r="11" spans="1:9" ht="15.75" customHeight="1" x14ac:dyDescent="0.3">
      <c r="A11" s="90">
        <v>1</v>
      </c>
      <c r="B11" s="22" t="s">
        <v>598</v>
      </c>
      <c r="C11" s="22" t="s">
        <v>393</v>
      </c>
      <c r="D11" s="91">
        <v>81</v>
      </c>
      <c r="E11" s="92">
        <v>4</v>
      </c>
      <c r="F11" s="26">
        <v>705</v>
      </c>
      <c r="G11" s="27">
        <v>36</v>
      </c>
    </row>
    <row r="12" spans="1:9" ht="15.75" customHeight="1" x14ac:dyDescent="0.3">
      <c r="A12" s="90">
        <v>9</v>
      </c>
      <c r="B12" s="22" t="s">
        <v>493</v>
      </c>
      <c r="C12" s="22" t="s">
        <v>441</v>
      </c>
      <c r="D12" s="91">
        <v>84</v>
      </c>
      <c r="E12" s="92">
        <v>7</v>
      </c>
      <c r="F12" s="91">
        <v>692</v>
      </c>
      <c r="G12" s="93">
        <v>31</v>
      </c>
    </row>
    <row r="13" spans="1:9" ht="15.75" customHeight="1" x14ac:dyDescent="0.3">
      <c r="A13" s="94">
        <v>8</v>
      </c>
      <c r="B13" s="29" t="s">
        <v>599</v>
      </c>
      <c r="C13" s="29" t="s">
        <v>441</v>
      </c>
      <c r="D13" s="95" t="s">
        <v>47</v>
      </c>
      <c r="E13" s="96">
        <v>0</v>
      </c>
      <c r="F13" s="95">
        <v>399</v>
      </c>
      <c r="G13" s="97">
        <v>18</v>
      </c>
    </row>
    <row r="14" spans="1:9" ht="15.75" customHeight="1" x14ac:dyDescent="0.3"/>
    <row r="15" spans="1:9" ht="15.75" customHeight="1" x14ac:dyDescent="0.3">
      <c r="A15" s="82"/>
      <c r="B15" s="82" t="s">
        <v>7</v>
      </c>
      <c r="C15" s="80" t="s">
        <v>600</v>
      </c>
      <c r="E15" s="83" t="s">
        <v>601</v>
      </c>
      <c r="F15" s="82"/>
      <c r="G15" s="82"/>
    </row>
    <row r="16" spans="1:9" ht="15.75" customHeight="1" x14ac:dyDescent="0.3">
      <c r="A16" s="84"/>
      <c r="B16" s="85" t="s">
        <v>10</v>
      </c>
      <c r="C16" s="85" t="s">
        <v>11</v>
      </c>
      <c r="D16" s="86" t="s">
        <v>12</v>
      </c>
      <c r="E16" s="86" t="s">
        <v>13</v>
      </c>
      <c r="F16" s="86" t="s">
        <v>14</v>
      </c>
      <c r="G16" s="87" t="s">
        <v>15</v>
      </c>
    </row>
    <row r="17" spans="1:7" ht="15.75" customHeight="1" x14ac:dyDescent="0.3">
      <c r="A17" s="88">
        <v>8</v>
      </c>
      <c r="B17" s="16" t="s">
        <v>602</v>
      </c>
      <c r="C17" s="16" t="s">
        <v>393</v>
      </c>
      <c r="D17" s="89">
        <v>75</v>
      </c>
      <c r="E17" s="89">
        <v>7</v>
      </c>
      <c r="F17" s="89">
        <v>663</v>
      </c>
      <c r="G17" s="98">
        <v>64</v>
      </c>
    </row>
    <row r="18" spans="1:7" ht="15.75" customHeight="1" x14ac:dyDescent="0.3">
      <c r="A18" s="90">
        <v>3</v>
      </c>
      <c r="B18" s="22" t="s">
        <v>603</v>
      </c>
      <c r="C18" s="22" t="s">
        <v>441</v>
      </c>
      <c r="D18" s="91">
        <v>87</v>
      </c>
      <c r="E18" s="92">
        <v>8</v>
      </c>
      <c r="F18" s="91">
        <v>630</v>
      </c>
      <c r="G18" s="93">
        <v>60</v>
      </c>
    </row>
    <row r="19" spans="1:7" ht="15.75" customHeight="1" x14ac:dyDescent="0.3">
      <c r="A19" s="90">
        <v>1</v>
      </c>
      <c r="B19" s="22" t="s">
        <v>589</v>
      </c>
      <c r="C19" s="22" t="s">
        <v>430</v>
      </c>
      <c r="D19" s="91">
        <v>48</v>
      </c>
      <c r="E19" s="92">
        <v>6</v>
      </c>
      <c r="F19" s="26">
        <v>503</v>
      </c>
      <c r="G19" s="27">
        <v>51</v>
      </c>
    </row>
    <row r="20" spans="1:7" ht="15.75" customHeight="1" x14ac:dyDescent="0.3">
      <c r="A20" s="90">
        <v>7</v>
      </c>
      <c r="B20" s="22" t="s">
        <v>458</v>
      </c>
      <c r="C20" s="22" t="s">
        <v>407</v>
      </c>
      <c r="D20" s="91" t="s">
        <v>47</v>
      </c>
      <c r="E20" s="92">
        <v>0</v>
      </c>
      <c r="F20" s="91">
        <v>193</v>
      </c>
      <c r="G20" s="93">
        <v>15</v>
      </c>
    </row>
    <row r="21" spans="1:7" ht="15.75" customHeight="1" x14ac:dyDescent="0.3">
      <c r="A21" s="90">
        <v>6</v>
      </c>
      <c r="B21" s="22" t="s">
        <v>559</v>
      </c>
      <c r="C21" s="22" t="s">
        <v>40</v>
      </c>
      <c r="D21" s="91" t="s">
        <v>47</v>
      </c>
      <c r="E21" s="92">
        <v>0</v>
      </c>
      <c r="F21" s="91">
        <v>140</v>
      </c>
      <c r="G21" s="93">
        <v>12</v>
      </c>
    </row>
    <row r="22" spans="1:7" ht="15.75" customHeight="1" x14ac:dyDescent="0.3">
      <c r="A22" s="90">
        <v>2</v>
      </c>
      <c r="B22" s="22" t="s">
        <v>604</v>
      </c>
      <c r="C22" s="22" t="s">
        <v>441</v>
      </c>
      <c r="D22" s="91" t="s">
        <v>47</v>
      </c>
      <c r="E22" s="92">
        <v>0</v>
      </c>
      <c r="F22" s="91">
        <v>101</v>
      </c>
      <c r="G22" s="93">
        <v>7</v>
      </c>
    </row>
    <row r="23" spans="1:7" ht="15.75" customHeight="1" x14ac:dyDescent="0.3">
      <c r="A23" s="90">
        <v>4</v>
      </c>
      <c r="B23" s="22" t="s">
        <v>605</v>
      </c>
      <c r="C23" s="22" t="s">
        <v>40</v>
      </c>
      <c r="D23" s="91" t="s">
        <v>47</v>
      </c>
      <c r="E23" s="92">
        <v>0</v>
      </c>
      <c r="F23" s="91">
        <v>33</v>
      </c>
      <c r="G23" s="93">
        <v>2</v>
      </c>
    </row>
    <row r="24" spans="1:7" ht="15.75" customHeight="1" x14ac:dyDescent="0.3">
      <c r="A24" s="94">
        <v>5</v>
      </c>
      <c r="B24" s="29" t="s">
        <v>555</v>
      </c>
      <c r="C24" s="29" t="s">
        <v>393</v>
      </c>
      <c r="D24" s="95" t="s">
        <v>139</v>
      </c>
      <c r="E24" s="96">
        <v>0</v>
      </c>
      <c r="F24" s="95">
        <v>0</v>
      </c>
      <c r="G24" s="97">
        <v>0</v>
      </c>
    </row>
    <row r="25" spans="1:7" ht="15.75" customHeight="1" x14ac:dyDescent="0.3"/>
    <row r="26" spans="1:7" ht="15.75" customHeight="1" x14ac:dyDescent="0.3">
      <c r="B26" s="82" t="s">
        <v>462</v>
      </c>
    </row>
    <row r="27" spans="1:7" ht="15.75" customHeight="1" x14ac:dyDescent="0.3"/>
    <row r="28" spans="1:7" ht="15.75" customHeight="1" x14ac:dyDescent="0.3">
      <c r="B28" s="6" t="s">
        <v>584</v>
      </c>
      <c r="C28" s="6"/>
      <c r="D28" s="6"/>
      <c r="E28" s="6"/>
      <c r="F28" s="35" t="s">
        <v>167</v>
      </c>
      <c r="G28" s="6"/>
    </row>
    <row r="29" spans="1:7" ht="15.75" customHeight="1" x14ac:dyDescent="0.3">
      <c r="B29" s="6" t="s">
        <v>168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0E7A6F7A-8C4B-4063-AD9D-9E1B0EAD547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0E85-EA24-401C-BCE3-FE7F80AD8DD9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</v>
      </c>
    </row>
    <row r="3" spans="1:9" ht="15.75" customHeight="1" x14ac:dyDescent="0.3">
      <c r="A3" s="8"/>
      <c r="B3" s="9" t="s">
        <v>4</v>
      </c>
      <c r="C3" s="6" t="s">
        <v>258</v>
      </c>
      <c r="E3" s="10" t="s">
        <v>259</v>
      </c>
      <c r="F3" s="9"/>
      <c r="G3" s="9"/>
      <c r="H3" s="36"/>
      <c r="I3" s="36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6"/>
      <c r="I4" s="36"/>
    </row>
    <row r="5" spans="1:9" ht="15.75" customHeight="1" x14ac:dyDescent="0.3">
      <c r="A5" s="15">
        <v>5</v>
      </c>
      <c r="B5" s="16" t="s">
        <v>55</v>
      </c>
      <c r="C5" s="16" t="s">
        <v>56</v>
      </c>
      <c r="D5" s="38">
        <v>185</v>
      </c>
      <c r="E5" s="17">
        <v>5</v>
      </c>
      <c r="F5" s="38">
        <v>1666</v>
      </c>
      <c r="G5" s="39">
        <v>51</v>
      </c>
      <c r="H5" s="36"/>
      <c r="I5" s="36"/>
    </row>
    <row r="6" spans="1:9" ht="15.75" customHeight="1" x14ac:dyDescent="0.3">
      <c r="A6" s="21">
        <v>1</v>
      </c>
      <c r="B6" s="22" t="s">
        <v>146</v>
      </c>
      <c r="C6" s="22" t="s">
        <v>37</v>
      </c>
      <c r="D6" s="23">
        <v>186</v>
      </c>
      <c r="E6" s="23">
        <v>6</v>
      </c>
      <c r="F6" s="26">
        <v>1620</v>
      </c>
      <c r="G6" s="27">
        <v>42</v>
      </c>
      <c r="H6" s="36"/>
      <c r="I6" s="36"/>
    </row>
    <row r="7" spans="1:9" ht="15.75" customHeight="1" x14ac:dyDescent="0.3">
      <c r="A7" s="40">
        <v>6</v>
      </c>
      <c r="B7" s="22" t="s">
        <v>91</v>
      </c>
      <c r="C7" s="22" t="s">
        <v>92</v>
      </c>
      <c r="D7" s="41">
        <v>178</v>
      </c>
      <c r="E7" s="23">
        <v>4</v>
      </c>
      <c r="F7" s="41">
        <v>1619</v>
      </c>
      <c r="G7" s="42">
        <v>42</v>
      </c>
      <c r="H7" s="36"/>
      <c r="I7" s="36"/>
    </row>
    <row r="8" spans="1:9" ht="15.75" customHeight="1" x14ac:dyDescent="0.3">
      <c r="A8" s="21">
        <v>3</v>
      </c>
      <c r="B8" s="22" t="s">
        <v>232</v>
      </c>
      <c r="C8" s="22" t="s">
        <v>34</v>
      </c>
      <c r="D8" s="41">
        <v>117</v>
      </c>
      <c r="E8" s="23">
        <v>3</v>
      </c>
      <c r="F8" s="41">
        <v>1285</v>
      </c>
      <c r="G8" s="42">
        <v>26</v>
      </c>
      <c r="H8" s="36"/>
      <c r="I8" s="36"/>
    </row>
    <row r="9" spans="1:9" ht="15.75" customHeight="1" x14ac:dyDescent="0.3">
      <c r="A9" s="40">
        <v>2</v>
      </c>
      <c r="B9" s="22" t="s">
        <v>112</v>
      </c>
      <c r="C9" s="22" t="s">
        <v>37</v>
      </c>
      <c r="D9" s="41" t="s">
        <v>47</v>
      </c>
      <c r="E9" s="23">
        <v>0</v>
      </c>
      <c r="F9" s="41">
        <v>325</v>
      </c>
      <c r="G9" s="42">
        <v>6</v>
      </c>
      <c r="H9" s="36"/>
      <c r="I9" s="36"/>
    </row>
    <row r="10" spans="1:9" ht="15.75" customHeight="1" x14ac:dyDescent="0.3">
      <c r="A10" s="45">
        <v>4</v>
      </c>
      <c r="B10" s="29" t="s">
        <v>194</v>
      </c>
      <c r="C10" s="29" t="s">
        <v>40</v>
      </c>
      <c r="D10" s="43" t="s">
        <v>47</v>
      </c>
      <c r="E10" s="30">
        <v>0</v>
      </c>
      <c r="F10" s="43">
        <v>223</v>
      </c>
      <c r="G10" s="44">
        <v>2</v>
      </c>
      <c r="H10" s="36"/>
      <c r="I10" s="36"/>
    </row>
    <row r="11" spans="1:9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</row>
    <row r="12" spans="1:9" ht="15.75" customHeight="1" x14ac:dyDescent="0.3">
      <c r="A12" s="36"/>
      <c r="B12" s="6" t="s">
        <v>260</v>
      </c>
      <c r="F12" s="35" t="s">
        <v>167</v>
      </c>
      <c r="H12" s="36"/>
      <c r="I12" s="36"/>
    </row>
    <row r="13" spans="1:9" ht="15.75" customHeight="1" x14ac:dyDescent="0.3">
      <c r="A13" s="36"/>
      <c r="B13" s="6" t="s">
        <v>168</v>
      </c>
      <c r="H13" s="36"/>
      <c r="I13" s="36"/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</sheetData>
  <sheetProtection selectLockedCells="1" selectUnlockedCells="1"/>
  <hyperlinks>
    <hyperlink ref="B2" location="'Index'!A3" tooltip="Go to the Index sheet" display="á" xr:uid="{885FE87F-4F9A-4A30-AC00-630BAF32931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8369-DC03-4C2E-A4FC-77876955FDE4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606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  <c r="I2" s="48" t="s">
        <v>607</v>
      </c>
    </row>
    <row r="3" spans="1:11" ht="15.75" customHeight="1" x14ac:dyDescent="0.3">
      <c r="A3" s="8"/>
      <c r="B3" s="9" t="s">
        <v>4</v>
      </c>
      <c r="C3" s="6" t="s">
        <v>608</v>
      </c>
      <c r="E3" s="10" t="s">
        <v>609</v>
      </c>
      <c r="F3" s="9"/>
      <c r="G3" s="9"/>
      <c r="H3" s="9"/>
      <c r="I3" s="9"/>
      <c r="J3" s="9"/>
      <c r="K3" s="9"/>
    </row>
    <row r="4" spans="1:11" ht="15.75" customHeight="1" x14ac:dyDescent="0.3">
      <c r="A4" s="72">
        <v>4</v>
      </c>
      <c r="B4" s="12" t="s">
        <v>10</v>
      </c>
      <c r="C4" s="73" t="s">
        <v>11</v>
      </c>
      <c r="D4" s="52"/>
      <c r="E4" s="52"/>
      <c r="F4" s="52"/>
      <c r="G4" s="74"/>
      <c r="H4" s="13" t="s">
        <v>12</v>
      </c>
      <c r="I4" s="13" t="s">
        <v>13</v>
      </c>
      <c r="J4" s="13" t="s">
        <v>14</v>
      </c>
      <c r="K4" s="14" t="s">
        <v>15</v>
      </c>
    </row>
    <row r="5" spans="1:11" ht="15.75" customHeight="1" x14ac:dyDescent="0.3">
      <c r="A5" s="15">
        <v>9</v>
      </c>
      <c r="B5" s="16" t="s">
        <v>91</v>
      </c>
      <c r="C5" s="16" t="s">
        <v>92</v>
      </c>
      <c r="D5" s="17">
        <v>48</v>
      </c>
      <c r="E5" s="17">
        <v>44</v>
      </c>
      <c r="F5" s="17">
        <v>44</v>
      </c>
      <c r="G5" s="17">
        <v>47</v>
      </c>
      <c r="H5" s="17">
        <f t="shared" ref="H5:H14" si="0">SUM(D5:G5)</f>
        <v>183</v>
      </c>
      <c r="I5" s="17">
        <v>10</v>
      </c>
      <c r="J5" s="17">
        <v>1609</v>
      </c>
      <c r="K5" s="20">
        <v>88</v>
      </c>
    </row>
    <row r="6" spans="1:11" ht="15.75" customHeight="1" x14ac:dyDescent="0.3">
      <c r="A6" s="21">
        <v>4</v>
      </c>
      <c r="B6" s="22" t="s">
        <v>38</v>
      </c>
      <c r="C6" s="22" t="s">
        <v>21</v>
      </c>
      <c r="D6" s="23">
        <v>44</v>
      </c>
      <c r="E6" s="23">
        <v>44</v>
      </c>
      <c r="F6" s="23">
        <v>44</v>
      </c>
      <c r="G6" s="23">
        <v>44</v>
      </c>
      <c r="H6" s="23">
        <f t="shared" si="0"/>
        <v>176</v>
      </c>
      <c r="I6" s="24">
        <v>9</v>
      </c>
      <c r="J6" s="23">
        <v>1574</v>
      </c>
      <c r="K6" s="25">
        <v>79</v>
      </c>
    </row>
    <row r="7" spans="1:11" ht="15.75" customHeight="1" x14ac:dyDescent="0.3">
      <c r="A7" s="21">
        <v>10</v>
      </c>
      <c r="B7" s="22" t="s">
        <v>150</v>
      </c>
      <c r="C7" s="22" t="s">
        <v>23</v>
      </c>
      <c r="D7" s="23">
        <v>47</v>
      </c>
      <c r="E7" s="23">
        <v>40</v>
      </c>
      <c r="F7" s="23">
        <v>42</v>
      </c>
      <c r="G7" s="23">
        <v>31</v>
      </c>
      <c r="H7" s="23">
        <f t="shared" si="0"/>
        <v>160</v>
      </c>
      <c r="I7" s="24">
        <v>8</v>
      </c>
      <c r="J7" s="23">
        <v>1447</v>
      </c>
      <c r="K7" s="25">
        <v>59</v>
      </c>
    </row>
    <row r="8" spans="1:11" ht="15.75" customHeight="1" x14ac:dyDescent="0.3">
      <c r="A8" s="21">
        <v>7</v>
      </c>
      <c r="B8" s="22" t="s">
        <v>231</v>
      </c>
      <c r="C8" s="22" t="s">
        <v>25</v>
      </c>
      <c r="D8" s="23">
        <v>41</v>
      </c>
      <c r="E8" s="23">
        <v>44</v>
      </c>
      <c r="F8" s="23">
        <v>39</v>
      </c>
      <c r="G8" s="23">
        <v>36</v>
      </c>
      <c r="H8" s="23">
        <f t="shared" si="0"/>
        <v>160</v>
      </c>
      <c r="I8" s="24">
        <v>8</v>
      </c>
      <c r="J8" s="23">
        <v>1379</v>
      </c>
      <c r="K8" s="25">
        <v>54</v>
      </c>
    </row>
    <row r="9" spans="1:11" ht="15.75" customHeight="1" x14ac:dyDescent="0.3">
      <c r="A9" s="21">
        <v>8</v>
      </c>
      <c r="B9" s="22" t="s">
        <v>35</v>
      </c>
      <c r="C9" s="22" t="s">
        <v>23</v>
      </c>
      <c r="D9" s="23" t="s">
        <v>47</v>
      </c>
      <c r="E9" s="23"/>
      <c r="F9" s="23"/>
      <c r="G9" s="23"/>
      <c r="H9" s="23">
        <f t="shared" si="0"/>
        <v>0</v>
      </c>
      <c r="I9" s="24">
        <v>0</v>
      </c>
      <c r="J9" s="23">
        <v>1042</v>
      </c>
      <c r="K9" s="25">
        <v>52</v>
      </c>
    </row>
    <row r="10" spans="1:11" ht="15.75" customHeight="1" x14ac:dyDescent="0.3">
      <c r="A10" s="21">
        <v>1</v>
      </c>
      <c r="B10" s="22" t="s">
        <v>214</v>
      </c>
      <c r="C10" s="22" t="s">
        <v>21</v>
      </c>
      <c r="D10" s="23">
        <v>35</v>
      </c>
      <c r="E10" s="23">
        <v>40</v>
      </c>
      <c r="F10" s="23">
        <v>34</v>
      </c>
      <c r="G10" s="23">
        <v>39</v>
      </c>
      <c r="H10" s="23">
        <f t="shared" si="0"/>
        <v>148</v>
      </c>
      <c r="I10" s="24">
        <v>5</v>
      </c>
      <c r="J10" s="26">
        <v>1374</v>
      </c>
      <c r="K10" s="27">
        <v>49</v>
      </c>
    </row>
    <row r="11" spans="1:11" ht="15.75" customHeight="1" x14ac:dyDescent="0.3">
      <c r="A11" s="21">
        <v>2</v>
      </c>
      <c r="B11" s="22" t="s">
        <v>154</v>
      </c>
      <c r="C11" s="22" t="s">
        <v>92</v>
      </c>
      <c r="D11" s="23">
        <v>29</v>
      </c>
      <c r="E11" s="23">
        <v>39</v>
      </c>
      <c r="F11" s="23">
        <v>37</v>
      </c>
      <c r="G11" s="23">
        <v>33</v>
      </c>
      <c r="H11" s="23">
        <f t="shared" si="0"/>
        <v>138</v>
      </c>
      <c r="I11" s="24">
        <v>4</v>
      </c>
      <c r="J11" s="23">
        <v>1312</v>
      </c>
      <c r="K11" s="25">
        <v>41</v>
      </c>
    </row>
    <row r="12" spans="1:11" ht="15.75" customHeight="1" x14ac:dyDescent="0.3">
      <c r="A12" s="21">
        <v>3</v>
      </c>
      <c r="B12" s="22" t="s">
        <v>208</v>
      </c>
      <c r="C12" s="22" t="s">
        <v>92</v>
      </c>
      <c r="D12" s="23">
        <v>32</v>
      </c>
      <c r="E12" s="23">
        <v>39</v>
      </c>
      <c r="F12" s="23">
        <v>41</v>
      </c>
      <c r="G12" s="23">
        <v>37</v>
      </c>
      <c r="H12" s="23">
        <f t="shared" si="0"/>
        <v>149</v>
      </c>
      <c r="I12" s="24">
        <v>6</v>
      </c>
      <c r="J12" s="23">
        <v>1184</v>
      </c>
      <c r="K12" s="25">
        <v>33</v>
      </c>
    </row>
    <row r="13" spans="1:11" ht="15.75" customHeight="1" x14ac:dyDescent="0.3">
      <c r="A13" s="21">
        <v>5</v>
      </c>
      <c r="B13" s="22" t="s">
        <v>335</v>
      </c>
      <c r="C13" s="22" t="s">
        <v>74</v>
      </c>
      <c r="D13" s="23" t="s">
        <v>47</v>
      </c>
      <c r="E13" s="23"/>
      <c r="F13" s="23"/>
      <c r="G13" s="23"/>
      <c r="H13" s="23">
        <f t="shared" si="0"/>
        <v>0</v>
      </c>
      <c r="I13" s="24">
        <v>0</v>
      </c>
      <c r="J13" s="23">
        <v>295</v>
      </c>
      <c r="K13" s="25">
        <v>9</v>
      </c>
    </row>
    <row r="14" spans="1:11" ht="15.75" customHeight="1" x14ac:dyDescent="0.3">
      <c r="A14" s="28">
        <v>6</v>
      </c>
      <c r="B14" s="29" t="s">
        <v>610</v>
      </c>
      <c r="C14" s="29" t="s">
        <v>25</v>
      </c>
      <c r="D14" s="30" t="s">
        <v>47</v>
      </c>
      <c r="E14" s="30"/>
      <c r="F14" s="30"/>
      <c r="G14" s="30"/>
      <c r="H14" s="30">
        <f t="shared" si="0"/>
        <v>0</v>
      </c>
      <c r="I14" s="31">
        <v>0</v>
      </c>
      <c r="J14" s="30">
        <v>0</v>
      </c>
      <c r="K14" s="32">
        <v>0</v>
      </c>
    </row>
    <row r="15" spans="1:11" ht="15.75" customHeight="1" x14ac:dyDescent="0.3">
      <c r="A15" s="6"/>
    </row>
    <row r="16" spans="1:11" ht="15.75" customHeight="1" x14ac:dyDescent="0.3">
      <c r="A16" s="6"/>
      <c r="B16" s="9" t="s">
        <v>611</v>
      </c>
    </row>
    <row r="17" spans="1:6" ht="15.75" customHeight="1" x14ac:dyDescent="0.3">
      <c r="A17" s="6"/>
    </row>
    <row r="18" spans="1:6" ht="15.75" customHeight="1" x14ac:dyDescent="0.3">
      <c r="A18" s="6"/>
      <c r="B18" s="6" t="s">
        <v>346</v>
      </c>
      <c r="F18" s="35" t="s">
        <v>167</v>
      </c>
    </row>
    <row r="19" spans="1:6" ht="15.75" customHeight="1" x14ac:dyDescent="0.3">
      <c r="A19" s="6"/>
      <c r="B19" s="6" t="s">
        <v>168</v>
      </c>
    </row>
    <row r="20" spans="1:6" ht="15.75" customHeight="1" x14ac:dyDescent="0.3">
      <c r="A20" s="6"/>
    </row>
    <row r="21" spans="1:6" ht="15.75" customHeight="1" x14ac:dyDescent="0.3">
      <c r="A21" s="6"/>
    </row>
    <row r="22" spans="1:6" ht="15.75" customHeight="1" x14ac:dyDescent="0.3">
      <c r="A22" s="6"/>
    </row>
    <row r="23" spans="1:6" ht="15.75" customHeight="1" x14ac:dyDescent="0.3">
      <c r="A23" s="6"/>
    </row>
    <row r="24" spans="1:6" ht="15.75" customHeight="1" x14ac:dyDescent="0.3">
      <c r="A24" s="6"/>
    </row>
    <row r="25" spans="1:6" ht="15.75" customHeight="1" x14ac:dyDescent="0.3">
      <c r="A25" s="6"/>
    </row>
    <row r="26" spans="1:6" ht="15.75" customHeight="1" x14ac:dyDescent="0.3">
      <c r="A26" s="6"/>
    </row>
    <row r="27" spans="1:6" ht="15.75" customHeight="1" x14ac:dyDescent="0.3">
      <c r="A27" s="6"/>
    </row>
    <row r="28" spans="1:6" ht="15.75" customHeight="1" x14ac:dyDescent="0.3">
      <c r="A28" s="6"/>
    </row>
    <row r="29" spans="1:6" ht="15.75" customHeight="1" x14ac:dyDescent="0.3">
      <c r="A29" s="6"/>
    </row>
    <row r="30" spans="1:6" ht="15.75" customHeight="1" x14ac:dyDescent="0.3">
      <c r="A30" s="6"/>
    </row>
    <row r="31" spans="1:6" ht="15.75" customHeight="1" x14ac:dyDescent="0.3">
      <c r="A31" s="6"/>
    </row>
    <row r="32" spans="1:6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2D58773E-B4D4-4480-9002-A0081AAE4EC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C3B3-9F97-4126-AD43-C8E3EC229285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612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  <c r="I2" s="48" t="s">
        <v>613</v>
      </c>
    </row>
    <row r="3" spans="1:10" ht="15.75" customHeight="1" x14ac:dyDescent="0.3">
      <c r="A3" s="8"/>
      <c r="B3" s="9" t="s">
        <v>4</v>
      </c>
      <c r="C3" s="6" t="s">
        <v>614</v>
      </c>
      <c r="E3" s="10" t="s">
        <v>615</v>
      </c>
      <c r="F3" s="9"/>
      <c r="G3" s="9"/>
      <c r="H3" s="9"/>
      <c r="I3" s="9"/>
      <c r="J3" s="9"/>
    </row>
    <row r="4" spans="1:10" ht="15.75" customHeight="1" x14ac:dyDescent="0.3">
      <c r="A4" s="11"/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10" ht="15.75" customHeight="1" x14ac:dyDescent="0.3">
      <c r="A5" s="15">
        <v>6</v>
      </c>
      <c r="B5" s="16" t="s">
        <v>616</v>
      </c>
      <c r="C5" s="16" t="s">
        <v>44</v>
      </c>
      <c r="D5" s="17">
        <v>93</v>
      </c>
      <c r="E5" s="17">
        <v>93</v>
      </c>
      <c r="F5" s="17">
        <v>85</v>
      </c>
      <c r="G5" s="17">
        <f t="shared" ref="G5:G11" si="0">SUM(D5:F5)</f>
        <v>271</v>
      </c>
      <c r="H5" s="17">
        <v>5</v>
      </c>
      <c r="I5" s="17">
        <v>2497</v>
      </c>
      <c r="J5" s="20">
        <v>55</v>
      </c>
    </row>
    <row r="6" spans="1:10" ht="15.75" customHeight="1" x14ac:dyDescent="0.3">
      <c r="A6" s="21">
        <v>1</v>
      </c>
      <c r="B6" s="22" t="s">
        <v>413</v>
      </c>
      <c r="C6" s="22" t="s">
        <v>65</v>
      </c>
      <c r="D6" s="23">
        <v>94</v>
      </c>
      <c r="E6" s="23">
        <v>94</v>
      </c>
      <c r="F6" s="23">
        <v>86</v>
      </c>
      <c r="G6" s="23">
        <f t="shared" si="0"/>
        <v>274</v>
      </c>
      <c r="H6" s="24">
        <v>6</v>
      </c>
      <c r="I6" s="26">
        <v>2445</v>
      </c>
      <c r="J6" s="27">
        <v>47</v>
      </c>
    </row>
    <row r="7" spans="1:10" ht="15.75" customHeight="1" x14ac:dyDescent="0.3">
      <c r="A7" s="21">
        <v>2</v>
      </c>
      <c r="B7" s="22" t="s">
        <v>421</v>
      </c>
      <c r="C7" s="22" t="s">
        <v>393</v>
      </c>
      <c r="D7" s="23">
        <v>95</v>
      </c>
      <c r="E7" s="23">
        <v>96</v>
      </c>
      <c r="F7" s="23">
        <v>93</v>
      </c>
      <c r="G7" s="23">
        <f t="shared" si="0"/>
        <v>284</v>
      </c>
      <c r="H7" s="24">
        <v>7</v>
      </c>
      <c r="I7" s="23">
        <v>2482</v>
      </c>
      <c r="J7" s="25">
        <v>46</v>
      </c>
    </row>
    <row r="8" spans="1:10" ht="15.75" customHeight="1" x14ac:dyDescent="0.3">
      <c r="A8" s="21">
        <v>7</v>
      </c>
      <c r="B8" s="22" t="s">
        <v>617</v>
      </c>
      <c r="C8" s="22" t="s">
        <v>40</v>
      </c>
      <c r="D8" s="23">
        <v>0</v>
      </c>
      <c r="E8" s="23"/>
      <c r="F8" s="23"/>
      <c r="G8" s="23">
        <f t="shared" si="0"/>
        <v>0</v>
      </c>
      <c r="H8" s="24">
        <v>0</v>
      </c>
      <c r="I8" s="23">
        <v>1896</v>
      </c>
      <c r="J8" s="25">
        <v>33</v>
      </c>
    </row>
    <row r="9" spans="1:10" ht="15.75" customHeight="1" x14ac:dyDescent="0.3">
      <c r="A9" s="21">
        <v>5</v>
      </c>
      <c r="B9" s="22" t="s">
        <v>487</v>
      </c>
      <c r="C9" s="22" t="s">
        <v>25</v>
      </c>
      <c r="D9" s="23">
        <v>87</v>
      </c>
      <c r="E9" s="23">
        <v>94</v>
      </c>
      <c r="F9" s="23">
        <v>87</v>
      </c>
      <c r="G9" s="23">
        <f t="shared" si="0"/>
        <v>268</v>
      </c>
      <c r="H9" s="24">
        <v>4</v>
      </c>
      <c r="I9" s="23">
        <v>2312</v>
      </c>
      <c r="J9" s="25">
        <v>31</v>
      </c>
    </row>
    <row r="10" spans="1:10" ht="15.75" customHeight="1" x14ac:dyDescent="0.3">
      <c r="A10" s="21">
        <v>3</v>
      </c>
      <c r="B10" s="22" t="s">
        <v>373</v>
      </c>
      <c r="C10" s="22" t="s">
        <v>411</v>
      </c>
      <c r="D10" s="23">
        <v>88</v>
      </c>
      <c r="E10" s="23">
        <v>83</v>
      </c>
      <c r="F10" s="23">
        <v>87</v>
      </c>
      <c r="G10" s="23">
        <f t="shared" si="0"/>
        <v>258</v>
      </c>
      <c r="H10" s="24">
        <v>3</v>
      </c>
      <c r="I10" s="23">
        <v>2368</v>
      </c>
      <c r="J10" s="25">
        <v>28</v>
      </c>
    </row>
    <row r="11" spans="1:10" ht="15.75" customHeight="1" x14ac:dyDescent="0.3">
      <c r="A11" s="28">
        <v>4</v>
      </c>
      <c r="B11" s="29" t="s">
        <v>618</v>
      </c>
      <c r="C11" s="29" t="s">
        <v>40</v>
      </c>
      <c r="D11" s="30" t="s">
        <v>47</v>
      </c>
      <c r="E11" s="30"/>
      <c r="F11" s="30"/>
      <c r="G11" s="30">
        <f t="shared" si="0"/>
        <v>0</v>
      </c>
      <c r="H11" s="31">
        <v>0</v>
      </c>
      <c r="I11" s="30">
        <v>252</v>
      </c>
      <c r="J11" s="32">
        <v>2</v>
      </c>
    </row>
    <row r="12" spans="1:10" ht="15.75" customHeight="1" x14ac:dyDescent="0.3">
      <c r="A12" s="6"/>
    </row>
    <row r="13" spans="1:10" ht="15.75" customHeight="1" x14ac:dyDescent="0.3">
      <c r="A13" s="8"/>
      <c r="B13" s="9" t="s">
        <v>7</v>
      </c>
      <c r="C13" s="6" t="s">
        <v>619</v>
      </c>
      <c r="E13" s="10" t="s">
        <v>620</v>
      </c>
      <c r="F13" s="9"/>
      <c r="G13" s="9"/>
      <c r="H13" s="9"/>
      <c r="I13" s="9"/>
      <c r="J13" s="9"/>
    </row>
    <row r="14" spans="1:10" ht="15.75" customHeight="1" x14ac:dyDescent="0.3">
      <c r="A14" s="11"/>
      <c r="B14" s="12" t="s">
        <v>10</v>
      </c>
      <c r="C14" s="12" t="s">
        <v>11</v>
      </c>
      <c r="D14" s="13">
        <v>150</v>
      </c>
      <c r="E14" s="13">
        <v>20</v>
      </c>
      <c r="F14" s="13">
        <v>10</v>
      </c>
      <c r="G14" s="13" t="s">
        <v>12</v>
      </c>
      <c r="H14" s="13" t="s">
        <v>13</v>
      </c>
      <c r="I14" s="13" t="s">
        <v>14</v>
      </c>
      <c r="J14" s="14" t="s">
        <v>15</v>
      </c>
    </row>
    <row r="15" spans="1:10" ht="15.75" customHeight="1" x14ac:dyDescent="0.3">
      <c r="A15" s="15">
        <v>4</v>
      </c>
      <c r="B15" s="16" t="s">
        <v>510</v>
      </c>
      <c r="C15" s="16" t="s">
        <v>34</v>
      </c>
      <c r="D15" s="17">
        <v>95</v>
      </c>
      <c r="E15" s="17">
        <v>92</v>
      </c>
      <c r="F15" s="17">
        <v>92</v>
      </c>
      <c r="G15" s="17">
        <f t="shared" ref="G15:G21" si="1">SUM(D15:F15)</f>
        <v>279</v>
      </c>
      <c r="H15" s="17">
        <v>7</v>
      </c>
      <c r="I15" s="17">
        <v>2428</v>
      </c>
      <c r="J15" s="20">
        <v>58</v>
      </c>
    </row>
    <row r="16" spans="1:10" ht="15.75" customHeight="1" x14ac:dyDescent="0.3">
      <c r="A16" s="21">
        <v>5</v>
      </c>
      <c r="B16" s="22" t="s">
        <v>621</v>
      </c>
      <c r="C16" s="22" t="s">
        <v>40</v>
      </c>
      <c r="D16" s="23">
        <v>90</v>
      </c>
      <c r="E16" s="23">
        <v>87</v>
      </c>
      <c r="F16" s="23">
        <v>85</v>
      </c>
      <c r="G16" s="23">
        <f t="shared" si="1"/>
        <v>262</v>
      </c>
      <c r="H16" s="24">
        <v>5</v>
      </c>
      <c r="I16" s="23">
        <v>2374</v>
      </c>
      <c r="J16" s="25">
        <v>52</v>
      </c>
    </row>
    <row r="17" spans="1:10" ht="15.75" customHeight="1" x14ac:dyDescent="0.3">
      <c r="A17" s="21">
        <v>2</v>
      </c>
      <c r="B17" s="22" t="s">
        <v>622</v>
      </c>
      <c r="C17" s="22" t="s">
        <v>34</v>
      </c>
      <c r="D17" s="23">
        <v>94</v>
      </c>
      <c r="E17" s="23">
        <v>88</v>
      </c>
      <c r="F17" s="23">
        <v>86</v>
      </c>
      <c r="G17" s="23">
        <f t="shared" si="1"/>
        <v>268</v>
      </c>
      <c r="H17" s="24">
        <v>6</v>
      </c>
      <c r="I17" s="23">
        <v>2356</v>
      </c>
      <c r="J17" s="25">
        <v>47</v>
      </c>
    </row>
    <row r="18" spans="1:10" ht="15.75" customHeight="1" x14ac:dyDescent="0.3">
      <c r="A18" s="21">
        <v>6</v>
      </c>
      <c r="B18" s="22" t="s">
        <v>69</v>
      </c>
      <c r="C18" s="22" t="s">
        <v>40</v>
      </c>
      <c r="D18" s="23">
        <v>89</v>
      </c>
      <c r="E18" s="23">
        <v>90</v>
      </c>
      <c r="F18" s="23">
        <v>80</v>
      </c>
      <c r="G18" s="23">
        <f t="shared" si="1"/>
        <v>259</v>
      </c>
      <c r="H18" s="24">
        <v>4</v>
      </c>
      <c r="I18" s="23">
        <v>2216</v>
      </c>
      <c r="J18" s="25">
        <v>35</v>
      </c>
    </row>
    <row r="19" spans="1:10" ht="15.75" customHeight="1" x14ac:dyDescent="0.3">
      <c r="A19" s="21">
        <v>3</v>
      </c>
      <c r="B19" s="22" t="s">
        <v>520</v>
      </c>
      <c r="C19" s="22" t="s">
        <v>393</v>
      </c>
      <c r="D19" s="23">
        <v>80</v>
      </c>
      <c r="E19" s="23">
        <v>88</v>
      </c>
      <c r="F19" s="23">
        <v>80</v>
      </c>
      <c r="G19" s="23">
        <f t="shared" si="1"/>
        <v>248</v>
      </c>
      <c r="H19" s="24">
        <v>3</v>
      </c>
      <c r="I19" s="23">
        <v>2191</v>
      </c>
      <c r="J19" s="25">
        <v>32</v>
      </c>
    </row>
    <row r="20" spans="1:10" ht="15.75" customHeight="1" x14ac:dyDescent="0.3">
      <c r="A20" s="21">
        <v>1</v>
      </c>
      <c r="B20" s="22" t="s">
        <v>623</v>
      </c>
      <c r="C20" s="22" t="s">
        <v>44</v>
      </c>
      <c r="D20" s="23">
        <v>81</v>
      </c>
      <c r="E20" s="23">
        <v>81</v>
      </c>
      <c r="F20" s="23">
        <v>82</v>
      </c>
      <c r="G20" s="23">
        <f t="shared" si="1"/>
        <v>244</v>
      </c>
      <c r="H20" s="24">
        <v>2</v>
      </c>
      <c r="I20" s="26">
        <v>2137</v>
      </c>
      <c r="J20" s="27">
        <v>22</v>
      </c>
    </row>
    <row r="21" spans="1:10" ht="15.75" customHeight="1" x14ac:dyDescent="0.3">
      <c r="A21" s="28">
        <v>7</v>
      </c>
      <c r="B21" s="29" t="s">
        <v>555</v>
      </c>
      <c r="C21" s="29" t="s">
        <v>393</v>
      </c>
      <c r="D21" s="30" t="s">
        <v>47</v>
      </c>
      <c r="E21" s="30"/>
      <c r="F21" s="30"/>
      <c r="G21" s="30">
        <f t="shared" si="1"/>
        <v>0</v>
      </c>
      <c r="H21" s="31">
        <v>0</v>
      </c>
      <c r="I21" s="30">
        <v>0</v>
      </c>
      <c r="J21" s="32">
        <v>0</v>
      </c>
    </row>
    <row r="22" spans="1:10" ht="15.75" customHeight="1" x14ac:dyDescent="0.3">
      <c r="A22" s="6"/>
    </row>
    <row r="23" spans="1:10" ht="15.75" customHeight="1" x14ac:dyDescent="0.3">
      <c r="A23" s="8"/>
      <c r="B23" s="9" t="s">
        <v>49</v>
      </c>
      <c r="C23" s="6" t="s">
        <v>624</v>
      </c>
      <c r="E23" s="10" t="s">
        <v>625</v>
      </c>
      <c r="F23" s="9"/>
      <c r="G23" s="9"/>
      <c r="H23" s="9"/>
      <c r="I23" s="9"/>
      <c r="J23" s="9"/>
    </row>
    <row r="24" spans="1:10" ht="15.75" customHeight="1" x14ac:dyDescent="0.3">
      <c r="A24" s="11"/>
      <c r="B24" s="12" t="s">
        <v>10</v>
      </c>
      <c r="C24" s="12" t="s">
        <v>11</v>
      </c>
      <c r="D24" s="13">
        <v>150</v>
      </c>
      <c r="E24" s="13">
        <v>20</v>
      </c>
      <c r="F24" s="13">
        <v>10</v>
      </c>
      <c r="G24" s="13" t="s">
        <v>12</v>
      </c>
      <c r="H24" s="13" t="s">
        <v>13</v>
      </c>
      <c r="I24" s="13" t="s">
        <v>14</v>
      </c>
      <c r="J24" s="14" t="s">
        <v>15</v>
      </c>
    </row>
    <row r="25" spans="1:10" ht="15.75" customHeight="1" x14ac:dyDescent="0.3">
      <c r="A25" s="15">
        <v>3</v>
      </c>
      <c r="B25" s="16" t="s">
        <v>626</v>
      </c>
      <c r="C25" s="16" t="s">
        <v>44</v>
      </c>
      <c r="D25" s="17">
        <v>90</v>
      </c>
      <c r="E25" s="17">
        <v>80</v>
      </c>
      <c r="F25" s="17">
        <v>80</v>
      </c>
      <c r="G25" s="17">
        <f t="shared" ref="G25:G31" si="2">SUM(D25:F25)</f>
        <v>250</v>
      </c>
      <c r="H25" s="17">
        <v>7</v>
      </c>
      <c r="I25" s="17">
        <v>2082</v>
      </c>
      <c r="J25" s="20">
        <v>51</v>
      </c>
    </row>
    <row r="26" spans="1:10" ht="15.75" customHeight="1" x14ac:dyDescent="0.3">
      <c r="A26" s="21">
        <v>7</v>
      </c>
      <c r="B26" s="22" t="s">
        <v>627</v>
      </c>
      <c r="C26" s="22" t="s">
        <v>40</v>
      </c>
      <c r="D26" s="23">
        <v>86</v>
      </c>
      <c r="E26" s="23">
        <v>77</v>
      </c>
      <c r="F26" s="23">
        <v>81</v>
      </c>
      <c r="G26" s="23">
        <f t="shared" si="2"/>
        <v>244</v>
      </c>
      <c r="H26" s="24">
        <v>6</v>
      </c>
      <c r="I26" s="23">
        <v>2077</v>
      </c>
      <c r="J26" s="25">
        <v>50</v>
      </c>
    </row>
    <row r="27" spans="1:10" ht="15.75" customHeight="1" x14ac:dyDescent="0.3">
      <c r="A27" s="21">
        <v>1</v>
      </c>
      <c r="B27" s="22" t="s">
        <v>628</v>
      </c>
      <c r="C27" s="22" t="s">
        <v>44</v>
      </c>
      <c r="D27" s="23">
        <v>82</v>
      </c>
      <c r="E27" s="23">
        <v>82</v>
      </c>
      <c r="F27" s="23">
        <v>79</v>
      </c>
      <c r="G27" s="23">
        <f t="shared" si="2"/>
        <v>243</v>
      </c>
      <c r="H27" s="24">
        <v>5</v>
      </c>
      <c r="I27" s="26">
        <v>2072</v>
      </c>
      <c r="J27" s="27">
        <v>48</v>
      </c>
    </row>
    <row r="28" spans="1:10" ht="15.75" customHeight="1" x14ac:dyDescent="0.3">
      <c r="A28" s="21">
        <v>5</v>
      </c>
      <c r="B28" s="22" t="s">
        <v>629</v>
      </c>
      <c r="C28" s="22" t="s">
        <v>40</v>
      </c>
      <c r="D28" s="23" t="s">
        <v>47</v>
      </c>
      <c r="E28" s="23"/>
      <c r="F28" s="23"/>
      <c r="G28" s="23">
        <f t="shared" si="2"/>
        <v>0</v>
      </c>
      <c r="H28" s="24">
        <v>0</v>
      </c>
      <c r="I28" s="23">
        <v>1449</v>
      </c>
      <c r="J28" s="25">
        <v>37</v>
      </c>
    </row>
    <row r="29" spans="1:10" ht="15.75" customHeight="1" x14ac:dyDescent="0.3">
      <c r="A29" s="21">
        <v>4</v>
      </c>
      <c r="B29" s="22" t="s">
        <v>456</v>
      </c>
      <c r="C29" s="22" t="s">
        <v>393</v>
      </c>
      <c r="D29" s="23">
        <v>78</v>
      </c>
      <c r="E29" s="23">
        <v>75</v>
      </c>
      <c r="F29" s="23">
        <v>70</v>
      </c>
      <c r="G29" s="23">
        <f t="shared" si="2"/>
        <v>223</v>
      </c>
      <c r="H29" s="24">
        <v>4</v>
      </c>
      <c r="I29" s="23">
        <v>1672</v>
      </c>
      <c r="J29" s="25">
        <v>31</v>
      </c>
    </row>
    <row r="30" spans="1:10" ht="15.75" customHeight="1" x14ac:dyDescent="0.3">
      <c r="A30" s="21">
        <v>6</v>
      </c>
      <c r="B30" s="22" t="s">
        <v>335</v>
      </c>
      <c r="C30" s="22" t="s">
        <v>74</v>
      </c>
      <c r="D30" s="23" t="s">
        <v>47</v>
      </c>
      <c r="E30" s="23"/>
      <c r="F30" s="23"/>
      <c r="G30" s="23">
        <f t="shared" si="2"/>
        <v>0</v>
      </c>
      <c r="H30" s="24">
        <v>0</v>
      </c>
      <c r="I30" s="23">
        <v>265</v>
      </c>
      <c r="J30" s="25">
        <v>4</v>
      </c>
    </row>
    <row r="31" spans="1:10" ht="15.75" customHeight="1" x14ac:dyDescent="0.3">
      <c r="A31" s="28">
        <v>2</v>
      </c>
      <c r="B31" s="29" t="s">
        <v>630</v>
      </c>
      <c r="C31" s="29" t="s">
        <v>82</v>
      </c>
      <c r="D31" s="30" t="s">
        <v>47</v>
      </c>
      <c r="E31" s="30"/>
      <c r="F31" s="30"/>
      <c r="G31" s="30">
        <f t="shared" si="2"/>
        <v>0</v>
      </c>
      <c r="H31" s="31">
        <v>0</v>
      </c>
      <c r="I31" s="30">
        <v>0</v>
      </c>
      <c r="J31" s="32">
        <v>0</v>
      </c>
    </row>
    <row r="32" spans="1:10" ht="15.75" customHeight="1" x14ac:dyDescent="0.3">
      <c r="A32" s="6"/>
    </row>
    <row r="33" spans="1:6" ht="15.75" customHeight="1" x14ac:dyDescent="0.3">
      <c r="A33" s="6"/>
      <c r="B33" s="9" t="s">
        <v>631</v>
      </c>
    </row>
    <row r="34" spans="1:6" ht="15.75" customHeight="1" x14ac:dyDescent="0.3">
      <c r="A34" s="6"/>
    </row>
    <row r="35" spans="1:6" ht="15.75" customHeight="1" x14ac:dyDescent="0.3">
      <c r="A35" s="6"/>
      <c r="B35" s="6" t="s">
        <v>632</v>
      </c>
      <c r="F35" s="35" t="s">
        <v>167</v>
      </c>
    </row>
    <row r="36" spans="1:6" ht="15.75" customHeight="1" x14ac:dyDescent="0.3">
      <c r="A36" s="6"/>
      <c r="B36" s="6" t="s">
        <v>168</v>
      </c>
    </row>
    <row r="37" spans="1:6" ht="15.75" customHeight="1" x14ac:dyDescent="0.3">
      <c r="A37" s="6"/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4A4D6845-1F19-49BD-B2CA-8A96C8A10CB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B0C4D-1B8C-425F-91D7-10321490AD35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824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825</v>
      </c>
    </row>
    <row r="3" spans="1:15" ht="15.75" customHeight="1" x14ac:dyDescent="0.3">
      <c r="A3" s="8"/>
      <c r="B3" s="9" t="s">
        <v>4</v>
      </c>
      <c r="C3" s="6" t="s">
        <v>826</v>
      </c>
      <c r="E3" s="10" t="s">
        <v>1361</v>
      </c>
      <c r="F3" s="9"/>
      <c r="G3" s="9"/>
      <c r="H3" s="9"/>
      <c r="I3" s="8"/>
      <c r="J3" s="9" t="s">
        <v>7</v>
      </c>
      <c r="K3" s="6" t="s">
        <v>827</v>
      </c>
      <c r="M3" s="10" t="s">
        <v>1365</v>
      </c>
      <c r="N3" s="9"/>
      <c r="O3" s="9"/>
    </row>
    <row r="4" spans="1:15" ht="15.75" customHeight="1" x14ac:dyDescent="0.3">
      <c r="A4" s="255"/>
      <c r="B4" s="256" t="s">
        <v>10</v>
      </c>
      <c r="C4" s="256" t="s">
        <v>11</v>
      </c>
      <c r="D4" s="243" t="s">
        <v>12</v>
      </c>
      <c r="E4" s="243" t="s">
        <v>13</v>
      </c>
      <c r="F4" s="243" t="s">
        <v>14</v>
      </c>
      <c r="G4" s="244" t="s">
        <v>15</v>
      </c>
      <c r="I4" s="255"/>
      <c r="J4" s="256" t="s">
        <v>10</v>
      </c>
      <c r="K4" s="256" t="s">
        <v>11</v>
      </c>
      <c r="L4" s="243" t="s">
        <v>12</v>
      </c>
      <c r="M4" s="243" t="s">
        <v>13</v>
      </c>
      <c r="N4" s="243" t="s">
        <v>14</v>
      </c>
      <c r="O4" s="244" t="s">
        <v>15</v>
      </c>
    </row>
    <row r="5" spans="1:15" ht="15.75" customHeight="1" x14ac:dyDescent="0.3">
      <c r="A5" s="289">
        <v>9</v>
      </c>
      <c r="B5" s="165" t="s">
        <v>843</v>
      </c>
      <c r="C5" s="165" t="s">
        <v>834</v>
      </c>
      <c r="D5" s="290">
        <v>97</v>
      </c>
      <c r="E5" s="290">
        <v>8</v>
      </c>
      <c r="F5" s="290">
        <v>875</v>
      </c>
      <c r="G5" s="325">
        <v>66</v>
      </c>
      <c r="I5" s="289">
        <v>3</v>
      </c>
      <c r="J5" s="165" t="s">
        <v>832</v>
      </c>
      <c r="K5" s="165" t="s">
        <v>56</v>
      </c>
      <c r="L5" s="290">
        <v>99</v>
      </c>
      <c r="M5" s="290">
        <v>9</v>
      </c>
      <c r="N5" s="290">
        <v>890</v>
      </c>
      <c r="O5" s="325">
        <v>78</v>
      </c>
    </row>
    <row r="6" spans="1:15" ht="15.75" customHeight="1" x14ac:dyDescent="0.3">
      <c r="A6" s="21">
        <v>1</v>
      </c>
      <c r="B6" s="22" t="s">
        <v>828</v>
      </c>
      <c r="C6" s="22" t="s">
        <v>149</v>
      </c>
      <c r="D6" s="23">
        <v>98</v>
      </c>
      <c r="E6" s="24">
        <v>9</v>
      </c>
      <c r="F6" s="26">
        <v>875</v>
      </c>
      <c r="G6" s="27">
        <v>64</v>
      </c>
      <c r="I6" s="21">
        <v>8</v>
      </c>
      <c r="J6" s="257" t="s">
        <v>842</v>
      </c>
      <c r="K6" s="22" t="s">
        <v>230</v>
      </c>
      <c r="L6" s="23">
        <v>95</v>
      </c>
      <c r="M6" s="24">
        <v>5</v>
      </c>
      <c r="N6" s="23">
        <v>873</v>
      </c>
      <c r="O6" s="25">
        <v>64</v>
      </c>
    </row>
    <row r="7" spans="1:15" ht="15.75" customHeight="1" x14ac:dyDescent="0.3">
      <c r="A7" s="21">
        <v>4</v>
      </c>
      <c r="B7" s="22" t="s">
        <v>474</v>
      </c>
      <c r="C7" s="22" t="s">
        <v>441</v>
      </c>
      <c r="D7" s="23">
        <v>97</v>
      </c>
      <c r="E7" s="24">
        <v>8</v>
      </c>
      <c r="F7" s="23">
        <v>876</v>
      </c>
      <c r="G7" s="25">
        <v>63</v>
      </c>
      <c r="I7" s="21">
        <v>2</v>
      </c>
      <c r="J7" s="22" t="s">
        <v>831</v>
      </c>
      <c r="K7" s="22" t="s">
        <v>230</v>
      </c>
      <c r="L7" s="23">
        <v>99</v>
      </c>
      <c r="M7" s="24">
        <v>9</v>
      </c>
      <c r="N7" s="23">
        <v>877</v>
      </c>
      <c r="O7" s="25">
        <v>62</v>
      </c>
    </row>
    <row r="8" spans="1:15" ht="15.75" customHeight="1" x14ac:dyDescent="0.3">
      <c r="A8" s="21">
        <v>8</v>
      </c>
      <c r="B8" s="22" t="s">
        <v>841</v>
      </c>
      <c r="C8" s="22" t="s">
        <v>23</v>
      </c>
      <c r="D8" s="23">
        <v>95</v>
      </c>
      <c r="E8" s="24">
        <v>4</v>
      </c>
      <c r="F8" s="23">
        <v>868</v>
      </c>
      <c r="G8" s="25">
        <v>56</v>
      </c>
      <c r="I8" s="21">
        <v>7</v>
      </c>
      <c r="J8" s="22" t="s">
        <v>840</v>
      </c>
      <c r="K8" s="22" t="s">
        <v>32</v>
      </c>
      <c r="L8" s="23">
        <v>95</v>
      </c>
      <c r="M8" s="24">
        <v>5</v>
      </c>
      <c r="N8" s="23">
        <v>862</v>
      </c>
      <c r="O8" s="25">
        <v>46</v>
      </c>
    </row>
    <row r="9" spans="1:15" ht="15.75" customHeight="1" x14ac:dyDescent="0.3">
      <c r="A9" s="21">
        <v>2</v>
      </c>
      <c r="B9" s="22" t="s">
        <v>830</v>
      </c>
      <c r="C9" s="22" t="s">
        <v>23</v>
      </c>
      <c r="D9" s="23">
        <v>96</v>
      </c>
      <c r="E9" s="24">
        <v>6</v>
      </c>
      <c r="F9" s="23">
        <v>866</v>
      </c>
      <c r="G9" s="25">
        <v>50</v>
      </c>
      <c r="I9" s="21">
        <v>1</v>
      </c>
      <c r="J9" s="22" t="s">
        <v>829</v>
      </c>
      <c r="K9" s="22" t="s">
        <v>640</v>
      </c>
      <c r="L9" s="23">
        <v>97</v>
      </c>
      <c r="M9" s="24">
        <v>6</v>
      </c>
      <c r="N9" s="26">
        <v>863</v>
      </c>
      <c r="O9" s="27">
        <v>44</v>
      </c>
    </row>
    <row r="10" spans="1:15" ht="15.75" customHeight="1" x14ac:dyDescent="0.3">
      <c r="A10" s="21">
        <v>7</v>
      </c>
      <c r="B10" s="22" t="s">
        <v>839</v>
      </c>
      <c r="C10" s="22" t="s">
        <v>149</v>
      </c>
      <c r="D10" s="23">
        <v>94</v>
      </c>
      <c r="E10" s="24">
        <v>2</v>
      </c>
      <c r="F10" s="23">
        <v>863</v>
      </c>
      <c r="G10" s="25">
        <v>44</v>
      </c>
      <c r="I10" s="21">
        <v>4</v>
      </c>
      <c r="J10" s="22" t="s">
        <v>833</v>
      </c>
      <c r="K10" s="22" t="s">
        <v>834</v>
      </c>
      <c r="L10" s="23">
        <v>98</v>
      </c>
      <c r="M10" s="24">
        <v>7</v>
      </c>
      <c r="N10" s="23">
        <v>857</v>
      </c>
      <c r="O10" s="25">
        <v>38</v>
      </c>
    </row>
    <row r="11" spans="1:15" ht="15.75" customHeight="1" x14ac:dyDescent="0.3">
      <c r="A11" s="21">
        <v>3</v>
      </c>
      <c r="B11" s="22" t="s">
        <v>177</v>
      </c>
      <c r="C11" s="22" t="s">
        <v>130</v>
      </c>
      <c r="D11" s="23">
        <v>96</v>
      </c>
      <c r="E11" s="24">
        <v>6</v>
      </c>
      <c r="F11" s="23">
        <v>769</v>
      </c>
      <c r="G11" s="25">
        <v>41</v>
      </c>
      <c r="I11" s="21">
        <v>6</v>
      </c>
      <c r="J11" s="22" t="s">
        <v>838</v>
      </c>
      <c r="K11" s="22" t="s">
        <v>56</v>
      </c>
      <c r="L11" s="23">
        <v>94</v>
      </c>
      <c r="M11" s="24">
        <v>3</v>
      </c>
      <c r="N11" s="23">
        <v>856</v>
      </c>
      <c r="O11" s="25">
        <v>37</v>
      </c>
    </row>
    <row r="12" spans="1:15" ht="15.75" customHeight="1" x14ac:dyDescent="0.3">
      <c r="A12" s="21">
        <v>5</v>
      </c>
      <c r="B12" s="22" t="s">
        <v>835</v>
      </c>
      <c r="C12" s="22" t="s">
        <v>380</v>
      </c>
      <c r="D12" s="23">
        <v>95</v>
      </c>
      <c r="E12" s="24">
        <v>4</v>
      </c>
      <c r="F12" s="23">
        <v>859</v>
      </c>
      <c r="G12" s="25">
        <v>38</v>
      </c>
      <c r="I12" s="21">
        <v>5</v>
      </c>
      <c r="J12" s="22" t="s">
        <v>836</v>
      </c>
      <c r="K12" s="22" t="s">
        <v>441</v>
      </c>
      <c r="L12" s="23">
        <v>93</v>
      </c>
      <c r="M12" s="24">
        <v>1</v>
      </c>
      <c r="N12" s="23">
        <v>853</v>
      </c>
      <c r="O12" s="25">
        <v>36</v>
      </c>
    </row>
    <row r="13" spans="1:15" ht="15.75" customHeight="1" x14ac:dyDescent="0.3">
      <c r="A13" s="291">
        <v>6</v>
      </c>
      <c r="B13" s="292" t="s">
        <v>837</v>
      </c>
      <c r="C13" s="292" t="s">
        <v>130</v>
      </c>
      <c r="D13" s="293">
        <v>94</v>
      </c>
      <c r="E13" s="294">
        <v>2</v>
      </c>
      <c r="F13" s="30">
        <v>838</v>
      </c>
      <c r="G13" s="32">
        <v>28</v>
      </c>
      <c r="I13" s="291">
        <v>9</v>
      </c>
      <c r="J13" s="292" t="s">
        <v>844</v>
      </c>
      <c r="K13" s="292" t="s">
        <v>648</v>
      </c>
      <c r="L13" s="293">
        <v>94</v>
      </c>
      <c r="M13" s="294">
        <v>3</v>
      </c>
      <c r="N13" s="30">
        <v>854</v>
      </c>
      <c r="O13" s="32">
        <v>34</v>
      </c>
    </row>
    <row r="14" spans="1:15" ht="15.75" customHeight="1" x14ac:dyDescent="0.3">
      <c r="A14" s="6"/>
      <c r="I14" s="6"/>
    </row>
    <row r="15" spans="1:15" ht="15.75" customHeight="1" x14ac:dyDescent="0.3">
      <c r="A15" s="8"/>
      <c r="B15" s="9" t="s">
        <v>49</v>
      </c>
      <c r="C15" s="6" t="s">
        <v>845</v>
      </c>
      <c r="E15" s="10" t="s">
        <v>1366</v>
      </c>
      <c r="F15" s="9"/>
      <c r="G15" s="9"/>
      <c r="I15" s="8"/>
      <c r="J15" s="9" t="s">
        <v>52</v>
      </c>
      <c r="K15" s="6" t="s">
        <v>846</v>
      </c>
      <c r="M15" s="10" t="s">
        <v>1367</v>
      </c>
      <c r="N15" s="9"/>
      <c r="O15" s="9"/>
    </row>
    <row r="16" spans="1:15" ht="15.75" customHeight="1" x14ac:dyDescent="0.3">
      <c r="A16" s="255"/>
      <c r="B16" s="256" t="s">
        <v>10</v>
      </c>
      <c r="C16" s="256" t="s">
        <v>11</v>
      </c>
      <c r="D16" s="243" t="s">
        <v>12</v>
      </c>
      <c r="E16" s="243" t="s">
        <v>13</v>
      </c>
      <c r="F16" s="243" t="s">
        <v>14</v>
      </c>
      <c r="G16" s="244" t="s">
        <v>15</v>
      </c>
      <c r="I16" s="255"/>
      <c r="J16" s="256" t="s">
        <v>10</v>
      </c>
      <c r="K16" s="256" t="s">
        <v>11</v>
      </c>
      <c r="L16" s="243" t="s">
        <v>12</v>
      </c>
      <c r="M16" s="243" t="s">
        <v>13</v>
      </c>
      <c r="N16" s="243" t="s">
        <v>14</v>
      </c>
      <c r="O16" s="244" t="s">
        <v>15</v>
      </c>
    </row>
    <row r="17" spans="1:15" ht="15.75" customHeight="1" x14ac:dyDescent="0.3">
      <c r="A17" s="289">
        <v>9</v>
      </c>
      <c r="B17" s="165" t="s">
        <v>861</v>
      </c>
      <c r="C17" s="165" t="s">
        <v>491</v>
      </c>
      <c r="D17" s="290">
        <v>99</v>
      </c>
      <c r="E17" s="290">
        <v>9</v>
      </c>
      <c r="F17" s="290">
        <v>883</v>
      </c>
      <c r="G17" s="325">
        <v>78</v>
      </c>
      <c r="I17" s="289">
        <v>6</v>
      </c>
      <c r="J17" s="165" t="s">
        <v>857</v>
      </c>
      <c r="K17" s="165" t="s">
        <v>380</v>
      </c>
      <c r="L17" s="290">
        <v>94</v>
      </c>
      <c r="M17" s="290">
        <v>5</v>
      </c>
      <c r="N17" s="290">
        <v>874</v>
      </c>
      <c r="O17" s="325">
        <v>69</v>
      </c>
    </row>
    <row r="18" spans="1:15" ht="15.75" customHeight="1" x14ac:dyDescent="0.3">
      <c r="A18" s="21">
        <v>6</v>
      </c>
      <c r="B18" s="22" t="s">
        <v>335</v>
      </c>
      <c r="C18" s="22" t="s">
        <v>856</v>
      </c>
      <c r="D18" s="23">
        <v>94</v>
      </c>
      <c r="E18" s="24">
        <v>4</v>
      </c>
      <c r="F18" s="23">
        <v>865</v>
      </c>
      <c r="G18" s="25">
        <v>62</v>
      </c>
      <c r="I18" s="21">
        <v>8</v>
      </c>
      <c r="J18" s="22" t="s">
        <v>860</v>
      </c>
      <c r="K18" s="22" t="s">
        <v>230</v>
      </c>
      <c r="L18" s="23">
        <v>99</v>
      </c>
      <c r="M18" s="24">
        <v>9</v>
      </c>
      <c r="N18" s="23">
        <v>870</v>
      </c>
      <c r="O18" s="25">
        <v>67</v>
      </c>
    </row>
    <row r="19" spans="1:15" ht="15.75" customHeight="1" x14ac:dyDescent="0.3">
      <c r="A19" s="21">
        <v>8</v>
      </c>
      <c r="B19" s="22" t="s">
        <v>859</v>
      </c>
      <c r="C19" s="22" t="s">
        <v>856</v>
      </c>
      <c r="D19" s="23">
        <v>98</v>
      </c>
      <c r="E19" s="24">
        <v>8</v>
      </c>
      <c r="F19" s="23">
        <v>866</v>
      </c>
      <c r="G19" s="25">
        <v>60</v>
      </c>
      <c r="I19" s="21">
        <v>7</v>
      </c>
      <c r="J19" s="22" t="s">
        <v>428</v>
      </c>
      <c r="K19" s="22" t="s">
        <v>25</v>
      </c>
      <c r="L19" s="23">
        <v>91</v>
      </c>
      <c r="M19" s="24">
        <v>3</v>
      </c>
      <c r="N19" s="23">
        <v>867</v>
      </c>
      <c r="O19" s="25">
        <v>64</v>
      </c>
    </row>
    <row r="20" spans="1:15" ht="15.75" customHeight="1" x14ac:dyDescent="0.3">
      <c r="A20" s="21">
        <v>1</v>
      </c>
      <c r="B20" s="22" t="s">
        <v>847</v>
      </c>
      <c r="C20" s="22" t="s">
        <v>648</v>
      </c>
      <c r="D20" s="23">
        <v>93</v>
      </c>
      <c r="E20" s="24">
        <v>2</v>
      </c>
      <c r="F20" s="26">
        <v>866</v>
      </c>
      <c r="G20" s="27">
        <v>58</v>
      </c>
      <c r="I20" s="21">
        <v>3</v>
      </c>
      <c r="J20" s="22" t="s">
        <v>851</v>
      </c>
      <c r="K20" s="22" t="s">
        <v>648</v>
      </c>
      <c r="L20" s="258">
        <v>95</v>
      </c>
      <c r="M20" s="24">
        <v>6</v>
      </c>
      <c r="N20" s="23">
        <v>860</v>
      </c>
      <c r="O20" s="25">
        <v>56</v>
      </c>
    </row>
    <row r="21" spans="1:15" ht="15.75" customHeight="1" x14ac:dyDescent="0.3">
      <c r="A21" s="21">
        <v>3</v>
      </c>
      <c r="B21" s="22" t="s">
        <v>850</v>
      </c>
      <c r="C21" s="22" t="s">
        <v>648</v>
      </c>
      <c r="D21" s="23">
        <v>95</v>
      </c>
      <c r="E21" s="24">
        <v>6</v>
      </c>
      <c r="F21" s="23">
        <v>856</v>
      </c>
      <c r="G21" s="25">
        <v>53</v>
      </c>
      <c r="I21" s="21">
        <v>9</v>
      </c>
      <c r="J21" s="22" t="s">
        <v>862</v>
      </c>
      <c r="K21" s="22" t="s">
        <v>834</v>
      </c>
      <c r="L21" s="23">
        <v>96</v>
      </c>
      <c r="M21" s="24">
        <v>7</v>
      </c>
      <c r="N21" s="23">
        <v>858</v>
      </c>
      <c r="O21" s="25">
        <v>52</v>
      </c>
    </row>
    <row r="22" spans="1:15" ht="15.75" customHeight="1" x14ac:dyDescent="0.3">
      <c r="A22" s="21">
        <v>7</v>
      </c>
      <c r="B22" s="22" t="s">
        <v>858</v>
      </c>
      <c r="C22" s="22" t="s">
        <v>44</v>
      </c>
      <c r="D22" s="23">
        <v>95</v>
      </c>
      <c r="E22" s="24">
        <v>6</v>
      </c>
      <c r="F22" s="23">
        <v>858</v>
      </c>
      <c r="G22" s="25">
        <v>48</v>
      </c>
      <c r="I22" s="21">
        <v>1</v>
      </c>
      <c r="J22" s="22" t="s">
        <v>848</v>
      </c>
      <c r="K22" s="22" t="s">
        <v>380</v>
      </c>
      <c r="L22" s="23">
        <v>97</v>
      </c>
      <c r="M22" s="24">
        <v>8</v>
      </c>
      <c r="N22" s="26">
        <v>858</v>
      </c>
      <c r="O22" s="27">
        <v>50</v>
      </c>
    </row>
    <row r="23" spans="1:15" ht="15.75" customHeight="1" x14ac:dyDescent="0.3">
      <c r="A23" s="21">
        <v>5</v>
      </c>
      <c r="B23" s="22" t="s">
        <v>854</v>
      </c>
      <c r="C23" s="22" t="s">
        <v>25</v>
      </c>
      <c r="D23" s="23">
        <v>94</v>
      </c>
      <c r="E23" s="24">
        <v>4</v>
      </c>
      <c r="F23" s="23">
        <v>662</v>
      </c>
      <c r="G23" s="25">
        <v>30</v>
      </c>
      <c r="I23" s="21">
        <v>5</v>
      </c>
      <c r="J23" s="22" t="s">
        <v>855</v>
      </c>
      <c r="K23" s="22" t="s">
        <v>380</v>
      </c>
      <c r="L23" s="23">
        <v>94</v>
      </c>
      <c r="M23" s="24">
        <v>5</v>
      </c>
      <c r="N23" s="23">
        <v>849</v>
      </c>
      <c r="O23" s="25">
        <v>43</v>
      </c>
    </row>
    <row r="24" spans="1:15" ht="15.75" customHeight="1" x14ac:dyDescent="0.3">
      <c r="A24" s="21">
        <v>4</v>
      </c>
      <c r="B24" s="22" t="s">
        <v>852</v>
      </c>
      <c r="C24" s="22" t="s">
        <v>23</v>
      </c>
      <c r="D24" s="23">
        <v>96</v>
      </c>
      <c r="E24" s="24">
        <v>7</v>
      </c>
      <c r="F24" s="23">
        <v>553</v>
      </c>
      <c r="G24" s="25">
        <v>25</v>
      </c>
      <c r="I24" s="21">
        <v>2</v>
      </c>
      <c r="J24" s="22" t="s">
        <v>849</v>
      </c>
      <c r="K24" s="22" t="s">
        <v>193</v>
      </c>
      <c r="L24" s="23" t="s">
        <v>47</v>
      </c>
      <c r="M24" s="24">
        <v>0</v>
      </c>
      <c r="N24" s="23">
        <v>0</v>
      </c>
      <c r="O24" s="25">
        <v>0</v>
      </c>
    </row>
    <row r="25" spans="1:15" ht="15.75" customHeight="1" x14ac:dyDescent="0.3">
      <c r="A25" s="291">
        <v>2</v>
      </c>
      <c r="B25" s="292" t="s">
        <v>192</v>
      </c>
      <c r="C25" s="292" t="s">
        <v>193</v>
      </c>
      <c r="D25" s="293" t="s">
        <v>47</v>
      </c>
      <c r="E25" s="294">
        <v>0</v>
      </c>
      <c r="F25" s="30">
        <v>0</v>
      </c>
      <c r="G25" s="32">
        <v>0</v>
      </c>
      <c r="I25" s="291">
        <v>4</v>
      </c>
      <c r="J25" s="292" t="s">
        <v>853</v>
      </c>
      <c r="K25" s="292" t="s">
        <v>648</v>
      </c>
      <c r="L25" s="293" t="s">
        <v>47</v>
      </c>
      <c r="M25" s="294">
        <v>0</v>
      </c>
      <c r="N25" s="30">
        <v>0</v>
      </c>
      <c r="O25" s="32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8"/>
      <c r="B27" s="9" t="s">
        <v>83</v>
      </c>
      <c r="C27" s="6" t="s">
        <v>863</v>
      </c>
      <c r="E27" s="10" t="s">
        <v>1368</v>
      </c>
      <c r="F27" s="9"/>
      <c r="G27" s="9"/>
      <c r="I27" s="8"/>
      <c r="J27" s="9" t="s">
        <v>86</v>
      </c>
      <c r="K27" s="6" t="s">
        <v>864</v>
      </c>
      <c r="M27" s="10" t="s">
        <v>1369</v>
      </c>
      <c r="N27" s="9"/>
      <c r="O27" s="9"/>
    </row>
    <row r="28" spans="1:15" ht="15.75" customHeight="1" x14ac:dyDescent="0.3">
      <c r="A28" s="255"/>
      <c r="B28" s="256" t="s">
        <v>10</v>
      </c>
      <c r="C28" s="256" t="s">
        <v>11</v>
      </c>
      <c r="D28" s="243" t="s">
        <v>12</v>
      </c>
      <c r="E28" s="243" t="s">
        <v>13</v>
      </c>
      <c r="F28" s="243" t="s">
        <v>14</v>
      </c>
      <c r="G28" s="244" t="s">
        <v>15</v>
      </c>
      <c r="I28" s="255"/>
      <c r="J28" s="256" t="s">
        <v>10</v>
      </c>
      <c r="K28" s="256" t="s">
        <v>11</v>
      </c>
      <c r="L28" s="243" t="s">
        <v>12</v>
      </c>
      <c r="M28" s="243" t="s">
        <v>13</v>
      </c>
      <c r="N28" s="243" t="s">
        <v>14</v>
      </c>
      <c r="O28" s="244" t="s">
        <v>15</v>
      </c>
    </row>
    <row r="29" spans="1:15" ht="15.75" customHeight="1" x14ac:dyDescent="0.3">
      <c r="A29" s="289">
        <v>3</v>
      </c>
      <c r="B29" s="165" t="s">
        <v>869</v>
      </c>
      <c r="C29" s="165" t="s">
        <v>56</v>
      </c>
      <c r="D29" s="335">
        <v>100</v>
      </c>
      <c r="E29" s="290">
        <v>9</v>
      </c>
      <c r="F29" s="290">
        <v>864</v>
      </c>
      <c r="G29" s="325">
        <v>67</v>
      </c>
      <c r="I29" s="289">
        <v>1</v>
      </c>
      <c r="J29" s="165" t="s">
        <v>866</v>
      </c>
      <c r="K29" s="165" t="s">
        <v>648</v>
      </c>
      <c r="L29" s="290">
        <v>93</v>
      </c>
      <c r="M29" s="290">
        <v>8</v>
      </c>
      <c r="N29" s="174">
        <v>849</v>
      </c>
      <c r="O29" s="175">
        <v>72</v>
      </c>
    </row>
    <row r="30" spans="1:15" ht="15.75" customHeight="1" x14ac:dyDescent="0.3">
      <c r="A30" s="21">
        <v>4</v>
      </c>
      <c r="B30" s="22" t="s">
        <v>871</v>
      </c>
      <c r="C30" s="22" t="s">
        <v>648</v>
      </c>
      <c r="D30" s="23">
        <v>95</v>
      </c>
      <c r="E30" s="24">
        <v>7</v>
      </c>
      <c r="F30" s="23">
        <v>860</v>
      </c>
      <c r="G30" s="25">
        <v>63</v>
      </c>
      <c r="I30" s="21">
        <v>2</v>
      </c>
      <c r="J30" s="22" t="s">
        <v>868</v>
      </c>
      <c r="K30" s="22" t="s">
        <v>441</v>
      </c>
      <c r="L30" s="23">
        <v>97</v>
      </c>
      <c r="M30" s="24">
        <v>9</v>
      </c>
      <c r="N30" s="23">
        <v>844</v>
      </c>
      <c r="O30" s="25">
        <v>67</v>
      </c>
    </row>
    <row r="31" spans="1:15" ht="15.75" customHeight="1" x14ac:dyDescent="0.3">
      <c r="A31" s="21">
        <v>6</v>
      </c>
      <c r="B31" s="22" t="s">
        <v>873</v>
      </c>
      <c r="C31" s="22" t="s">
        <v>380</v>
      </c>
      <c r="D31" s="23">
        <v>94</v>
      </c>
      <c r="E31" s="24">
        <v>6</v>
      </c>
      <c r="F31" s="23">
        <v>856</v>
      </c>
      <c r="G31" s="25">
        <v>62</v>
      </c>
      <c r="I31" s="21">
        <v>6</v>
      </c>
      <c r="J31" s="22" t="s">
        <v>874</v>
      </c>
      <c r="K31" s="22" t="s">
        <v>230</v>
      </c>
      <c r="L31" s="23">
        <v>88</v>
      </c>
      <c r="M31" s="24">
        <v>5</v>
      </c>
      <c r="N31" s="23">
        <v>838</v>
      </c>
      <c r="O31" s="25">
        <v>66</v>
      </c>
    </row>
    <row r="32" spans="1:15" ht="15.75" customHeight="1" x14ac:dyDescent="0.3">
      <c r="A32" s="21">
        <v>2</v>
      </c>
      <c r="B32" s="22" t="s">
        <v>867</v>
      </c>
      <c r="C32" s="22" t="s">
        <v>149</v>
      </c>
      <c r="D32" s="23">
        <v>93</v>
      </c>
      <c r="E32" s="24">
        <v>4</v>
      </c>
      <c r="F32" s="23">
        <v>849</v>
      </c>
      <c r="G32" s="25">
        <v>53</v>
      </c>
      <c r="I32" s="21">
        <v>5</v>
      </c>
      <c r="J32" s="22" t="s">
        <v>872</v>
      </c>
      <c r="K32" s="22" t="s">
        <v>380</v>
      </c>
      <c r="L32" s="23">
        <v>92</v>
      </c>
      <c r="M32" s="24">
        <v>7</v>
      </c>
      <c r="N32" s="23">
        <v>830</v>
      </c>
      <c r="O32" s="25">
        <v>61</v>
      </c>
    </row>
    <row r="33" spans="1:15" ht="15.75" customHeight="1" x14ac:dyDescent="0.3">
      <c r="A33" s="21">
        <v>1</v>
      </c>
      <c r="B33" s="22" t="s">
        <v>865</v>
      </c>
      <c r="C33" s="22" t="s">
        <v>834</v>
      </c>
      <c r="D33" s="23">
        <v>96</v>
      </c>
      <c r="E33" s="24">
        <v>8</v>
      </c>
      <c r="F33" s="26">
        <v>852</v>
      </c>
      <c r="G33" s="27">
        <v>51</v>
      </c>
      <c r="I33" s="21">
        <v>7</v>
      </c>
      <c r="J33" s="257" t="s">
        <v>876</v>
      </c>
      <c r="K33" s="22" t="s">
        <v>834</v>
      </c>
      <c r="L33" s="23">
        <v>89</v>
      </c>
      <c r="M33" s="24">
        <v>6</v>
      </c>
      <c r="N33" s="23">
        <v>827</v>
      </c>
      <c r="O33" s="25">
        <v>57</v>
      </c>
    </row>
    <row r="34" spans="1:15" ht="15.75" customHeight="1" x14ac:dyDescent="0.3">
      <c r="A34" s="21">
        <v>7</v>
      </c>
      <c r="B34" s="22" t="s">
        <v>875</v>
      </c>
      <c r="C34" s="22" t="s">
        <v>92</v>
      </c>
      <c r="D34" s="23">
        <v>94</v>
      </c>
      <c r="E34" s="24">
        <v>6</v>
      </c>
      <c r="F34" s="23">
        <v>844</v>
      </c>
      <c r="G34" s="25">
        <v>42</v>
      </c>
      <c r="I34" s="21">
        <v>9</v>
      </c>
      <c r="J34" s="22" t="s">
        <v>881</v>
      </c>
      <c r="K34" s="22" t="s">
        <v>879</v>
      </c>
      <c r="L34" s="23" t="s">
        <v>47</v>
      </c>
      <c r="M34" s="24">
        <v>0</v>
      </c>
      <c r="N34" s="23">
        <v>276</v>
      </c>
      <c r="O34" s="25">
        <v>17</v>
      </c>
    </row>
    <row r="35" spans="1:15" ht="15.75" customHeight="1" x14ac:dyDescent="0.3">
      <c r="A35" s="21">
        <v>5</v>
      </c>
      <c r="B35" s="22" t="s">
        <v>129</v>
      </c>
      <c r="C35" s="22" t="s">
        <v>130</v>
      </c>
      <c r="D35" s="23">
        <v>89</v>
      </c>
      <c r="E35" s="24">
        <v>1</v>
      </c>
      <c r="F35" s="23">
        <v>841</v>
      </c>
      <c r="G35" s="25">
        <v>37</v>
      </c>
      <c r="I35" s="21">
        <v>3</v>
      </c>
      <c r="J35" s="22" t="s">
        <v>870</v>
      </c>
      <c r="K35" s="22" t="s">
        <v>230</v>
      </c>
      <c r="L35" s="23" t="s">
        <v>47</v>
      </c>
      <c r="M35" s="24">
        <v>0</v>
      </c>
      <c r="N35" s="23">
        <v>182</v>
      </c>
      <c r="O35" s="25">
        <v>11</v>
      </c>
    </row>
    <row r="36" spans="1:15" ht="15.75" customHeight="1" x14ac:dyDescent="0.3">
      <c r="A36" s="21">
        <v>8</v>
      </c>
      <c r="B36" s="22" t="s">
        <v>877</v>
      </c>
      <c r="C36" s="22" t="s">
        <v>149</v>
      </c>
      <c r="D36" s="23">
        <v>93</v>
      </c>
      <c r="E36" s="24">
        <v>4</v>
      </c>
      <c r="F36" s="23">
        <v>838</v>
      </c>
      <c r="G36" s="25">
        <v>37</v>
      </c>
      <c r="I36" s="21">
        <v>4</v>
      </c>
      <c r="J36" s="22" t="s">
        <v>537</v>
      </c>
      <c r="K36" s="22" t="s">
        <v>460</v>
      </c>
      <c r="L36" s="23" t="s">
        <v>47</v>
      </c>
      <c r="M36" s="24">
        <v>0</v>
      </c>
      <c r="N36" s="23">
        <v>0</v>
      </c>
      <c r="O36" s="25">
        <v>0</v>
      </c>
    </row>
    <row r="37" spans="1:15" ht="15.75" customHeight="1" x14ac:dyDescent="0.3">
      <c r="A37" s="291">
        <v>9</v>
      </c>
      <c r="B37" s="292" t="s">
        <v>880</v>
      </c>
      <c r="C37" s="292" t="s">
        <v>82</v>
      </c>
      <c r="D37" s="293">
        <v>93</v>
      </c>
      <c r="E37" s="294">
        <v>4</v>
      </c>
      <c r="F37" s="30">
        <v>831</v>
      </c>
      <c r="G37" s="32">
        <v>32</v>
      </c>
      <c r="I37" s="291">
        <v>8</v>
      </c>
      <c r="J37" s="292" t="s">
        <v>878</v>
      </c>
      <c r="K37" s="292" t="s">
        <v>879</v>
      </c>
      <c r="L37" s="293" t="s">
        <v>47</v>
      </c>
      <c r="M37" s="294">
        <v>0</v>
      </c>
      <c r="N37" s="30">
        <v>0</v>
      </c>
      <c r="O37" s="32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8"/>
      <c r="B39" s="9" t="s">
        <v>113</v>
      </c>
      <c r="C39" s="6" t="s">
        <v>882</v>
      </c>
      <c r="E39" s="10" t="s">
        <v>1370</v>
      </c>
      <c r="F39" s="9"/>
      <c r="G39" s="9"/>
      <c r="I39" s="8"/>
      <c r="J39" s="9" t="s">
        <v>116</v>
      </c>
      <c r="K39" s="6" t="s">
        <v>883</v>
      </c>
      <c r="M39" s="10" t="s">
        <v>1371</v>
      </c>
      <c r="N39" s="9"/>
      <c r="O39" s="9"/>
    </row>
    <row r="40" spans="1:15" ht="15.75" customHeight="1" x14ac:dyDescent="0.3">
      <c r="A40" s="255"/>
      <c r="B40" s="256" t="s">
        <v>10</v>
      </c>
      <c r="C40" s="256" t="s">
        <v>11</v>
      </c>
      <c r="D40" s="243" t="s">
        <v>12</v>
      </c>
      <c r="E40" s="243" t="s">
        <v>13</v>
      </c>
      <c r="F40" s="243" t="s">
        <v>14</v>
      </c>
      <c r="G40" s="244" t="s">
        <v>15</v>
      </c>
      <c r="I40" s="255"/>
      <c r="J40" s="256" t="s">
        <v>10</v>
      </c>
      <c r="K40" s="256" t="s">
        <v>11</v>
      </c>
      <c r="L40" s="243" t="s">
        <v>12</v>
      </c>
      <c r="M40" s="243" t="s">
        <v>13</v>
      </c>
      <c r="N40" s="243" t="s">
        <v>14</v>
      </c>
      <c r="O40" s="244" t="s">
        <v>15</v>
      </c>
    </row>
    <row r="41" spans="1:15" ht="15.75" customHeight="1" x14ac:dyDescent="0.3">
      <c r="A41" s="289">
        <v>3</v>
      </c>
      <c r="B41" s="165" t="s">
        <v>888</v>
      </c>
      <c r="C41" s="165" t="s">
        <v>230</v>
      </c>
      <c r="D41" s="290">
        <v>94</v>
      </c>
      <c r="E41" s="290">
        <v>8</v>
      </c>
      <c r="F41" s="290">
        <v>848</v>
      </c>
      <c r="G41" s="325">
        <v>63</v>
      </c>
      <c r="I41" s="289">
        <v>7</v>
      </c>
      <c r="J41" s="165" t="s">
        <v>897</v>
      </c>
      <c r="K41" s="165" t="s">
        <v>149</v>
      </c>
      <c r="L41" s="290">
        <v>88</v>
      </c>
      <c r="M41" s="290">
        <v>3</v>
      </c>
      <c r="N41" s="290">
        <v>839</v>
      </c>
      <c r="O41" s="325">
        <v>61</v>
      </c>
    </row>
    <row r="42" spans="1:15" ht="15.75" customHeight="1" x14ac:dyDescent="0.3">
      <c r="A42" s="21">
        <v>8</v>
      </c>
      <c r="B42" s="22" t="s">
        <v>898</v>
      </c>
      <c r="C42" s="22" t="s">
        <v>230</v>
      </c>
      <c r="D42" s="258">
        <v>86</v>
      </c>
      <c r="E42" s="24">
        <v>3</v>
      </c>
      <c r="F42" s="23">
        <v>840</v>
      </c>
      <c r="G42" s="25">
        <v>60</v>
      </c>
      <c r="I42" s="21">
        <v>4</v>
      </c>
      <c r="J42" s="22" t="s">
        <v>891</v>
      </c>
      <c r="K42" s="22" t="s">
        <v>23</v>
      </c>
      <c r="L42" s="23">
        <v>91</v>
      </c>
      <c r="M42" s="24">
        <v>7</v>
      </c>
      <c r="N42" s="23">
        <v>823</v>
      </c>
      <c r="O42" s="25">
        <v>58</v>
      </c>
    </row>
    <row r="43" spans="1:15" ht="15.75" customHeight="1" x14ac:dyDescent="0.3">
      <c r="A43" s="21">
        <v>1</v>
      </c>
      <c r="B43" s="22" t="s">
        <v>884</v>
      </c>
      <c r="C43" s="22" t="s">
        <v>441</v>
      </c>
      <c r="D43" s="23">
        <v>93</v>
      </c>
      <c r="E43" s="24">
        <v>7</v>
      </c>
      <c r="F43" s="26">
        <v>838</v>
      </c>
      <c r="G43" s="27">
        <v>57</v>
      </c>
      <c r="I43" s="21">
        <v>6</v>
      </c>
      <c r="J43" s="22" t="s">
        <v>895</v>
      </c>
      <c r="K43" s="22" t="s">
        <v>92</v>
      </c>
      <c r="L43" s="23">
        <v>89</v>
      </c>
      <c r="M43" s="24">
        <v>5</v>
      </c>
      <c r="N43" s="23">
        <v>818</v>
      </c>
      <c r="O43" s="25">
        <v>58</v>
      </c>
    </row>
    <row r="44" spans="1:15" ht="15.75" customHeight="1" x14ac:dyDescent="0.3">
      <c r="A44" s="21">
        <v>5</v>
      </c>
      <c r="B44" s="22" t="s">
        <v>892</v>
      </c>
      <c r="C44" s="22" t="s">
        <v>834</v>
      </c>
      <c r="D44" s="23">
        <v>93</v>
      </c>
      <c r="E44" s="24">
        <v>7</v>
      </c>
      <c r="F44" s="23">
        <v>824</v>
      </c>
      <c r="G44" s="25">
        <v>50</v>
      </c>
      <c r="I44" s="21">
        <v>1</v>
      </c>
      <c r="J44" s="22" t="s">
        <v>885</v>
      </c>
      <c r="K44" s="22" t="s">
        <v>834</v>
      </c>
      <c r="L44" s="23">
        <v>94</v>
      </c>
      <c r="M44" s="24">
        <v>9</v>
      </c>
      <c r="N44" s="26">
        <v>814</v>
      </c>
      <c r="O44" s="27">
        <v>58</v>
      </c>
    </row>
    <row r="45" spans="1:15" ht="15.75" customHeight="1" x14ac:dyDescent="0.3">
      <c r="A45" s="21">
        <v>2</v>
      </c>
      <c r="B45" s="22" t="s">
        <v>886</v>
      </c>
      <c r="C45" s="22" t="s">
        <v>56</v>
      </c>
      <c r="D45" s="23" t="s">
        <v>47</v>
      </c>
      <c r="E45" s="24">
        <v>0</v>
      </c>
      <c r="F45" s="23">
        <v>748</v>
      </c>
      <c r="G45" s="25">
        <v>50</v>
      </c>
      <c r="I45" s="21">
        <v>3</v>
      </c>
      <c r="J45" s="22" t="s">
        <v>889</v>
      </c>
      <c r="K45" s="22" t="s">
        <v>92</v>
      </c>
      <c r="L45" s="23">
        <v>86</v>
      </c>
      <c r="M45" s="24">
        <v>2</v>
      </c>
      <c r="N45" s="23">
        <v>814</v>
      </c>
      <c r="O45" s="25">
        <v>52</v>
      </c>
    </row>
    <row r="46" spans="1:15" ht="15.75" customHeight="1" x14ac:dyDescent="0.3">
      <c r="A46" s="21">
        <v>9</v>
      </c>
      <c r="B46" s="22" t="s">
        <v>901</v>
      </c>
      <c r="C46" s="22" t="s">
        <v>230</v>
      </c>
      <c r="D46" s="23">
        <v>89</v>
      </c>
      <c r="E46" s="24">
        <v>4</v>
      </c>
      <c r="F46" s="23">
        <v>829</v>
      </c>
      <c r="G46" s="25">
        <v>47</v>
      </c>
      <c r="I46" s="21">
        <v>8</v>
      </c>
      <c r="J46" s="22" t="s">
        <v>899</v>
      </c>
      <c r="K46" s="22" t="s">
        <v>900</v>
      </c>
      <c r="L46" s="23">
        <v>92</v>
      </c>
      <c r="M46" s="24">
        <v>8</v>
      </c>
      <c r="N46" s="23">
        <v>729</v>
      </c>
      <c r="O46" s="25">
        <v>51</v>
      </c>
    </row>
    <row r="47" spans="1:15" ht="15.75" customHeight="1" x14ac:dyDescent="0.3">
      <c r="A47" s="21">
        <v>6</v>
      </c>
      <c r="B47" s="22" t="s">
        <v>894</v>
      </c>
      <c r="C47" s="22" t="s">
        <v>149</v>
      </c>
      <c r="D47" s="23">
        <v>92</v>
      </c>
      <c r="E47" s="24">
        <v>5</v>
      </c>
      <c r="F47" s="23">
        <v>561</v>
      </c>
      <c r="G47" s="25">
        <v>39</v>
      </c>
      <c r="I47" s="21">
        <v>5</v>
      </c>
      <c r="J47" s="22" t="s">
        <v>893</v>
      </c>
      <c r="K47" s="22" t="s">
        <v>102</v>
      </c>
      <c r="L47" s="23">
        <v>91</v>
      </c>
      <c r="M47" s="24">
        <v>7</v>
      </c>
      <c r="N47" s="23">
        <v>795</v>
      </c>
      <c r="O47" s="25">
        <v>45</v>
      </c>
    </row>
    <row r="48" spans="1:15" ht="15.75" customHeight="1" x14ac:dyDescent="0.3">
      <c r="A48" s="21">
        <v>7</v>
      </c>
      <c r="B48" s="22" t="s">
        <v>896</v>
      </c>
      <c r="C48" s="22" t="s">
        <v>879</v>
      </c>
      <c r="D48" s="23">
        <v>95</v>
      </c>
      <c r="E48" s="24">
        <v>9</v>
      </c>
      <c r="F48" s="23">
        <v>715</v>
      </c>
      <c r="G48" s="25">
        <v>32</v>
      </c>
      <c r="I48" s="21">
        <v>9</v>
      </c>
      <c r="J48" s="22" t="s">
        <v>902</v>
      </c>
      <c r="K48" s="22" t="s">
        <v>37</v>
      </c>
      <c r="L48" s="23">
        <v>89</v>
      </c>
      <c r="M48" s="24">
        <v>5</v>
      </c>
      <c r="N48" s="23">
        <v>712</v>
      </c>
      <c r="O48" s="25">
        <v>30</v>
      </c>
    </row>
    <row r="49" spans="1:15" ht="15.75" customHeight="1" x14ac:dyDescent="0.3">
      <c r="A49" s="291">
        <v>4</v>
      </c>
      <c r="B49" s="292" t="s">
        <v>890</v>
      </c>
      <c r="C49" s="292" t="s">
        <v>230</v>
      </c>
      <c r="D49" s="293" t="s">
        <v>47</v>
      </c>
      <c r="E49" s="294">
        <v>0</v>
      </c>
      <c r="F49" s="30">
        <v>95</v>
      </c>
      <c r="G49" s="32">
        <v>9</v>
      </c>
      <c r="I49" s="291">
        <v>2</v>
      </c>
      <c r="J49" s="292" t="s">
        <v>887</v>
      </c>
      <c r="K49" s="292" t="s">
        <v>460</v>
      </c>
      <c r="L49" s="293" t="s">
        <v>47</v>
      </c>
      <c r="M49" s="294">
        <v>0</v>
      </c>
      <c r="N49" s="30">
        <v>0</v>
      </c>
      <c r="O49" s="32">
        <v>0</v>
      </c>
    </row>
    <row r="50" spans="1:15" ht="15.75" customHeight="1" x14ac:dyDescent="0.3">
      <c r="A50" s="6"/>
      <c r="I50" s="6"/>
    </row>
    <row r="51" spans="1:15" ht="15.75" customHeight="1" x14ac:dyDescent="0.3">
      <c r="A51" s="8"/>
      <c r="B51" s="9" t="s">
        <v>140</v>
      </c>
      <c r="C51" s="6" t="s">
        <v>656</v>
      </c>
      <c r="E51" s="10" t="s">
        <v>1372</v>
      </c>
      <c r="F51" s="9"/>
      <c r="G51" s="9"/>
      <c r="I51" s="8"/>
      <c r="J51" s="9" t="s">
        <v>143</v>
      </c>
      <c r="K51" s="6" t="s">
        <v>903</v>
      </c>
      <c r="M51" s="10" t="s">
        <v>1362</v>
      </c>
      <c r="N51" s="9"/>
      <c r="O51" s="9"/>
    </row>
    <row r="52" spans="1:15" ht="15.75" customHeight="1" x14ac:dyDescent="0.3">
      <c r="A52" s="255"/>
      <c r="B52" s="256" t="s">
        <v>10</v>
      </c>
      <c r="C52" s="256" t="s">
        <v>11</v>
      </c>
      <c r="D52" s="243" t="s">
        <v>12</v>
      </c>
      <c r="E52" s="243" t="s">
        <v>13</v>
      </c>
      <c r="F52" s="243" t="s">
        <v>14</v>
      </c>
      <c r="G52" s="244" t="s">
        <v>15</v>
      </c>
      <c r="I52" s="255"/>
      <c r="J52" s="256" t="s">
        <v>10</v>
      </c>
      <c r="K52" s="256" t="s">
        <v>11</v>
      </c>
      <c r="L52" s="243" t="s">
        <v>12</v>
      </c>
      <c r="M52" s="243" t="s">
        <v>13</v>
      </c>
      <c r="N52" s="243" t="s">
        <v>14</v>
      </c>
      <c r="O52" s="244" t="s">
        <v>15</v>
      </c>
    </row>
    <row r="53" spans="1:15" ht="15.75" customHeight="1" x14ac:dyDescent="0.3">
      <c r="A53" s="289">
        <v>2</v>
      </c>
      <c r="B53" s="165" t="s">
        <v>906</v>
      </c>
      <c r="C53" s="165" t="s">
        <v>102</v>
      </c>
      <c r="D53" s="290">
        <v>94</v>
      </c>
      <c r="E53" s="290">
        <v>9</v>
      </c>
      <c r="F53" s="290">
        <v>833</v>
      </c>
      <c r="G53" s="325">
        <v>67</v>
      </c>
      <c r="I53" s="289">
        <v>9</v>
      </c>
      <c r="J53" s="165" t="s">
        <v>919</v>
      </c>
      <c r="K53" s="165" t="s">
        <v>491</v>
      </c>
      <c r="L53" s="290">
        <v>96</v>
      </c>
      <c r="M53" s="290">
        <v>9</v>
      </c>
      <c r="N53" s="290">
        <v>842</v>
      </c>
      <c r="O53" s="325">
        <v>76</v>
      </c>
    </row>
    <row r="54" spans="1:15" ht="15.75" customHeight="1" x14ac:dyDescent="0.3">
      <c r="A54" s="21">
        <v>5</v>
      </c>
      <c r="B54" s="22" t="s">
        <v>912</v>
      </c>
      <c r="C54" s="22" t="s">
        <v>900</v>
      </c>
      <c r="D54" s="258">
        <v>90</v>
      </c>
      <c r="E54" s="24">
        <v>5</v>
      </c>
      <c r="F54" s="23">
        <v>737</v>
      </c>
      <c r="G54" s="25">
        <v>57</v>
      </c>
      <c r="I54" s="21">
        <v>7</v>
      </c>
      <c r="J54" s="22" t="s">
        <v>917</v>
      </c>
      <c r="K54" s="22" t="s">
        <v>900</v>
      </c>
      <c r="L54" s="23">
        <v>94</v>
      </c>
      <c r="M54" s="24">
        <v>8</v>
      </c>
      <c r="N54" s="23">
        <v>733</v>
      </c>
      <c r="O54" s="25">
        <v>56</v>
      </c>
    </row>
    <row r="55" spans="1:15" ht="15.75" customHeight="1" x14ac:dyDescent="0.3">
      <c r="A55" s="21">
        <v>9</v>
      </c>
      <c r="B55" s="22" t="s">
        <v>293</v>
      </c>
      <c r="C55" s="22" t="s">
        <v>159</v>
      </c>
      <c r="D55" s="23">
        <v>92</v>
      </c>
      <c r="E55" s="24">
        <v>7</v>
      </c>
      <c r="F55" s="23">
        <v>820</v>
      </c>
      <c r="G55" s="25">
        <v>54</v>
      </c>
      <c r="I55" s="21">
        <v>6</v>
      </c>
      <c r="J55" s="22" t="s">
        <v>915</v>
      </c>
      <c r="K55" s="22" t="s">
        <v>25</v>
      </c>
      <c r="L55" s="23">
        <v>92</v>
      </c>
      <c r="M55" s="24">
        <v>6</v>
      </c>
      <c r="N55" s="23">
        <v>649</v>
      </c>
      <c r="O55" s="25">
        <v>53</v>
      </c>
    </row>
    <row r="56" spans="1:15" ht="15.75" customHeight="1" x14ac:dyDescent="0.3">
      <c r="A56" s="21">
        <v>8</v>
      </c>
      <c r="B56" s="22" t="s">
        <v>753</v>
      </c>
      <c r="C56" s="22" t="s">
        <v>149</v>
      </c>
      <c r="D56" s="23">
        <v>86</v>
      </c>
      <c r="E56" s="24">
        <v>3</v>
      </c>
      <c r="F56" s="23">
        <v>809</v>
      </c>
      <c r="G56" s="25">
        <v>48</v>
      </c>
      <c r="I56" s="21">
        <v>4</v>
      </c>
      <c r="J56" s="22" t="s">
        <v>911</v>
      </c>
      <c r="K56" s="22" t="s">
        <v>648</v>
      </c>
      <c r="L56" s="23">
        <v>93</v>
      </c>
      <c r="M56" s="24">
        <v>7</v>
      </c>
      <c r="N56" s="23">
        <v>811</v>
      </c>
      <c r="O56" s="25">
        <v>50</v>
      </c>
    </row>
    <row r="57" spans="1:15" ht="15.75" customHeight="1" x14ac:dyDescent="0.3">
      <c r="A57" s="21">
        <v>1</v>
      </c>
      <c r="B57" s="22" t="s">
        <v>904</v>
      </c>
      <c r="C57" s="22" t="s">
        <v>230</v>
      </c>
      <c r="D57" s="23">
        <v>85</v>
      </c>
      <c r="E57" s="24">
        <v>2</v>
      </c>
      <c r="F57" s="26">
        <v>807</v>
      </c>
      <c r="G57" s="27">
        <v>47</v>
      </c>
      <c r="I57" s="21">
        <v>3</v>
      </c>
      <c r="J57" s="22" t="s">
        <v>909</v>
      </c>
      <c r="K57" s="22" t="s">
        <v>648</v>
      </c>
      <c r="L57" s="23">
        <v>82</v>
      </c>
      <c r="M57" s="24">
        <v>2</v>
      </c>
      <c r="N57" s="23">
        <v>794</v>
      </c>
      <c r="O57" s="25">
        <v>44</v>
      </c>
    </row>
    <row r="58" spans="1:15" ht="15.75" customHeight="1" x14ac:dyDescent="0.3">
      <c r="A58" s="21">
        <v>4</v>
      </c>
      <c r="B58" s="22" t="s">
        <v>910</v>
      </c>
      <c r="C58" s="22" t="s">
        <v>210</v>
      </c>
      <c r="D58" s="23">
        <v>94</v>
      </c>
      <c r="E58" s="24">
        <v>9</v>
      </c>
      <c r="F58" s="23">
        <v>813</v>
      </c>
      <c r="G58" s="25">
        <v>46</v>
      </c>
      <c r="I58" s="21">
        <v>2</v>
      </c>
      <c r="J58" s="22" t="s">
        <v>907</v>
      </c>
      <c r="K58" s="22" t="s">
        <v>210</v>
      </c>
      <c r="L58" s="23">
        <v>88</v>
      </c>
      <c r="M58" s="24">
        <v>4</v>
      </c>
      <c r="N58" s="23">
        <v>801</v>
      </c>
      <c r="O58" s="25">
        <v>41</v>
      </c>
    </row>
    <row r="59" spans="1:15" ht="15.75" customHeight="1" x14ac:dyDescent="0.3">
      <c r="A59" s="21">
        <v>7</v>
      </c>
      <c r="B59" s="22" t="s">
        <v>916</v>
      </c>
      <c r="C59" s="22" t="s">
        <v>648</v>
      </c>
      <c r="D59" s="23">
        <v>85</v>
      </c>
      <c r="E59" s="24">
        <v>2</v>
      </c>
      <c r="F59" s="23">
        <v>804</v>
      </c>
      <c r="G59" s="25">
        <v>44</v>
      </c>
      <c r="I59" s="21">
        <v>1</v>
      </c>
      <c r="J59" s="22" t="s">
        <v>905</v>
      </c>
      <c r="K59" s="22" t="s">
        <v>648</v>
      </c>
      <c r="L59" s="23">
        <v>83</v>
      </c>
      <c r="M59" s="24">
        <v>3</v>
      </c>
      <c r="N59" s="26">
        <v>785</v>
      </c>
      <c r="O59" s="27">
        <v>37</v>
      </c>
    </row>
    <row r="60" spans="1:15" ht="15.75" customHeight="1" x14ac:dyDescent="0.3">
      <c r="A60" s="21">
        <v>3</v>
      </c>
      <c r="B60" s="22" t="s">
        <v>908</v>
      </c>
      <c r="C60" s="22" t="s">
        <v>210</v>
      </c>
      <c r="D60" s="23">
        <v>92</v>
      </c>
      <c r="E60" s="24">
        <v>7</v>
      </c>
      <c r="F60" s="23">
        <v>792</v>
      </c>
      <c r="G60" s="25">
        <v>35</v>
      </c>
      <c r="I60" s="21">
        <v>5</v>
      </c>
      <c r="J60" s="22" t="s">
        <v>913</v>
      </c>
      <c r="K60" s="22" t="s">
        <v>856</v>
      </c>
      <c r="L60" s="23">
        <v>90</v>
      </c>
      <c r="M60" s="24">
        <v>5</v>
      </c>
      <c r="N60" s="23">
        <v>773</v>
      </c>
      <c r="O60" s="25">
        <v>31</v>
      </c>
    </row>
    <row r="61" spans="1:15" ht="15.75" customHeight="1" x14ac:dyDescent="0.3">
      <c r="A61" s="291">
        <v>6</v>
      </c>
      <c r="B61" s="292" t="s">
        <v>914</v>
      </c>
      <c r="C61" s="292" t="s">
        <v>159</v>
      </c>
      <c r="D61" s="336">
        <v>88</v>
      </c>
      <c r="E61" s="294">
        <v>4</v>
      </c>
      <c r="F61" s="30">
        <v>766</v>
      </c>
      <c r="G61" s="32">
        <v>29</v>
      </c>
      <c r="I61" s="291">
        <v>8</v>
      </c>
      <c r="J61" s="292" t="s">
        <v>918</v>
      </c>
      <c r="K61" s="292" t="s">
        <v>230</v>
      </c>
      <c r="L61" s="293" t="s">
        <v>47</v>
      </c>
      <c r="M61" s="294">
        <v>0</v>
      </c>
      <c r="N61" s="30">
        <v>435</v>
      </c>
      <c r="O61" s="32">
        <v>28</v>
      </c>
    </row>
    <row r="62" spans="1:15" ht="15.75" customHeight="1" x14ac:dyDescent="0.3">
      <c r="A62" s="6"/>
      <c r="I62" s="6"/>
    </row>
    <row r="63" spans="1:15" ht="15.75" customHeight="1" x14ac:dyDescent="0.3">
      <c r="A63" s="6"/>
      <c r="B63" s="6" t="s">
        <v>346</v>
      </c>
      <c r="F63" s="35" t="s">
        <v>167</v>
      </c>
      <c r="I63" s="6"/>
    </row>
    <row r="64" spans="1:15" ht="15.75" customHeight="1" x14ac:dyDescent="0.3">
      <c r="A64" s="6"/>
      <c r="B64" s="6" t="s">
        <v>168</v>
      </c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4FFEAA63-46BE-4AA8-9B10-5C14D47684B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FDF33-9CF4-48FA-8F13-3087389B2F2E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824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825</v>
      </c>
    </row>
    <row r="3" spans="1:15" ht="15.75" customHeight="1" x14ac:dyDescent="0.3">
      <c r="A3" s="8"/>
      <c r="B3" s="9" t="s">
        <v>169</v>
      </c>
      <c r="C3" s="6" t="s">
        <v>687</v>
      </c>
      <c r="E3" s="10" t="s">
        <v>1363</v>
      </c>
      <c r="F3" s="9"/>
      <c r="G3" s="9"/>
      <c r="H3" s="36"/>
      <c r="I3" s="8"/>
      <c r="J3" s="9" t="s">
        <v>172</v>
      </c>
      <c r="K3" s="6" t="s">
        <v>920</v>
      </c>
      <c r="M3" s="10" t="s">
        <v>1364</v>
      </c>
      <c r="N3" s="9"/>
      <c r="O3" s="9"/>
    </row>
    <row r="4" spans="1:15" ht="15.75" customHeight="1" x14ac:dyDescent="0.3">
      <c r="A4" s="255"/>
      <c r="B4" s="256" t="s">
        <v>10</v>
      </c>
      <c r="C4" s="256" t="s">
        <v>11</v>
      </c>
      <c r="D4" s="243" t="s">
        <v>12</v>
      </c>
      <c r="E4" s="243" t="s">
        <v>13</v>
      </c>
      <c r="F4" s="243" t="s">
        <v>14</v>
      </c>
      <c r="G4" s="244" t="s">
        <v>15</v>
      </c>
      <c r="H4" s="36"/>
      <c r="I4" s="255"/>
      <c r="J4" s="256" t="s">
        <v>10</v>
      </c>
      <c r="K4" s="256" t="s">
        <v>11</v>
      </c>
      <c r="L4" s="243" t="s">
        <v>12</v>
      </c>
      <c r="M4" s="243" t="s">
        <v>13</v>
      </c>
      <c r="N4" s="243" t="s">
        <v>14</v>
      </c>
      <c r="O4" s="244" t="s">
        <v>15</v>
      </c>
    </row>
    <row r="5" spans="1:15" ht="15.75" customHeight="1" x14ac:dyDescent="0.3">
      <c r="A5" s="176">
        <v>8</v>
      </c>
      <c r="B5" s="165" t="s">
        <v>933</v>
      </c>
      <c r="C5" s="165" t="s">
        <v>856</v>
      </c>
      <c r="D5" s="166">
        <v>90</v>
      </c>
      <c r="E5" s="290">
        <v>9</v>
      </c>
      <c r="F5" s="166">
        <v>813</v>
      </c>
      <c r="G5" s="168">
        <v>62</v>
      </c>
      <c r="H5" s="36"/>
      <c r="I5" s="289">
        <v>9</v>
      </c>
      <c r="J5" s="165" t="s">
        <v>936</v>
      </c>
      <c r="K5" s="165" t="s">
        <v>491</v>
      </c>
      <c r="L5" s="166">
        <v>85</v>
      </c>
      <c r="M5" s="290">
        <v>7</v>
      </c>
      <c r="N5" s="166">
        <v>795</v>
      </c>
      <c r="O5" s="168">
        <v>70</v>
      </c>
    </row>
    <row r="6" spans="1:15" ht="15.75" customHeight="1" x14ac:dyDescent="0.3">
      <c r="A6" s="40">
        <v>2</v>
      </c>
      <c r="B6" s="22" t="s">
        <v>922</v>
      </c>
      <c r="C6" s="22" t="s">
        <v>130</v>
      </c>
      <c r="D6" s="41">
        <v>83</v>
      </c>
      <c r="E6" s="24">
        <v>2</v>
      </c>
      <c r="F6" s="41">
        <v>809</v>
      </c>
      <c r="G6" s="42">
        <v>53</v>
      </c>
      <c r="H6" s="36"/>
      <c r="I6" s="40">
        <v>6</v>
      </c>
      <c r="J6" s="22" t="s">
        <v>930</v>
      </c>
      <c r="K6" s="22" t="s">
        <v>491</v>
      </c>
      <c r="L6" s="259">
        <v>71</v>
      </c>
      <c r="M6" s="24">
        <v>4</v>
      </c>
      <c r="N6" s="41">
        <v>784</v>
      </c>
      <c r="O6" s="42">
        <v>69</v>
      </c>
    </row>
    <row r="7" spans="1:15" ht="15.75" customHeight="1" x14ac:dyDescent="0.3">
      <c r="A7" s="21">
        <v>9</v>
      </c>
      <c r="B7" s="22" t="s">
        <v>935</v>
      </c>
      <c r="C7" s="22" t="s">
        <v>491</v>
      </c>
      <c r="D7" s="41">
        <v>88</v>
      </c>
      <c r="E7" s="24">
        <v>8</v>
      </c>
      <c r="F7" s="41">
        <v>796</v>
      </c>
      <c r="G7" s="42">
        <v>52</v>
      </c>
      <c r="H7" s="36"/>
      <c r="I7" s="21">
        <v>5</v>
      </c>
      <c r="J7" s="22" t="s">
        <v>928</v>
      </c>
      <c r="K7" s="22" t="s">
        <v>648</v>
      </c>
      <c r="L7" s="41">
        <v>91</v>
      </c>
      <c r="M7" s="24">
        <v>8</v>
      </c>
      <c r="N7" s="41">
        <v>786</v>
      </c>
      <c r="O7" s="42">
        <v>62</v>
      </c>
    </row>
    <row r="8" spans="1:15" ht="15.75" customHeight="1" x14ac:dyDescent="0.3">
      <c r="A8" s="21">
        <v>3</v>
      </c>
      <c r="B8" s="22" t="s">
        <v>677</v>
      </c>
      <c r="C8" s="22" t="s">
        <v>130</v>
      </c>
      <c r="D8" s="41">
        <v>85</v>
      </c>
      <c r="E8" s="24">
        <v>4</v>
      </c>
      <c r="F8" s="41">
        <v>798</v>
      </c>
      <c r="G8" s="42">
        <v>49</v>
      </c>
      <c r="H8" s="36"/>
      <c r="I8" s="21">
        <v>3</v>
      </c>
      <c r="J8" s="22" t="s">
        <v>924</v>
      </c>
      <c r="K8" s="22" t="s">
        <v>879</v>
      </c>
      <c r="L8" s="41">
        <v>83</v>
      </c>
      <c r="M8" s="24">
        <v>6</v>
      </c>
      <c r="N8" s="41">
        <v>686</v>
      </c>
      <c r="O8" s="42">
        <v>53</v>
      </c>
    </row>
    <row r="9" spans="1:15" ht="15.75" customHeight="1" x14ac:dyDescent="0.3">
      <c r="A9" s="21">
        <v>1</v>
      </c>
      <c r="B9" s="22" t="s">
        <v>921</v>
      </c>
      <c r="C9" s="22" t="s">
        <v>648</v>
      </c>
      <c r="D9" s="23">
        <v>86</v>
      </c>
      <c r="E9" s="24">
        <v>5</v>
      </c>
      <c r="F9" s="26">
        <v>797</v>
      </c>
      <c r="G9" s="27">
        <v>46</v>
      </c>
      <c r="H9" s="36"/>
      <c r="I9" s="40">
        <v>8</v>
      </c>
      <c r="J9" s="22" t="s">
        <v>934</v>
      </c>
      <c r="K9" s="22" t="s">
        <v>130</v>
      </c>
      <c r="L9" s="23" t="s">
        <v>47</v>
      </c>
      <c r="M9" s="24">
        <v>0</v>
      </c>
      <c r="N9" s="41">
        <v>664</v>
      </c>
      <c r="O9" s="42">
        <v>46</v>
      </c>
    </row>
    <row r="10" spans="1:15" ht="15.75" customHeight="1" x14ac:dyDescent="0.3">
      <c r="A10" s="21">
        <v>7</v>
      </c>
      <c r="B10" s="22" t="s">
        <v>931</v>
      </c>
      <c r="C10" s="22" t="s">
        <v>900</v>
      </c>
      <c r="D10" s="41">
        <v>88</v>
      </c>
      <c r="E10" s="24">
        <v>8</v>
      </c>
      <c r="F10" s="41">
        <v>631</v>
      </c>
      <c r="G10" s="42">
        <v>46</v>
      </c>
      <c r="H10" s="36"/>
      <c r="I10" s="21">
        <v>1</v>
      </c>
      <c r="J10" s="22" t="s">
        <v>494</v>
      </c>
      <c r="K10" s="22" t="s">
        <v>454</v>
      </c>
      <c r="L10" s="23">
        <v>93</v>
      </c>
      <c r="M10" s="24">
        <v>9</v>
      </c>
      <c r="N10" s="26">
        <v>739</v>
      </c>
      <c r="O10" s="27">
        <v>45</v>
      </c>
    </row>
    <row r="11" spans="1:15" ht="15.75" customHeight="1" x14ac:dyDescent="0.3">
      <c r="A11" s="21">
        <v>5</v>
      </c>
      <c r="B11" s="22" t="s">
        <v>927</v>
      </c>
      <c r="C11" s="22" t="s">
        <v>44</v>
      </c>
      <c r="D11" s="41">
        <v>87</v>
      </c>
      <c r="E11" s="24">
        <v>6</v>
      </c>
      <c r="F11" s="41">
        <v>780</v>
      </c>
      <c r="G11" s="42">
        <v>39</v>
      </c>
      <c r="H11" s="36"/>
      <c r="I11" s="40">
        <v>2</v>
      </c>
      <c r="J11" s="22" t="s">
        <v>923</v>
      </c>
      <c r="K11" s="22" t="s">
        <v>640</v>
      </c>
      <c r="L11" s="41">
        <v>82</v>
      </c>
      <c r="M11" s="24">
        <v>5</v>
      </c>
      <c r="N11" s="41">
        <v>685</v>
      </c>
      <c r="O11" s="42">
        <v>31</v>
      </c>
    </row>
    <row r="12" spans="1:15" ht="15.75" customHeight="1" x14ac:dyDescent="0.3">
      <c r="A12" s="40">
        <v>6</v>
      </c>
      <c r="B12" s="22" t="s">
        <v>929</v>
      </c>
      <c r="C12" s="22" t="s">
        <v>640</v>
      </c>
      <c r="D12" s="41">
        <v>84</v>
      </c>
      <c r="E12" s="24">
        <v>3</v>
      </c>
      <c r="F12" s="41">
        <v>767</v>
      </c>
      <c r="G12" s="42">
        <v>33</v>
      </c>
      <c r="H12" s="36"/>
      <c r="I12" s="40">
        <v>4</v>
      </c>
      <c r="J12" s="22" t="s">
        <v>926</v>
      </c>
      <c r="K12" s="22" t="s">
        <v>130</v>
      </c>
      <c r="L12" s="41">
        <v>56</v>
      </c>
      <c r="M12" s="24">
        <v>3</v>
      </c>
      <c r="N12" s="41">
        <v>617</v>
      </c>
      <c r="O12" s="42">
        <v>25</v>
      </c>
    </row>
    <row r="13" spans="1:15" ht="15.75" customHeight="1" x14ac:dyDescent="0.3">
      <c r="A13" s="295">
        <v>4</v>
      </c>
      <c r="B13" s="292" t="s">
        <v>925</v>
      </c>
      <c r="C13" s="292" t="s">
        <v>454</v>
      </c>
      <c r="D13" s="334">
        <v>0</v>
      </c>
      <c r="E13" s="294">
        <v>0</v>
      </c>
      <c r="F13" s="43">
        <v>373</v>
      </c>
      <c r="G13" s="44">
        <v>29</v>
      </c>
      <c r="H13" s="36"/>
      <c r="I13" s="291">
        <v>7</v>
      </c>
      <c r="J13" s="292" t="s">
        <v>932</v>
      </c>
      <c r="K13" s="292" t="s">
        <v>460</v>
      </c>
      <c r="L13" s="293" t="s">
        <v>47</v>
      </c>
      <c r="M13" s="294">
        <v>0</v>
      </c>
      <c r="N13" s="43">
        <v>0</v>
      </c>
      <c r="O13" s="44">
        <v>0</v>
      </c>
    </row>
    <row r="14" spans="1:15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ht="15.75" customHeight="1" x14ac:dyDescent="0.3">
      <c r="A15" s="36"/>
      <c r="B15" s="6" t="s">
        <v>346</v>
      </c>
      <c r="F15" s="35" t="s">
        <v>167</v>
      </c>
      <c r="H15" s="36"/>
      <c r="I15" s="36"/>
      <c r="J15" s="36"/>
      <c r="K15" s="36"/>
      <c r="L15" s="36"/>
      <c r="M15" s="36"/>
      <c r="N15" s="36"/>
      <c r="O15" s="36"/>
    </row>
    <row r="16" spans="1:15" ht="15.75" customHeight="1" x14ac:dyDescent="0.3">
      <c r="A16" s="36"/>
      <c r="B16" s="6" t="s">
        <v>168</v>
      </c>
      <c r="H16" s="36"/>
      <c r="I16" s="36"/>
      <c r="J16" s="36"/>
      <c r="K16" s="36"/>
      <c r="L16" s="36"/>
      <c r="M16" s="36"/>
      <c r="N16" s="36"/>
      <c r="O16" s="36"/>
    </row>
    <row r="17" spans="1:15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5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5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5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5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5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15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1:15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1:15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5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1:15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1:15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1:15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1:15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1:15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5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5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15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15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15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5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5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1:15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1:15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1:15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1:15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1:15" ht="15.75" customHeight="1" x14ac:dyDescent="0.3">
      <c r="A72" s="6"/>
      <c r="I72" s="6"/>
    </row>
    <row r="73" spans="1:15" ht="15.75" customHeight="1" x14ac:dyDescent="0.3">
      <c r="A73" s="6"/>
      <c r="I73" s="6"/>
    </row>
    <row r="74" spans="1:15" ht="15.75" customHeight="1" x14ac:dyDescent="0.3">
      <c r="A74" s="6"/>
      <c r="I74" s="6"/>
    </row>
    <row r="75" spans="1:15" ht="15.75" customHeight="1" x14ac:dyDescent="0.3">
      <c r="A75" s="6"/>
      <c r="I75" s="6"/>
    </row>
    <row r="76" spans="1:15" ht="15.75" customHeight="1" x14ac:dyDescent="0.3">
      <c r="A76" s="6"/>
      <c r="I76" s="6"/>
    </row>
    <row r="77" spans="1:15" ht="15.75" customHeight="1" x14ac:dyDescent="0.3">
      <c r="A77" s="6"/>
      <c r="I77" s="6"/>
    </row>
    <row r="78" spans="1:15" ht="15.75" customHeight="1" x14ac:dyDescent="0.3">
      <c r="A78" s="6"/>
      <c r="I78" s="6"/>
    </row>
    <row r="79" spans="1:15" ht="15.75" customHeight="1" x14ac:dyDescent="0.3">
      <c r="A79" s="6"/>
      <c r="I79" s="6"/>
    </row>
    <row r="80" spans="1:15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ortState xmlns:xlrd2="http://schemas.microsoft.com/office/spreadsheetml/2017/richdata2" ref="I5:O13">
    <sortCondition descending="1" ref="O5"/>
    <sortCondition descending="1" ref="N5"/>
  </sortState>
  <hyperlinks>
    <hyperlink ref="B2" location="'Index'!A3" tooltip="Go to the Index sheet" display="á" xr:uid="{657EB5B2-99AC-47AF-ACC0-8942F2CDA54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20BA1-23E1-4B3B-BAE3-21B5EE952B5C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824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825</v>
      </c>
    </row>
    <row r="3" spans="1:9" ht="15.75" customHeight="1" x14ac:dyDescent="0.3">
      <c r="A3" s="8"/>
      <c r="B3" s="9" t="s">
        <v>4</v>
      </c>
      <c r="C3" s="6" t="s">
        <v>937</v>
      </c>
      <c r="E3" s="10" t="s">
        <v>1373</v>
      </c>
      <c r="F3" s="9"/>
      <c r="G3" s="9"/>
      <c r="H3" s="36"/>
      <c r="I3" s="36"/>
    </row>
    <row r="4" spans="1:9" ht="15.75" customHeight="1" x14ac:dyDescent="0.3">
      <c r="A4" s="255"/>
      <c r="B4" s="256" t="s">
        <v>10</v>
      </c>
      <c r="C4" s="256" t="s">
        <v>11</v>
      </c>
      <c r="D4" s="243" t="s">
        <v>12</v>
      </c>
      <c r="E4" s="243" t="s">
        <v>13</v>
      </c>
      <c r="F4" s="243" t="s">
        <v>14</v>
      </c>
      <c r="G4" s="244" t="s">
        <v>15</v>
      </c>
      <c r="H4" s="36"/>
      <c r="I4" s="36"/>
    </row>
    <row r="5" spans="1:9" ht="15.75" customHeight="1" x14ac:dyDescent="0.3">
      <c r="A5" s="296">
        <v>9</v>
      </c>
      <c r="B5" s="337" t="s">
        <v>842</v>
      </c>
      <c r="C5" s="297" t="s">
        <v>230</v>
      </c>
      <c r="D5" s="298">
        <v>95</v>
      </c>
      <c r="E5" s="298">
        <v>9</v>
      </c>
      <c r="F5" s="166">
        <v>873</v>
      </c>
      <c r="G5" s="168">
        <v>81</v>
      </c>
      <c r="H5" s="36"/>
      <c r="I5" s="36"/>
    </row>
    <row r="6" spans="1:9" ht="15.75" customHeight="1" x14ac:dyDescent="0.3">
      <c r="A6" s="299">
        <v>8</v>
      </c>
      <c r="B6" s="300" t="s">
        <v>428</v>
      </c>
      <c r="C6" s="300" t="s">
        <v>25</v>
      </c>
      <c r="D6" s="301">
        <v>91</v>
      </c>
      <c r="E6" s="302">
        <v>4</v>
      </c>
      <c r="F6" s="41">
        <v>867</v>
      </c>
      <c r="G6" s="42">
        <v>73</v>
      </c>
      <c r="H6" s="36"/>
      <c r="I6" s="36"/>
    </row>
    <row r="7" spans="1:9" ht="15.75" customHeight="1" x14ac:dyDescent="0.3">
      <c r="A7" s="299">
        <v>2</v>
      </c>
      <c r="B7" s="300" t="s">
        <v>888</v>
      </c>
      <c r="C7" s="300" t="s">
        <v>230</v>
      </c>
      <c r="D7" s="301">
        <v>94</v>
      </c>
      <c r="E7" s="302">
        <v>8</v>
      </c>
      <c r="F7" s="41">
        <v>848</v>
      </c>
      <c r="G7" s="42">
        <v>54</v>
      </c>
      <c r="H7" s="36"/>
      <c r="I7" s="36"/>
    </row>
    <row r="8" spans="1:9" ht="15.75" customHeight="1" x14ac:dyDescent="0.3">
      <c r="A8" s="299">
        <v>4</v>
      </c>
      <c r="B8" s="300" t="s">
        <v>836</v>
      </c>
      <c r="C8" s="300" t="s">
        <v>441</v>
      </c>
      <c r="D8" s="301">
        <v>93</v>
      </c>
      <c r="E8" s="302">
        <v>5</v>
      </c>
      <c r="F8" s="41">
        <v>853</v>
      </c>
      <c r="G8" s="42">
        <v>52</v>
      </c>
      <c r="H8" s="36"/>
      <c r="I8" s="36"/>
    </row>
    <row r="9" spans="1:9" ht="15.75" customHeight="1" x14ac:dyDescent="0.3">
      <c r="A9" s="303">
        <v>5</v>
      </c>
      <c r="B9" s="300" t="s">
        <v>875</v>
      </c>
      <c r="C9" s="300" t="s">
        <v>92</v>
      </c>
      <c r="D9" s="301">
        <v>94</v>
      </c>
      <c r="E9" s="302">
        <v>8</v>
      </c>
      <c r="F9" s="41">
        <v>844</v>
      </c>
      <c r="G9" s="42">
        <v>51</v>
      </c>
      <c r="H9" s="36"/>
      <c r="I9" s="36"/>
    </row>
    <row r="10" spans="1:9" ht="15.75" customHeight="1" x14ac:dyDescent="0.3">
      <c r="A10" s="303">
        <v>3</v>
      </c>
      <c r="B10" s="300" t="s">
        <v>868</v>
      </c>
      <c r="C10" s="300" t="s">
        <v>441</v>
      </c>
      <c r="D10" s="301">
        <v>97</v>
      </c>
      <c r="E10" s="302">
        <v>10</v>
      </c>
      <c r="F10" s="41">
        <v>844</v>
      </c>
      <c r="G10" s="42">
        <v>50</v>
      </c>
      <c r="H10" s="36"/>
      <c r="I10" s="36"/>
    </row>
    <row r="11" spans="1:9" ht="15.75" customHeight="1" x14ac:dyDescent="0.3">
      <c r="A11" s="303">
        <v>7</v>
      </c>
      <c r="B11" s="300" t="s">
        <v>898</v>
      </c>
      <c r="C11" s="300" t="s">
        <v>230</v>
      </c>
      <c r="D11" s="317">
        <v>86</v>
      </c>
      <c r="E11" s="302">
        <v>1</v>
      </c>
      <c r="F11" s="41">
        <v>840</v>
      </c>
      <c r="G11" s="42">
        <v>47</v>
      </c>
      <c r="H11" s="36"/>
      <c r="I11" s="36"/>
    </row>
    <row r="12" spans="1:9" ht="15.75" customHeight="1" x14ac:dyDescent="0.3">
      <c r="A12" s="303">
        <v>1</v>
      </c>
      <c r="B12" s="300" t="s">
        <v>854</v>
      </c>
      <c r="C12" s="300" t="s">
        <v>25</v>
      </c>
      <c r="D12" s="302">
        <v>94</v>
      </c>
      <c r="E12" s="302">
        <v>8</v>
      </c>
      <c r="F12" s="26">
        <v>662</v>
      </c>
      <c r="G12" s="27">
        <v>44</v>
      </c>
      <c r="H12" s="36"/>
      <c r="I12" s="36"/>
    </row>
    <row r="13" spans="1:9" ht="15.75" customHeight="1" x14ac:dyDescent="0.3">
      <c r="A13" s="299">
        <v>6</v>
      </c>
      <c r="B13" s="300" t="s">
        <v>874</v>
      </c>
      <c r="C13" s="300" t="s">
        <v>230</v>
      </c>
      <c r="D13" s="301">
        <v>88</v>
      </c>
      <c r="E13" s="302">
        <v>2</v>
      </c>
      <c r="F13" s="41">
        <v>838</v>
      </c>
      <c r="G13" s="42">
        <v>43</v>
      </c>
      <c r="H13" s="36"/>
      <c r="I13" s="36"/>
    </row>
    <row r="14" spans="1:9" ht="15.75" customHeight="1" x14ac:dyDescent="0.3">
      <c r="A14" s="304">
        <v>10</v>
      </c>
      <c r="B14" s="305" t="s">
        <v>901</v>
      </c>
      <c r="C14" s="305" t="s">
        <v>230</v>
      </c>
      <c r="D14" s="306">
        <v>89</v>
      </c>
      <c r="E14" s="307">
        <v>3</v>
      </c>
      <c r="F14" s="43">
        <v>829</v>
      </c>
      <c r="G14" s="44">
        <v>34</v>
      </c>
      <c r="H14" s="36"/>
      <c r="I14" s="36"/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8"/>
      <c r="B16" s="9" t="s">
        <v>7</v>
      </c>
      <c r="C16" s="6" t="s">
        <v>938</v>
      </c>
      <c r="E16" s="10" t="s">
        <v>1374</v>
      </c>
      <c r="F16" s="9"/>
      <c r="G16" s="9"/>
      <c r="H16" s="36"/>
      <c r="I16" s="36"/>
    </row>
    <row r="17" spans="1:9" ht="15.75" customHeight="1" x14ac:dyDescent="0.3">
      <c r="A17" s="255"/>
      <c r="B17" s="256" t="s">
        <v>10</v>
      </c>
      <c r="C17" s="256" t="s">
        <v>11</v>
      </c>
      <c r="D17" s="243" t="s">
        <v>12</v>
      </c>
      <c r="E17" s="243" t="s">
        <v>13</v>
      </c>
      <c r="F17" s="243" t="s">
        <v>14</v>
      </c>
      <c r="G17" s="244" t="s">
        <v>15</v>
      </c>
      <c r="H17" s="36"/>
      <c r="I17" s="36"/>
    </row>
    <row r="18" spans="1:9" ht="15.75" customHeight="1" x14ac:dyDescent="0.3">
      <c r="A18" s="327">
        <v>4</v>
      </c>
      <c r="B18" s="297" t="s">
        <v>891</v>
      </c>
      <c r="C18" s="297" t="s">
        <v>23</v>
      </c>
      <c r="D18" s="328">
        <v>91</v>
      </c>
      <c r="E18" s="298">
        <v>7</v>
      </c>
      <c r="F18" s="166">
        <v>823</v>
      </c>
      <c r="G18" s="168">
        <v>59</v>
      </c>
      <c r="H18" s="36"/>
      <c r="I18" s="36"/>
    </row>
    <row r="19" spans="1:9" ht="15.75" customHeight="1" x14ac:dyDescent="0.3">
      <c r="A19" s="299">
        <v>8</v>
      </c>
      <c r="B19" s="300" t="s">
        <v>895</v>
      </c>
      <c r="C19" s="300" t="s">
        <v>92</v>
      </c>
      <c r="D19" s="301">
        <v>89</v>
      </c>
      <c r="E19" s="302">
        <v>6</v>
      </c>
      <c r="F19" s="41">
        <v>818</v>
      </c>
      <c r="G19" s="42">
        <v>55</v>
      </c>
      <c r="H19" s="36"/>
      <c r="I19" s="36"/>
    </row>
    <row r="20" spans="1:9" ht="15.75" customHeight="1" x14ac:dyDescent="0.3">
      <c r="A20" s="303">
        <v>3</v>
      </c>
      <c r="B20" s="300" t="s">
        <v>889</v>
      </c>
      <c r="C20" s="300" t="s">
        <v>92</v>
      </c>
      <c r="D20" s="301">
        <v>86</v>
      </c>
      <c r="E20" s="302">
        <v>4</v>
      </c>
      <c r="F20" s="41">
        <v>814</v>
      </c>
      <c r="G20" s="42">
        <v>53</v>
      </c>
      <c r="H20" s="36"/>
      <c r="I20" s="36"/>
    </row>
    <row r="21" spans="1:9" ht="15.75" customHeight="1" x14ac:dyDescent="0.3">
      <c r="A21" s="303">
        <v>1</v>
      </c>
      <c r="B21" s="300" t="s">
        <v>885</v>
      </c>
      <c r="C21" s="300" t="s">
        <v>834</v>
      </c>
      <c r="D21" s="302">
        <v>94</v>
      </c>
      <c r="E21" s="302">
        <v>9</v>
      </c>
      <c r="F21" s="26">
        <v>814</v>
      </c>
      <c r="G21" s="27">
        <v>51</v>
      </c>
      <c r="H21" s="36"/>
      <c r="I21" s="36"/>
    </row>
    <row r="22" spans="1:9" ht="15.75" customHeight="1" x14ac:dyDescent="0.3">
      <c r="A22" s="299">
        <v>6</v>
      </c>
      <c r="B22" s="300" t="s">
        <v>910</v>
      </c>
      <c r="C22" s="300" t="s">
        <v>210</v>
      </c>
      <c r="D22" s="301">
        <v>94</v>
      </c>
      <c r="E22" s="302">
        <v>9</v>
      </c>
      <c r="F22" s="41">
        <v>813</v>
      </c>
      <c r="G22" s="42">
        <v>51</v>
      </c>
      <c r="H22" s="36"/>
      <c r="I22" s="36"/>
    </row>
    <row r="23" spans="1:9" ht="15.75" customHeight="1" x14ac:dyDescent="0.3">
      <c r="A23" s="303">
        <v>7</v>
      </c>
      <c r="B23" s="300" t="s">
        <v>753</v>
      </c>
      <c r="C23" s="300" t="s">
        <v>149</v>
      </c>
      <c r="D23" s="301">
        <v>86</v>
      </c>
      <c r="E23" s="302">
        <v>4</v>
      </c>
      <c r="F23" s="41">
        <v>809</v>
      </c>
      <c r="G23" s="42">
        <v>47</v>
      </c>
      <c r="H23" s="36"/>
      <c r="I23" s="36"/>
    </row>
    <row r="24" spans="1:9" ht="15.75" customHeight="1" x14ac:dyDescent="0.3">
      <c r="A24" s="299">
        <v>2</v>
      </c>
      <c r="B24" s="300" t="s">
        <v>904</v>
      </c>
      <c r="C24" s="300" t="s">
        <v>230</v>
      </c>
      <c r="D24" s="301">
        <v>85</v>
      </c>
      <c r="E24" s="302">
        <v>2</v>
      </c>
      <c r="F24" s="41">
        <v>807</v>
      </c>
      <c r="G24" s="42">
        <v>43</v>
      </c>
      <c r="H24" s="36"/>
      <c r="I24" s="36"/>
    </row>
    <row r="25" spans="1:9" ht="15.75" customHeight="1" x14ac:dyDescent="0.3">
      <c r="A25" s="303">
        <v>5</v>
      </c>
      <c r="B25" s="300" t="s">
        <v>907</v>
      </c>
      <c r="C25" s="300" t="s">
        <v>210</v>
      </c>
      <c r="D25" s="301">
        <v>88</v>
      </c>
      <c r="E25" s="302">
        <v>5</v>
      </c>
      <c r="F25" s="41">
        <v>801</v>
      </c>
      <c r="G25" s="42">
        <v>38</v>
      </c>
      <c r="H25" s="36"/>
      <c r="I25" s="36"/>
    </row>
    <row r="26" spans="1:9" ht="15.75" customHeight="1" x14ac:dyDescent="0.3">
      <c r="A26" s="308">
        <v>9</v>
      </c>
      <c r="B26" s="305" t="s">
        <v>918</v>
      </c>
      <c r="C26" s="305" t="s">
        <v>230</v>
      </c>
      <c r="D26" s="306" t="s">
        <v>47</v>
      </c>
      <c r="E26" s="307">
        <v>0</v>
      </c>
      <c r="F26" s="43">
        <v>435</v>
      </c>
      <c r="G26" s="44">
        <v>23</v>
      </c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6" t="s">
        <v>260</v>
      </c>
      <c r="F28" s="35" t="s">
        <v>167</v>
      </c>
      <c r="H28" s="36"/>
      <c r="I28" s="36"/>
    </row>
    <row r="29" spans="1:9" ht="15.75" customHeight="1" x14ac:dyDescent="0.3">
      <c r="A29" s="36"/>
      <c r="B29" s="6" t="s">
        <v>168</v>
      </c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sortState xmlns:xlrd2="http://schemas.microsoft.com/office/spreadsheetml/2017/richdata2" ref="A18:G26">
    <sortCondition descending="1" ref="G18"/>
    <sortCondition descending="1" ref="F18"/>
  </sortState>
  <hyperlinks>
    <hyperlink ref="B2" location="'Index'!A3" tooltip="Go to the Index sheet" display="á" xr:uid="{FEFE1679-97CA-4EA1-A6BD-06AA0FDF35D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75AA-1958-4677-9A5A-397914F38FF6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939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48" t="s">
        <v>825</v>
      </c>
    </row>
    <row r="3" spans="1:14" ht="15.75" customHeight="1" x14ac:dyDescent="0.3">
      <c r="A3" s="9" t="s">
        <v>4</v>
      </c>
      <c r="B3" s="9"/>
      <c r="C3" s="9"/>
      <c r="D3" s="9"/>
      <c r="E3" s="9"/>
      <c r="F3" s="9"/>
      <c r="N3" s="9"/>
    </row>
    <row r="4" spans="1:14" ht="15.75" customHeight="1" x14ac:dyDescent="0.3">
      <c r="A4" s="228" t="s">
        <v>271</v>
      </c>
      <c r="B4" s="229"/>
      <c r="C4" s="230">
        <v>580</v>
      </c>
      <c r="D4" s="229"/>
      <c r="E4" s="231" t="s">
        <v>15</v>
      </c>
      <c r="F4" s="232">
        <f>SUM(F5:F7)</f>
        <v>477</v>
      </c>
      <c r="G4" s="54" t="s">
        <v>272</v>
      </c>
      <c r="H4" s="228" t="s">
        <v>940</v>
      </c>
      <c r="I4" s="229"/>
      <c r="J4" s="230">
        <v>584</v>
      </c>
      <c r="K4" s="229"/>
      <c r="L4" s="231" t="s">
        <v>15</v>
      </c>
      <c r="M4" s="232">
        <f>SUM(M5:M7)</f>
        <v>571</v>
      </c>
      <c r="N4"/>
    </row>
    <row r="5" spans="1:14" ht="15.75" customHeight="1" x14ac:dyDescent="0.3">
      <c r="A5" s="233" t="s">
        <v>941</v>
      </c>
      <c r="B5" s="234"/>
      <c r="C5" s="235"/>
      <c r="D5" s="24">
        <v>93</v>
      </c>
      <c r="E5" s="260">
        <v>0</v>
      </c>
      <c r="F5" s="56">
        <f>SUM(D5:E5)</f>
        <v>93</v>
      </c>
      <c r="G5"/>
      <c r="H5" s="233" t="s">
        <v>942</v>
      </c>
      <c r="I5" s="234"/>
      <c r="J5" s="235"/>
      <c r="K5" s="260">
        <v>98</v>
      </c>
      <c r="L5" s="24">
        <v>98</v>
      </c>
      <c r="M5" s="56">
        <f>SUM(K5:L5)</f>
        <v>196</v>
      </c>
      <c r="N5"/>
    </row>
    <row r="6" spans="1:14" ht="15.75" customHeight="1" x14ac:dyDescent="0.3">
      <c r="A6" s="236" t="s">
        <v>832</v>
      </c>
      <c r="B6" s="237"/>
      <c r="C6" s="238"/>
      <c r="D6" s="23">
        <v>99</v>
      </c>
      <c r="E6" s="23">
        <v>98</v>
      </c>
      <c r="F6" s="25">
        <f>SUM(D6:E6)</f>
        <v>197</v>
      </c>
      <c r="G6"/>
      <c r="H6" s="236" t="s">
        <v>943</v>
      </c>
      <c r="I6" s="237"/>
      <c r="J6" s="238"/>
      <c r="K6" s="23">
        <v>96</v>
      </c>
      <c r="L6" s="23">
        <v>85</v>
      </c>
      <c r="M6" s="25">
        <f>SUM(K6:L6)</f>
        <v>181</v>
      </c>
      <c r="N6"/>
    </row>
    <row r="7" spans="1:14" ht="15.75" customHeight="1" x14ac:dyDescent="0.3">
      <c r="A7" s="239" t="s">
        <v>838</v>
      </c>
      <c r="B7" s="240"/>
      <c r="C7" s="241"/>
      <c r="D7" s="30">
        <v>93</v>
      </c>
      <c r="E7" s="30">
        <v>94</v>
      </c>
      <c r="F7" s="32">
        <f>SUM(D7:E7)</f>
        <v>187</v>
      </c>
      <c r="G7"/>
      <c r="H7" s="239" t="s">
        <v>427</v>
      </c>
      <c r="I7" s="240"/>
      <c r="J7" s="241"/>
      <c r="K7" s="30">
        <v>98</v>
      </c>
      <c r="L7" s="30">
        <v>96</v>
      </c>
      <c r="M7" s="32">
        <f>SUM(K7:L7)</f>
        <v>194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228" t="s">
        <v>944</v>
      </c>
      <c r="B9" s="229"/>
      <c r="C9" s="230">
        <v>579</v>
      </c>
      <c r="D9" s="229"/>
      <c r="E9" s="231" t="s">
        <v>15</v>
      </c>
      <c r="F9" s="232">
        <f>SUM(F10:F12)</f>
        <v>569</v>
      </c>
      <c r="G9" s="54" t="s">
        <v>272</v>
      </c>
      <c r="H9" s="228" t="s">
        <v>945</v>
      </c>
      <c r="I9" s="229"/>
      <c r="J9" s="230">
        <v>577</v>
      </c>
      <c r="K9" s="229"/>
      <c r="L9" s="231" t="s">
        <v>15</v>
      </c>
      <c r="M9" s="232">
        <f>SUM(M10:M12)</f>
        <v>578</v>
      </c>
      <c r="N9"/>
    </row>
    <row r="10" spans="1:14" ht="15.75" customHeight="1" x14ac:dyDescent="0.3">
      <c r="A10" s="233" t="s">
        <v>830</v>
      </c>
      <c r="B10" s="234"/>
      <c r="C10" s="235"/>
      <c r="D10" s="24">
        <v>96</v>
      </c>
      <c r="E10" s="24">
        <v>95</v>
      </c>
      <c r="F10" s="56">
        <f>SUM(D10:E10)</f>
        <v>191</v>
      </c>
      <c r="G10"/>
      <c r="H10" s="233" t="s">
        <v>831</v>
      </c>
      <c r="I10" s="234"/>
      <c r="J10" s="235"/>
      <c r="K10" s="24">
        <v>94</v>
      </c>
      <c r="L10" s="24">
        <v>96</v>
      </c>
      <c r="M10" s="56">
        <f>SUM(K10:L10)</f>
        <v>190</v>
      </c>
      <c r="N10"/>
    </row>
    <row r="11" spans="1:14" ht="15.75" customHeight="1" x14ac:dyDescent="0.3">
      <c r="A11" s="236" t="s">
        <v>852</v>
      </c>
      <c r="B11" s="237"/>
      <c r="C11" s="238"/>
      <c r="D11" s="23">
        <v>93</v>
      </c>
      <c r="E11" s="23">
        <v>96</v>
      </c>
      <c r="F11" s="25">
        <f>SUM(D11:E11)</f>
        <v>189</v>
      </c>
      <c r="G11"/>
      <c r="H11" s="236" t="s">
        <v>860</v>
      </c>
      <c r="I11" s="237"/>
      <c r="J11" s="238"/>
      <c r="K11" s="23">
        <v>99</v>
      </c>
      <c r="L11" s="23">
        <v>97</v>
      </c>
      <c r="M11" s="25">
        <f>SUM(K11:L11)</f>
        <v>196</v>
      </c>
      <c r="N11"/>
    </row>
    <row r="12" spans="1:14" ht="15.75" customHeight="1" x14ac:dyDescent="0.3">
      <c r="A12" s="239" t="s">
        <v>841</v>
      </c>
      <c r="B12" s="240"/>
      <c r="C12" s="241"/>
      <c r="D12" s="30">
        <v>95</v>
      </c>
      <c r="E12" s="30">
        <v>94</v>
      </c>
      <c r="F12" s="32">
        <f>SUM(D12:E12)</f>
        <v>189</v>
      </c>
      <c r="G12"/>
      <c r="H12" s="261" t="s">
        <v>842</v>
      </c>
      <c r="I12" s="240"/>
      <c r="J12" s="241"/>
      <c r="K12" s="30">
        <v>95</v>
      </c>
      <c r="L12" s="30">
        <v>97</v>
      </c>
      <c r="M12" s="32">
        <f>SUM(K12:L12)</f>
        <v>192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228" t="s">
        <v>946</v>
      </c>
      <c r="B14" s="229"/>
      <c r="C14" s="230">
        <v>578</v>
      </c>
      <c r="D14" s="229"/>
      <c r="E14" s="231" t="s">
        <v>15</v>
      </c>
      <c r="F14" s="232">
        <f>SUM(F15:F17)</f>
        <v>582</v>
      </c>
      <c r="G14" s="54" t="s">
        <v>272</v>
      </c>
      <c r="H14" s="228" t="s">
        <v>947</v>
      </c>
      <c r="I14" s="229"/>
      <c r="J14" s="230">
        <v>580</v>
      </c>
      <c r="K14" s="229"/>
      <c r="L14" s="231" t="s">
        <v>15</v>
      </c>
      <c r="M14" s="232">
        <f>SUM(M15:M17)</f>
        <v>572</v>
      </c>
      <c r="N14"/>
    </row>
    <row r="15" spans="1:14" ht="15.75" customHeight="1" x14ac:dyDescent="0.3">
      <c r="A15" s="233" t="s">
        <v>833</v>
      </c>
      <c r="B15" s="234"/>
      <c r="C15" s="235"/>
      <c r="D15" s="24">
        <v>98</v>
      </c>
      <c r="E15" s="24">
        <v>98</v>
      </c>
      <c r="F15" s="56">
        <f>SUM(D15:E15)</f>
        <v>196</v>
      </c>
      <c r="G15"/>
      <c r="H15" s="233" t="s">
        <v>828</v>
      </c>
      <c r="I15" s="234"/>
      <c r="J15" s="235"/>
      <c r="K15" s="24">
        <v>98</v>
      </c>
      <c r="L15" s="24">
        <v>96</v>
      </c>
      <c r="M15" s="56">
        <f>SUM(K15:L15)</f>
        <v>194</v>
      </c>
      <c r="N15"/>
    </row>
    <row r="16" spans="1:14" ht="15.75" customHeight="1" x14ac:dyDescent="0.3">
      <c r="A16" s="236" t="s">
        <v>862</v>
      </c>
      <c r="B16" s="237"/>
      <c r="C16" s="238"/>
      <c r="D16" s="23">
        <v>95</v>
      </c>
      <c r="E16" s="23">
        <v>96</v>
      </c>
      <c r="F16" s="25">
        <f>SUM(D16:E16)</f>
        <v>191</v>
      </c>
      <c r="G16"/>
      <c r="H16" s="236" t="s">
        <v>839</v>
      </c>
      <c r="I16" s="237"/>
      <c r="J16" s="238"/>
      <c r="K16" s="23">
        <v>95</v>
      </c>
      <c r="L16" s="23">
        <v>94</v>
      </c>
      <c r="M16" s="25">
        <f>SUM(K16:L16)</f>
        <v>189</v>
      </c>
      <c r="N16"/>
    </row>
    <row r="17" spans="1:14" ht="15.75" customHeight="1" x14ac:dyDescent="0.3">
      <c r="A17" s="239" t="s">
        <v>843</v>
      </c>
      <c r="B17" s="240"/>
      <c r="C17" s="241"/>
      <c r="D17" s="30">
        <v>98</v>
      </c>
      <c r="E17" s="30">
        <v>97</v>
      </c>
      <c r="F17" s="32">
        <f>SUM(D17:E17)</f>
        <v>195</v>
      </c>
      <c r="G17"/>
      <c r="H17" s="239" t="s">
        <v>877</v>
      </c>
      <c r="I17" s="240"/>
      <c r="J17" s="241"/>
      <c r="K17" s="30">
        <v>96</v>
      </c>
      <c r="L17" s="30">
        <v>93</v>
      </c>
      <c r="M17" s="32">
        <f>SUM(K17:L17)</f>
        <v>189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242" t="s">
        <v>4</v>
      </c>
      <c r="I19" s="243" t="s">
        <v>281</v>
      </c>
      <c r="J19" s="243" t="s">
        <v>282</v>
      </c>
      <c r="K19" s="243" t="s">
        <v>283</v>
      </c>
      <c r="L19" s="243" t="s">
        <v>284</v>
      </c>
      <c r="M19" s="243" t="s">
        <v>14</v>
      </c>
      <c r="N19" s="244" t="s">
        <v>285</v>
      </c>
    </row>
    <row r="20" spans="1:14" ht="15.75" customHeight="1" x14ac:dyDescent="0.3">
      <c r="B20" s="6" t="s">
        <v>948</v>
      </c>
      <c r="H20" s="55" t="s">
        <v>945</v>
      </c>
      <c r="I20" s="24">
        <v>9</v>
      </c>
      <c r="J20" s="24">
        <v>7</v>
      </c>
      <c r="K20" s="24"/>
      <c r="L20" s="24">
        <v>2</v>
      </c>
      <c r="M20" s="24">
        <v>5232</v>
      </c>
      <c r="N20" s="56">
        <v>14</v>
      </c>
    </row>
    <row r="21" spans="1:14" ht="15.75" customHeight="1" x14ac:dyDescent="0.3">
      <c r="B21" s="61" t="s">
        <v>1380</v>
      </c>
      <c r="H21" s="262" t="s">
        <v>940</v>
      </c>
      <c r="I21" s="23">
        <v>9</v>
      </c>
      <c r="J21" s="23">
        <v>7</v>
      </c>
      <c r="K21" s="23"/>
      <c r="L21" s="23">
        <v>2</v>
      </c>
      <c r="M21" s="23">
        <v>5227</v>
      </c>
      <c r="N21" s="25">
        <v>14</v>
      </c>
    </row>
    <row r="22" spans="1:14" ht="15.75" customHeight="1" x14ac:dyDescent="0.3">
      <c r="B22" s="10" t="s">
        <v>288</v>
      </c>
      <c r="H22" s="57" t="s">
        <v>271</v>
      </c>
      <c r="I22" s="26">
        <v>9</v>
      </c>
      <c r="J22" s="26">
        <v>5</v>
      </c>
      <c r="K22" s="26"/>
      <c r="L22" s="26">
        <v>4</v>
      </c>
      <c r="M22" s="26">
        <v>5101</v>
      </c>
      <c r="N22" s="27">
        <v>10</v>
      </c>
    </row>
    <row r="23" spans="1:14" ht="15.75" customHeight="1" x14ac:dyDescent="0.3">
      <c r="H23" s="57" t="s">
        <v>946</v>
      </c>
      <c r="I23" s="23">
        <v>9</v>
      </c>
      <c r="J23" s="23">
        <v>4</v>
      </c>
      <c r="K23" s="23"/>
      <c r="L23" s="23">
        <v>5</v>
      </c>
      <c r="M23" s="23">
        <v>5173</v>
      </c>
      <c r="N23" s="25">
        <v>8</v>
      </c>
    </row>
    <row r="24" spans="1:14" ht="15.75" customHeight="1" x14ac:dyDescent="0.3">
      <c r="H24" s="57" t="s">
        <v>947</v>
      </c>
      <c r="I24" s="23">
        <v>9</v>
      </c>
      <c r="J24" s="23">
        <v>2</v>
      </c>
      <c r="K24" s="23"/>
      <c r="L24" s="23">
        <v>7</v>
      </c>
      <c r="M24" s="23">
        <v>5153</v>
      </c>
      <c r="N24" s="25">
        <v>4</v>
      </c>
    </row>
    <row r="25" spans="1:14" ht="15.75" customHeight="1" x14ac:dyDescent="0.3">
      <c r="H25" s="58" t="s">
        <v>944</v>
      </c>
      <c r="I25" s="30">
        <v>9</v>
      </c>
      <c r="J25" s="30">
        <v>2</v>
      </c>
      <c r="K25" s="30"/>
      <c r="L25" s="30">
        <v>7</v>
      </c>
      <c r="M25" s="30">
        <v>5127</v>
      </c>
      <c r="N25" s="32">
        <v>4</v>
      </c>
    </row>
    <row r="26" spans="1:14" ht="15.75" customHeight="1" x14ac:dyDescent="0.3">
      <c r="B26" s="76"/>
      <c r="C26" s="76"/>
      <c r="H26" s="263"/>
      <c r="I26" s="155"/>
      <c r="J26" s="155"/>
      <c r="K26" s="155"/>
      <c r="L26" s="155"/>
      <c r="M26" s="155"/>
      <c r="N26" s="155"/>
    </row>
    <row r="27" spans="1:14" ht="15.75" customHeight="1" x14ac:dyDescent="0.3">
      <c r="A27" s="63"/>
      <c r="B27" s="63"/>
      <c r="C27" s="63"/>
      <c r="D27" s="63"/>
      <c r="E27" s="63"/>
      <c r="F27" s="63"/>
      <c r="G27" s="64"/>
      <c r="H27" s="63"/>
      <c r="I27" s="63"/>
      <c r="J27" s="63"/>
      <c r="K27" s="63"/>
      <c r="L27" s="63"/>
      <c r="M27" s="63"/>
      <c r="N27" s="63"/>
    </row>
    <row r="28" spans="1:14" ht="15.75" customHeight="1" x14ac:dyDescent="0.3"/>
    <row r="29" spans="1:14" ht="15.75" customHeight="1" x14ac:dyDescent="0.3">
      <c r="A29" s="9" t="s">
        <v>7</v>
      </c>
      <c r="B29" s="9"/>
      <c r="C29" s="9"/>
      <c r="D29" s="9"/>
      <c r="E29" s="9"/>
      <c r="F29" s="9"/>
      <c r="N29" s="9"/>
    </row>
    <row r="30" spans="1:14" ht="15.75" customHeight="1" x14ac:dyDescent="0.3">
      <c r="A30" s="228" t="s">
        <v>949</v>
      </c>
      <c r="B30" s="229"/>
      <c r="C30" s="230">
        <v>570</v>
      </c>
      <c r="D30" s="229"/>
      <c r="E30" s="231" t="s">
        <v>15</v>
      </c>
      <c r="F30" s="232">
        <f>SUM(F31:F33)</f>
        <v>562</v>
      </c>
      <c r="G30" s="54" t="s">
        <v>272</v>
      </c>
      <c r="H30" s="228" t="s">
        <v>950</v>
      </c>
      <c r="I30" s="229"/>
      <c r="J30" s="230">
        <v>562</v>
      </c>
      <c r="K30" s="229"/>
      <c r="L30" s="231" t="s">
        <v>15</v>
      </c>
      <c r="M30" s="232">
        <f>SUM(M31:M33)</f>
        <v>560</v>
      </c>
      <c r="N30"/>
    </row>
    <row r="31" spans="1:14" ht="15.75" customHeight="1" x14ac:dyDescent="0.3">
      <c r="A31" s="233" t="s">
        <v>951</v>
      </c>
      <c r="B31" s="234"/>
      <c r="C31" s="235"/>
      <c r="D31" s="24">
        <v>93</v>
      </c>
      <c r="E31" s="24">
        <v>91</v>
      </c>
      <c r="F31" s="56">
        <f>SUM(D31:E31)</f>
        <v>184</v>
      </c>
      <c r="G31"/>
      <c r="H31" s="233" t="s">
        <v>865</v>
      </c>
      <c r="I31" s="234"/>
      <c r="J31" s="235"/>
      <c r="K31" s="24">
        <v>96</v>
      </c>
      <c r="L31" s="24">
        <v>96</v>
      </c>
      <c r="M31" s="56">
        <f>SUM(K31:L31)</f>
        <v>192</v>
      </c>
      <c r="N31"/>
    </row>
    <row r="32" spans="1:14" ht="15.75" customHeight="1" x14ac:dyDescent="0.3">
      <c r="A32" s="236" t="s">
        <v>291</v>
      </c>
      <c r="B32" s="237"/>
      <c r="C32" s="238"/>
      <c r="D32" s="23">
        <v>94</v>
      </c>
      <c r="E32" s="23">
        <v>95</v>
      </c>
      <c r="F32" s="25">
        <f>SUM(D32:E32)</f>
        <v>189</v>
      </c>
      <c r="G32"/>
      <c r="H32" s="236" t="s">
        <v>892</v>
      </c>
      <c r="I32" s="237"/>
      <c r="J32" s="238"/>
      <c r="K32" s="23">
        <v>93</v>
      </c>
      <c r="L32" s="23">
        <v>92</v>
      </c>
      <c r="M32" s="25">
        <f>SUM(K32:L32)</f>
        <v>185</v>
      </c>
      <c r="N32"/>
    </row>
    <row r="33" spans="1:14" ht="15.75" customHeight="1" x14ac:dyDescent="0.3">
      <c r="A33" s="239" t="s">
        <v>952</v>
      </c>
      <c r="B33" s="240"/>
      <c r="C33" s="241"/>
      <c r="D33" s="30">
        <v>94</v>
      </c>
      <c r="E33" s="30">
        <v>95</v>
      </c>
      <c r="F33" s="32">
        <f>SUM(D33:E33)</f>
        <v>189</v>
      </c>
      <c r="G33"/>
      <c r="H33" s="239" t="s">
        <v>876</v>
      </c>
      <c r="I33" s="240"/>
      <c r="J33" s="241"/>
      <c r="K33" s="30">
        <v>89</v>
      </c>
      <c r="L33" s="30">
        <v>94</v>
      </c>
      <c r="M33" s="32">
        <f>SUM(K33:L33)</f>
        <v>183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228" t="s">
        <v>953</v>
      </c>
      <c r="B35" s="229"/>
      <c r="C35" s="230">
        <v>567</v>
      </c>
      <c r="D35" s="229"/>
      <c r="E35" s="231" t="s">
        <v>15</v>
      </c>
      <c r="F35" s="232">
        <f>SUM(F36:F38)</f>
        <v>571</v>
      </c>
      <c r="G35" s="54" t="s">
        <v>272</v>
      </c>
      <c r="H35" s="228" t="s">
        <v>954</v>
      </c>
      <c r="I35" s="229"/>
      <c r="J35" s="230">
        <v>562</v>
      </c>
      <c r="K35" s="229"/>
      <c r="L35" s="231" t="s">
        <v>15</v>
      </c>
      <c r="M35" s="232">
        <f>SUM(M36:M38)-2</f>
        <v>563</v>
      </c>
      <c r="N35"/>
    </row>
    <row r="36" spans="1:14" ht="15.75" customHeight="1" x14ac:dyDescent="0.3">
      <c r="A36" s="233" t="s">
        <v>854</v>
      </c>
      <c r="B36" s="234"/>
      <c r="C36" s="235"/>
      <c r="D36" s="24">
        <v>96</v>
      </c>
      <c r="E36" s="24">
        <v>96</v>
      </c>
      <c r="F36" s="56">
        <f>SUM(D36:E36)</f>
        <v>192</v>
      </c>
      <c r="G36"/>
      <c r="H36" s="233" t="s">
        <v>888</v>
      </c>
      <c r="I36" s="234"/>
      <c r="J36" s="235"/>
      <c r="K36" s="24">
        <v>94</v>
      </c>
      <c r="L36" s="24">
        <v>92</v>
      </c>
      <c r="M36" s="56">
        <f>SUM(K36:L36)</f>
        <v>186</v>
      </c>
      <c r="N36"/>
    </row>
    <row r="37" spans="1:14" ht="15.75" customHeight="1" x14ac:dyDescent="0.3">
      <c r="A37" s="236" t="s">
        <v>955</v>
      </c>
      <c r="B37" s="237"/>
      <c r="C37" s="238"/>
      <c r="D37" s="23">
        <v>94</v>
      </c>
      <c r="E37" s="23">
        <v>96</v>
      </c>
      <c r="F37" s="25">
        <f>SUM(D37:E37)</f>
        <v>190</v>
      </c>
      <c r="G37"/>
      <c r="H37" s="236" t="s">
        <v>956</v>
      </c>
      <c r="I37" s="237"/>
      <c r="J37" s="238"/>
      <c r="K37" s="23">
        <v>98</v>
      </c>
      <c r="L37" s="23">
        <v>99</v>
      </c>
      <c r="M37" s="25">
        <f>SUM(K37:L37)</f>
        <v>197</v>
      </c>
      <c r="N37"/>
    </row>
    <row r="38" spans="1:14" ht="15.75" customHeight="1" x14ac:dyDescent="0.3">
      <c r="A38" s="239" t="s">
        <v>957</v>
      </c>
      <c r="B38" s="240"/>
      <c r="C38" s="241"/>
      <c r="D38" s="30">
        <v>95</v>
      </c>
      <c r="E38" s="30">
        <v>94</v>
      </c>
      <c r="F38" s="32">
        <f>SUM(D38:E38)</f>
        <v>189</v>
      </c>
      <c r="G38"/>
      <c r="H38" s="239" t="s">
        <v>874</v>
      </c>
      <c r="I38" s="240"/>
      <c r="J38" s="241"/>
      <c r="K38" s="30">
        <v>88</v>
      </c>
      <c r="L38" s="30">
        <v>94</v>
      </c>
      <c r="M38" s="32">
        <f>SUM(K38:L38)</f>
        <v>182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228" t="s">
        <v>958</v>
      </c>
      <c r="B40" s="229"/>
      <c r="C40" s="230">
        <v>574</v>
      </c>
      <c r="D40" s="229"/>
      <c r="E40" s="231" t="s">
        <v>15</v>
      </c>
      <c r="F40" s="232">
        <f>SUM(F41:F43)</f>
        <v>576</v>
      </c>
      <c r="G40" s="54" t="s">
        <v>272</v>
      </c>
      <c r="H40" s="228" t="s">
        <v>959</v>
      </c>
      <c r="I40" s="229"/>
      <c r="J40" s="230">
        <v>576</v>
      </c>
      <c r="K40" s="229"/>
      <c r="L40" s="231" t="s">
        <v>15</v>
      </c>
      <c r="M40" s="232">
        <f>SUM(M41:M43)</f>
        <v>572</v>
      </c>
      <c r="N40"/>
    </row>
    <row r="41" spans="1:14" ht="15.75" customHeight="1" x14ac:dyDescent="0.3">
      <c r="A41" s="233" t="s">
        <v>868</v>
      </c>
      <c r="B41" s="234"/>
      <c r="C41" s="235"/>
      <c r="D41" s="24">
        <v>98</v>
      </c>
      <c r="E41" s="24">
        <v>97</v>
      </c>
      <c r="F41" s="56">
        <f>SUM(D41:E41)</f>
        <v>195</v>
      </c>
      <c r="G41"/>
      <c r="H41" s="233" t="s">
        <v>850</v>
      </c>
      <c r="I41" s="234"/>
      <c r="J41" s="235"/>
      <c r="K41" s="24">
        <v>95</v>
      </c>
      <c r="L41" s="24">
        <v>98</v>
      </c>
      <c r="M41" s="56">
        <f>SUM(K41:L41)</f>
        <v>193</v>
      </c>
      <c r="N41"/>
    </row>
    <row r="42" spans="1:14" ht="15.75" customHeight="1" x14ac:dyDescent="0.3">
      <c r="A42" s="236" t="s">
        <v>474</v>
      </c>
      <c r="B42" s="237"/>
      <c r="C42" s="238"/>
      <c r="D42" s="23">
        <v>99</v>
      </c>
      <c r="E42" s="23">
        <v>95</v>
      </c>
      <c r="F42" s="25">
        <f>SUM(D42:E42)</f>
        <v>194</v>
      </c>
      <c r="G42"/>
      <c r="H42" s="236" t="s">
        <v>851</v>
      </c>
      <c r="I42" s="237"/>
      <c r="J42" s="238"/>
      <c r="K42" s="258">
        <v>95</v>
      </c>
      <c r="L42" s="23">
        <v>96</v>
      </c>
      <c r="M42" s="25">
        <f>SUM(K42:L42)</f>
        <v>191</v>
      </c>
      <c r="N42"/>
    </row>
    <row r="43" spans="1:14" ht="15.75" customHeight="1" x14ac:dyDescent="0.3">
      <c r="A43" s="239" t="s">
        <v>836</v>
      </c>
      <c r="B43" s="240"/>
      <c r="C43" s="241"/>
      <c r="D43" s="30">
        <v>92</v>
      </c>
      <c r="E43" s="30">
        <v>95</v>
      </c>
      <c r="F43" s="32">
        <f>SUM(D43:E43)</f>
        <v>187</v>
      </c>
      <c r="G43"/>
      <c r="H43" s="239" t="s">
        <v>844</v>
      </c>
      <c r="I43" s="240"/>
      <c r="J43" s="241"/>
      <c r="K43" s="30">
        <v>94</v>
      </c>
      <c r="L43" s="30">
        <v>94</v>
      </c>
      <c r="M43" s="32">
        <f>SUM(K43:L43)</f>
        <v>188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242" t="s">
        <v>7</v>
      </c>
      <c r="I45" s="243" t="s">
        <v>281</v>
      </c>
      <c r="J45" s="243" t="s">
        <v>282</v>
      </c>
      <c r="K45" s="243" t="s">
        <v>283</v>
      </c>
      <c r="L45" s="243" t="s">
        <v>284</v>
      </c>
      <c r="M45" s="243" t="s">
        <v>14</v>
      </c>
      <c r="N45" s="244" t="s">
        <v>285</v>
      </c>
    </row>
    <row r="46" spans="1:14" ht="15.75" customHeight="1" x14ac:dyDescent="0.3">
      <c r="B46" s="6" t="s">
        <v>960</v>
      </c>
      <c r="H46" s="65" t="s">
        <v>958</v>
      </c>
      <c r="I46" s="66">
        <v>9</v>
      </c>
      <c r="J46" s="66">
        <v>7</v>
      </c>
      <c r="K46" s="66">
        <v>1</v>
      </c>
      <c r="L46" s="66">
        <v>1</v>
      </c>
      <c r="M46" s="66">
        <v>5157</v>
      </c>
      <c r="N46" s="67">
        <v>15</v>
      </c>
    </row>
    <row r="47" spans="1:14" ht="15.75" customHeight="1" x14ac:dyDescent="0.3">
      <c r="B47" s="61" t="s">
        <v>1381</v>
      </c>
      <c r="H47" s="68" t="s">
        <v>959</v>
      </c>
      <c r="I47" s="41">
        <v>9</v>
      </c>
      <c r="J47" s="41">
        <v>6</v>
      </c>
      <c r="K47" s="41">
        <v>2</v>
      </c>
      <c r="L47" s="41">
        <v>1</v>
      </c>
      <c r="M47" s="41">
        <v>5155</v>
      </c>
      <c r="N47" s="42">
        <v>14</v>
      </c>
    </row>
    <row r="48" spans="1:14" ht="15.75" customHeight="1" x14ac:dyDescent="0.3">
      <c r="B48" s="10" t="s">
        <v>288</v>
      </c>
      <c r="H48" s="68" t="s">
        <v>953</v>
      </c>
      <c r="I48" s="41">
        <v>9</v>
      </c>
      <c r="J48" s="41">
        <v>4</v>
      </c>
      <c r="K48" s="41">
        <v>1</v>
      </c>
      <c r="L48" s="41">
        <v>4</v>
      </c>
      <c r="M48" s="41">
        <v>5083</v>
      </c>
      <c r="N48" s="42">
        <v>9</v>
      </c>
    </row>
    <row r="49" spans="1:14" ht="15.75" customHeight="1" x14ac:dyDescent="0.3">
      <c r="H49" s="68" t="s">
        <v>949</v>
      </c>
      <c r="I49" s="41">
        <v>9</v>
      </c>
      <c r="J49" s="41">
        <v>4</v>
      </c>
      <c r="K49" s="41">
        <v>1</v>
      </c>
      <c r="L49" s="41">
        <v>4</v>
      </c>
      <c r="M49" s="41">
        <v>5075</v>
      </c>
      <c r="N49" s="42">
        <v>9</v>
      </c>
    </row>
    <row r="50" spans="1:14" ht="15.75" customHeight="1" x14ac:dyDescent="0.3">
      <c r="H50" s="68" t="s">
        <v>954</v>
      </c>
      <c r="I50" s="41">
        <v>9</v>
      </c>
      <c r="J50" s="41">
        <v>3</v>
      </c>
      <c r="K50" s="41">
        <v>1</v>
      </c>
      <c r="L50" s="41">
        <v>5</v>
      </c>
      <c r="M50" s="41">
        <v>5072</v>
      </c>
      <c r="N50" s="42">
        <v>7</v>
      </c>
    </row>
    <row r="51" spans="1:14" ht="15.75" customHeight="1" x14ac:dyDescent="0.3">
      <c r="H51" s="69" t="s">
        <v>950</v>
      </c>
      <c r="I51" s="43">
        <v>9</v>
      </c>
      <c r="J51" s="43"/>
      <c r="K51" s="43"/>
      <c r="L51" s="43">
        <v>9</v>
      </c>
      <c r="M51" s="43">
        <v>4997</v>
      </c>
      <c r="N51" s="44">
        <v>0</v>
      </c>
    </row>
    <row r="52" spans="1:14" ht="15.75" customHeight="1" x14ac:dyDescent="0.3"/>
    <row r="53" spans="1:14" ht="15.75" customHeight="1" x14ac:dyDescent="0.3">
      <c r="A53" s="6" t="s">
        <v>346</v>
      </c>
      <c r="E53" s="4"/>
      <c r="G53" s="70" t="s">
        <v>167</v>
      </c>
    </row>
    <row r="54" spans="1:14" ht="15.75" customHeight="1" x14ac:dyDescent="0.3">
      <c r="A54" s="6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35CD2E6B-19D9-433C-BCAA-B5BB9AF1C6C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68B8-D026-45DF-B1A6-496CFC551859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939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48" t="s">
        <v>825</v>
      </c>
    </row>
    <row r="3" spans="1:14" ht="15.75" customHeight="1" x14ac:dyDescent="0.3">
      <c r="A3" s="9" t="s">
        <v>49</v>
      </c>
      <c r="B3" s="9"/>
      <c r="C3" s="9"/>
      <c r="D3" s="9"/>
      <c r="E3" s="9"/>
      <c r="F3" s="9"/>
      <c r="N3" s="9"/>
    </row>
    <row r="4" spans="1:14" ht="15.75" customHeight="1" x14ac:dyDescent="0.3">
      <c r="A4" s="228" t="s">
        <v>961</v>
      </c>
      <c r="B4" s="229"/>
      <c r="C4" s="230">
        <v>531</v>
      </c>
      <c r="D4" s="229"/>
      <c r="E4" s="231" t="s">
        <v>15</v>
      </c>
      <c r="F4" s="232">
        <f>SUM(F5:F7)</f>
        <v>551</v>
      </c>
      <c r="G4" s="54" t="s">
        <v>272</v>
      </c>
      <c r="H4" s="228" t="s">
        <v>301</v>
      </c>
      <c r="I4" s="229"/>
      <c r="J4" s="230">
        <v>557</v>
      </c>
      <c r="K4" s="229"/>
      <c r="L4" s="231" t="s">
        <v>15</v>
      </c>
      <c r="M4" s="232">
        <f>SUM(M5:M7)</f>
        <v>531</v>
      </c>
      <c r="N4"/>
    </row>
    <row r="5" spans="1:14" ht="15.75" customHeight="1" x14ac:dyDescent="0.3">
      <c r="A5" s="233" t="s">
        <v>912</v>
      </c>
      <c r="B5" s="234"/>
      <c r="C5" s="235"/>
      <c r="D5" s="24">
        <v>97</v>
      </c>
      <c r="E5" s="260">
        <v>90</v>
      </c>
      <c r="F5" s="56">
        <f>SUM(D5:E5)</f>
        <v>187</v>
      </c>
      <c r="G5"/>
      <c r="H5" s="233" t="s">
        <v>889</v>
      </c>
      <c r="I5" s="234"/>
      <c r="J5" s="235"/>
      <c r="K5" s="24">
        <v>84</v>
      </c>
      <c r="L5" s="24">
        <v>86</v>
      </c>
      <c r="M5" s="56">
        <f>SUM(K5:L5)</f>
        <v>170</v>
      </c>
      <c r="N5"/>
    </row>
    <row r="6" spans="1:14" ht="15.75" customHeight="1" x14ac:dyDescent="0.3">
      <c r="A6" s="236" t="s">
        <v>917</v>
      </c>
      <c r="B6" s="237"/>
      <c r="C6" s="238"/>
      <c r="D6" s="23">
        <v>94</v>
      </c>
      <c r="E6" s="23">
        <v>93</v>
      </c>
      <c r="F6" s="25">
        <f>SUM(D6:E6)</f>
        <v>187</v>
      </c>
      <c r="G6"/>
      <c r="H6" s="236" t="s">
        <v>895</v>
      </c>
      <c r="I6" s="237"/>
      <c r="J6" s="238"/>
      <c r="K6" s="23">
        <v>87</v>
      </c>
      <c r="L6" s="23">
        <v>89</v>
      </c>
      <c r="M6" s="25">
        <f>SUM(K6:L6)</f>
        <v>176</v>
      </c>
      <c r="N6"/>
    </row>
    <row r="7" spans="1:14" ht="15.75" customHeight="1" x14ac:dyDescent="0.3">
      <c r="A7" s="239" t="s">
        <v>931</v>
      </c>
      <c r="B7" s="240"/>
      <c r="C7" s="241"/>
      <c r="D7" s="30">
        <v>88</v>
      </c>
      <c r="E7" s="30">
        <v>89</v>
      </c>
      <c r="F7" s="32">
        <f>SUM(D7:E7)</f>
        <v>177</v>
      </c>
      <c r="G7"/>
      <c r="H7" s="239" t="s">
        <v>875</v>
      </c>
      <c r="I7" s="240"/>
      <c r="J7" s="241"/>
      <c r="K7" s="30">
        <v>91</v>
      </c>
      <c r="L7" s="30">
        <v>94</v>
      </c>
      <c r="M7" s="32">
        <f>SUM(K7:L7)</f>
        <v>185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228" t="s">
        <v>962</v>
      </c>
      <c r="B9" s="229"/>
      <c r="C9" s="230">
        <v>545</v>
      </c>
      <c r="D9" s="229"/>
      <c r="E9" s="231" t="s">
        <v>15</v>
      </c>
      <c r="F9" s="232">
        <f>SUM(F10:F12)</f>
        <v>548</v>
      </c>
      <c r="G9" s="54" t="s">
        <v>272</v>
      </c>
      <c r="H9" s="228" t="s">
        <v>963</v>
      </c>
      <c r="I9" s="229"/>
      <c r="J9" s="230">
        <v>559</v>
      </c>
      <c r="K9" s="229"/>
      <c r="L9" s="231" t="s">
        <v>15</v>
      </c>
      <c r="M9" s="232">
        <f>SUM(M10:M12)</f>
        <v>554</v>
      </c>
      <c r="N9"/>
    </row>
    <row r="10" spans="1:14" ht="15.75" customHeight="1" x14ac:dyDescent="0.3">
      <c r="A10" s="233" t="s">
        <v>158</v>
      </c>
      <c r="B10" s="234"/>
      <c r="C10" s="235"/>
      <c r="D10" s="24">
        <v>93</v>
      </c>
      <c r="E10" s="24">
        <v>86</v>
      </c>
      <c r="F10" s="56">
        <f>SUM(D10:E10)</f>
        <v>179</v>
      </c>
      <c r="G10"/>
      <c r="H10" s="233" t="s">
        <v>867</v>
      </c>
      <c r="I10" s="234"/>
      <c r="J10" s="235"/>
      <c r="K10" s="24">
        <v>93</v>
      </c>
      <c r="L10" s="24">
        <v>93</v>
      </c>
      <c r="M10" s="56">
        <f>SUM(K10:L10)</f>
        <v>186</v>
      </c>
      <c r="N10"/>
    </row>
    <row r="11" spans="1:14" ht="15.75" customHeight="1" x14ac:dyDescent="0.3">
      <c r="A11" s="236" t="s">
        <v>237</v>
      </c>
      <c r="B11" s="237"/>
      <c r="C11" s="238"/>
      <c r="D11" s="23">
        <v>94</v>
      </c>
      <c r="E11" s="23">
        <v>91</v>
      </c>
      <c r="F11" s="25">
        <f>SUM(D11:E11)</f>
        <v>185</v>
      </c>
      <c r="G11"/>
      <c r="H11" s="236" t="s">
        <v>894</v>
      </c>
      <c r="I11" s="237"/>
      <c r="J11" s="238"/>
      <c r="K11" s="23">
        <v>92</v>
      </c>
      <c r="L11" s="23">
        <v>92</v>
      </c>
      <c r="M11" s="25">
        <f>SUM(K11:L11)</f>
        <v>184</v>
      </c>
      <c r="N11"/>
    </row>
    <row r="12" spans="1:14" ht="15.75" customHeight="1" x14ac:dyDescent="0.3">
      <c r="A12" s="239" t="s">
        <v>964</v>
      </c>
      <c r="B12" s="240"/>
      <c r="C12" s="241"/>
      <c r="D12" s="30">
        <v>90</v>
      </c>
      <c r="E12" s="30">
        <v>94</v>
      </c>
      <c r="F12" s="32">
        <f>SUM(D12:E12)</f>
        <v>184</v>
      </c>
      <c r="G12"/>
      <c r="H12" s="239" t="s">
        <v>897</v>
      </c>
      <c r="I12" s="240"/>
      <c r="J12" s="241"/>
      <c r="K12" s="30">
        <v>88</v>
      </c>
      <c r="L12" s="30">
        <v>96</v>
      </c>
      <c r="M12" s="32">
        <f>SUM(K12:L12)</f>
        <v>184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228" t="s">
        <v>965</v>
      </c>
      <c r="B14" s="229"/>
      <c r="C14" s="230">
        <v>555</v>
      </c>
      <c r="D14" s="229"/>
      <c r="E14" s="231" t="s">
        <v>15</v>
      </c>
      <c r="F14" s="232">
        <f>SUM(F15:F17)</f>
        <v>543</v>
      </c>
      <c r="G14" s="54" t="s">
        <v>272</v>
      </c>
      <c r="H14" s="228" t="s">
        <v>966</v>
      </c>
      <c r="I14" s="229"/>
      <c r="J14" s="230">
        <v>524</v>
      </c>
      <c r="K14" s="229"/>
      <c r="L14" s="231" t="s">
        <v>15</v>
      </c>
      <c r="M14" s="232">
        <f>SUM(M15:M17)</f>
        <v>506</v>
      </c>
      <c r="N14"/>
    </row>
    <row r="15" spans="1:14" ht="15.75" customHeight="1" x14ac:dyDescent="0.3">
      <c r="A15" s="233" t="s">
        <v>871</v>
      </c>
      <c r="B15" s="234"/>
      <c r="C15" s="235"/>
      <c r="D15" s="24">
        <v>95</v>
      </c>
      <c r="E15" s="24">
        <v>98</v>
      </c>
      <c r="F15" s="56">
        <f>SUM(D15:E15)</f>
        <v>193</v>
      </c>
      <c r="G15"/>
      <c r="H15" s="233" t="s">
        <v>905</v>
      </c>
      <c r="I15" s="234"/>
      <c r="J15" s="235"/>
      <c r="K15" s="24">
        <v>83</v>
      </c>
      <c r="L15" s="24">
        <v>85</v>
      </c>
      <c r="M15" s="56">
        <f>SUM(K15:L15)</f>
        <v>168</v>
      </c>
      <c r="N15"/>
    </row>
    <row r="16" spans="1:14" ht="15.75" customHeight="1" x14ac:dyDescent="0.3">
      <c r="A16" s="236" t="s">
        <v>866</v>
      </c>
      <c r="B16" s="237"/>
      <c r="C16" s="238"/>
      <c r="D16" s="30">
        <v>93</v>
      </c>
      <c r="E16" s="23">
        <v>89</v>
      </c>
      <c r="F16" s="25">
        <f>SUM(D16:E16)</f>
        <v>182</v>
      </c>
      <c r="G16"/>
      <c r="H16" s="236" t="s">
        <v>921</v>
      </c>
      <c r="I16" s="237"/>
      <c r="J16" s="238"/>
      <c r="K16" s="23">
        <v>86</v>
      </c>
      <c r="L16" s="23">
        <v>82</v>
      </c>
      <c r="M16" s="25">
        <f>SUM(K16:L16)</f>
        <v>168</v>
      </c>
      <c r="N16"/>
    </row>
    <row r="17" spans="1:14" ht="15.75" customHeight="1" x14ac:dyDescent="0.3">
      <c r="A17" s="239" t="s">
        <v>916</v>
      </c>
      <c r="B17" s="240"/>
      <c r="C17" s="241"/>
      <c r="D17" s="6">
        <v>85</v>
      </c>
      <c r="E17" s="30">
        <v>83</v>
      </c>
      <c r="F17" s="32">
        <f>SUM(D17:E17)</f>
        <v>168</v>
      </c>
      <c r="G17"/>
      <c r="H17" s="239" t="s">
        <v>909</v>
      </c>
      <c r="I17" s="240"/>
      <c r="J17" s="241"/>
      <c r="K17" s="30">
        <v>82</v>
      </c>
      <c r="L17" s="30">
        <v>88</v>
      </c>
      <c r="M17" s="32">
        <f>SUM(K17:L17)</f>
        <v>170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242" t="s">
        <v>49</v>
      </c>
      <c r="I19" s="243" t="s">
        <v>281</v>
      </c>
      <c r="J19" s="243" t="s">
        <v>282</v>
      </c>
      <c r="K19" s="243" t="s">
        <v>283</v>
      </c>
      <c r="L19" s="243" t="s">
        <v>284</v>
      </c>
      <c r="M19" s="243" t="s">
        <v>14</v>
      </c>
      <c r="N19" s="244" t="s">
        <v>285</v>
      </c>
    </row>
    <row r="20" spans="1:14" ht="15.75" customHeight="1" x14ac:dyDescent="0.3">
      <c r="B20" s="6" t="s">
        <v>967</v>
      </c>
      <c r="H20" s="65" t="s">
        <v>965</v>
      </c>
      <c r="I20" s="66">
        <v>9</v>
      </c>
      <c r="J20" s="66">
        <v>9</v>
      </c>
      <c r="K20" s="66"/>
      <c r="L20" s="66"/>
      <c r="M20" s="66">
        <v>5015</v>
      </c>
      <c r="N20" s="67">
        <v>18</v>
      </c>
    </row>
    <row r="21" spans="1:14" ht="15.75" customHeight="1" x14ac:dyDescent="0.3">
      <c r="B21" s="61" t="s">
        <v>1382</v>
      </c>
      <c r="H21" s="68" t="s">
        <v>963</v>
      </c>
      <c r="I21" s="41">
        <v>9</v>
      </c>
      <c r="J21" s="41">
        <v>5</v>
      </c>
      <c r="K21" s="41"/>
      <c r="L21" s="41">
        <v>4</v>
      </c>
      <c r="M21" s="41">
        <v>4131</v>
      </c>
      <c r="N21" s="42">
        <v>10</v>
      </c>
    </row>
    <row r="22" spans="1:14" ht="15.75" customHeight="1" x14ac:dyDescent="0.3">
      <c r="B22" s="10" t="s">
        <v>288</v>
      </c>
      <c r="H22" s="68" t="s">
        <v>301</v>
      </c>
      <c r="I22" s="41">
        <v>9</v>
      </c>
      <c r="J22" s="41">
        <v>4</v>
      </c>
      <c r="K22" s="41"/>
      <c r="L22" s="41">
        <v>5</v>
      </c>
      <c r="M22" s="41">
        <v>4950</v>
      </c>
      <c r="N22" s="42">
        <v>8</v>
      </c>
    </row>
    <row r="23" spans="1:14" ht="15.75" customHeight="1" x14ac:dyDescent="0.3">
      <c r="H23" s="68" t="s">
        <v>962</v>
      </c>
      <c r="I23" s="41">
        <v>9</v>
      </c>
      <c r="J23" s="41">
        <v>4</v>
      </c>
      <c r="K23" s="41"/>
      <c r="L23" s="41">
        <v>5</v>
      </c>
      <c r="M23" s="41">
        <v>4887</v>
      </c>
      <c r="N23" s="42">
        <v>8</v>
      </c>
    </row>
    <row r="24" spans="1:14" ht="15.75" customHeight="1" x14ac:dyDescent="0.3">
      <c r="H24" s="68" t="s">
        <v>961</v>
      </c>
      <c r="I24" s="41">
        <v>9</v>
      </c>
      <c r="J24" s="41">
        <v>3</v>
      </c>
      <c r="K24" s="41"/>
      <c r="L24" s="41">
        <v>6</v>
      </c>
      <c r="M24" s="41">
        <v>4193</v>
      </c>
      <c r="N24" s="42">
        <v>6</v>
      </c>
    </row>
    <row r="25" spans="1:14" ht="15.75" customHeight="1" x14ac:dyDescent="0.3">
      <c r="H25" s="69" t="s">
        <v>966</v>
      </c>
      <c r="I25" s="43">
        <v>9</v>
      </c>
      <c r="J25" s="43">
        <v>2</v>
      </c>
      <c r="K25" s="43"/>
      <c r="L25" s="43">
        <v>7</v>
      </c>
      <c r="M25" s="43">
        <v>4680</v>
      </c>
      <c r="N25" s="44">
        <v>4</v>
      </c>
    </row>
    <row r="26" spans="1:14" ht="15.75" customHeight="1" x14ac:dyDescent="0.3">
      <c r="B26" s="76"/>
      <c r="C26" s="76"/>
      <c r="H26" s="263"/>
      <c r="I26" s="155"/>
      <c r="J26" s="155"/>
      <c r="K26" s="155"/>
      <c r="L26" s="155"/>
      <c r="M26" s="155"/>
      <c r="N26" s="155"/>
    </row>
    <row r="27" spans="1:14" ht="15.75" customHeight="1" x14ac:dyDescent="0.3">
      <c r="A27" s="6" t="s">
        <v>346</v>
      </c>
      <c r="E27" s="4"/>
      <c r="G27" s="70" t="s">
        <v>167</v>
      </c>
      <c r="H27" s="263"/>
      <c r="I27" s="155"/>
      <c r="J27" s="155"/>
      <c r="K27" s="155"/>
      <c r="L27" s="155"/>
      <c r="M27" s="155"/>
      <c r="N27" s="155"/>
    </row>
    <row r="28" spans="1:14" ht="15.75" customHeight="1" x14ac:dyDescent="0.3">
      <c r="A28" s="6" t="s">
        <v>168</v>
      </c>
      <c r="H28" s="36"/>
      <c r="I28" s="36"/>
      <c r="J28" s="36"/>
      <c r="K28" s="36"/>
      <c r="L28" s="36"/>
      <c r="M28" s="36"/>
      <c r="N28" s="36"/>
    </row>
    <row r="29" spans="1:14" ht="15.75" customHeight="1" x14ac:dyDescent="0.3">
      <c r="A29" s="36"/>
      <c r="B29" s="36"/>
      <c r="C29" s="36"/>
      <c r="D29" s="36"/>
      <c r="E29" s="36"/>
      <c r="F29" s="36"/>
      <c r="G29" s="71"/>
      <c r="H29" s="36"/>
      <c r="I29" s="36"/>
      <c r="J29" s="36"/>
      <c r="K29" s="36"/>
      <c r="L29" s="36"/>
      <c r="M29" s="36"/>
      <c r="N29" s="36"/>
    </row>
    <row r="30" spans="1:14" ht="15.75" customHeight="1" x14ac:dyDescent="0.3">
      <c r="A30" s="36"/>
      <c r="B30" s="36"/>
      <c r="C30" s="36"/>
      <c r="D30" s="36"/>
      <c r="E30" s="36"/>
      <c r="F30" s="36"/>
      <c r="G30" s="71"/>
      <c r="H30" s="36"/>
      <c r="I30" s="36"/>
      <c r="J30" s="36"/>
      <c r="K30" s="36"/>
      <c r="L30" s="36"/>
      <c r="M30" s="36"/>
      <c r="N30" s="36"/>
    </row>
    <row r="31" spans="1:14" ht="15.75" customHeight="1" x14ac:dyDescent="0.3">
      <c r="A31" s="36"/>
      <c r="B31" s="36"/>
      <c r="C31" s="36"/>
      <c r="D31" s="36"/>
      <c r="E31" s="36"/>
      <c r="F31" s="36"/>
      <c r="G31" s="71"/>
      <c r="H31" s="36"/>
      <c r="I31" s="36"/>
      <c r="J31" s="36"/>
      <c r="K31" s="36"/>
      <c r="L31" s="36"/>
      <c r="M31" s="36"/>
      <c r="N31" s="36"/>
    </row>
    <row r="32" spans="1:14" ht="15.75" customHeight="1" x14ac:dyDescent="0.3">
      <c r="A32" s="36"/>
      <c r="B32" s="36"/>
      <c r="C32" s="36"/>
      <c r="D32" s="36"/>
      <c r="E32" s="36"/>
      <c r="F32" s="36"/>
      <c r="G32" s="71"/>
      <c r="H32" s="36"/>
      <c r="I32" s="36"/>
      <c r="J32" s="36"/>
      <c r="K32" s="36"/>
      <c r="L32" s="36"/>
      <c r="M32" s="36"/>
      <c r="N32" s="36"/>
    </row>
    <row r="33" spans="1:14" ht="15.75" customHeight="1" x14ac:dyDescent="0.3">
      <c r="A33" s="36"/>
      <c r="B33" s="36"/>
      <c r="C33" s="36"/>
      <c r="D33" s="36"/>
      <c r="E33" s="36"/>
      <c r="F33" s="36"/>
      <c r="G33" s="71"/>
      <c r="H33" s="36"/>
      <c r="I33" s="36"/>
      <c r="J33" s="36"/>
      <c r="K33" s="36"/>
      <c r="L33" s="36"/>
      <c r="M33" s="36"/>
      <c r="N33" s="36"/>
    </row>
    <row r="34" spans="1:14" ht="15.75" customHeight="1" x14ac:dyDescent="0.3">
      <c r="A34" s="36"/>
      <c r="B34" s="36"/>
      <c r="C34" s="36"/>
      <c r="D34" s="36"/>
      <c r="E34" s="36"/>
      <c r="F34" s="36"/>
      <c r="G34" s="71"/>
      <c r="H34" s="36"/>
      <c r="I34" s="36"/>
      <c r="J34" s="36"/>
      <c r="K34" s="36"/>
      <c r="L34" s="36"/>
      <c r="M34" s="36"/>
      <c r="N34" s="36"/>
    </row>
    <row r="35" spans="1:14" ht="15.75" customHeight="1" x14ac:dyDescent="0.3">
      <c r="A35" s="36"/>
      <c r="B35" s="36"/>
      <c r="C35" s="36"/>
      <c r="D35" s="36"/>
      <c r="E35" s="36"/>
      <c r="F35" s="36"/>
      <c r="G35" s="71"/>
      <c r="H35" s="36"/>
      <c r="I35" s="36"/>
      <c r="J35" s="36"/>
      <c r="K35" s="36"/>
      <c r="L35" s="36"/>
      <c r="M35" s="36"/>
      <c r="N35" s="36"/>
    </row>
    <row r="36" spans="1:14" ht="15.75" customHeight="1" x14ac:dyDescent="0.3">
      <c r="A36" s="36"/>
      <c r="B36" s="36"/>
      <c r="C36" s="36"/>
      <c r="D36" s="36"/>
      <c r="E36" s="36"/>
      <c r="F36" s="36"/>
      <c r="G36" s="71"/>
      <c r="H36" s="36"/>
      <c r="I36" s="36"/>
      <c r="J36" s="36"/>
      <c r="K36" s="36"/>
      <c r="L36" s="36"/>
      <c r="M36" s="36"/>
      <c r="N36" s="36"/>
    </row>
    <row r="37" spans="1:14" ht="15.75" customHeight="1" x14ac:dyDescent="0.3">
      <c r="A37" s="36"/>
      <c r="B37" s="36"/>
      <c r="C37" s="36"/>
      <c r="D37" s="36"/>
      <c r="E37" s="36"/>
      <c r="F37" s="36"/>
      <c r="G37" s="71"/>
      <c r="H37" s="36"/>
      <c r="I37" s="36"/>
      <c r="J37" s="36"/>
      <c r="K37" s="36"/>
      <c r="L37" s="36"/>
      <c r="M37" s="36"/>
      <c r="N37" s="36"/>
    </row>
    <row r="38" spans="1:14" ht="15.75" customHeight="1" x14ac:dyDescent="0.3">
      <c r="A38" s="36"/>
      <c r="B38" s="36"/>
      <c r="C38" s="36"/>
      <c r="D38" s="36"/>
      <c r="E38" s="36"/>
      <c r="F38" s="36"/>
      <c r="G38" s="71"/>
      <c r="H38" s="36"/>
      <c r="I38" s="36"/>
      <c r="J38" s="36"/>
      <c r="K38" s="36"/>
      <c r="L38" s="36"/>
      <c r="M38" s="36"/>
      <c r="N38" s="36"/>
    </row>
    <row r="39" spans="1:14" ht="15.75" customHeight="1" x14ac:dyDescent="0.3">
      <c r="A39" s="36"/>
      <c r="B39" s="36"/>
      <c r="C39" s="36"/>
      <c r="D39" s="36"/>
      <c r="E39" s="36"/>
      <c r="F39" s="36"/>
      <c r="G39" s="71"/>
      <c r="H39" s="36"/>
      <c r="I39" s="36"/>
      <c r="J39" s="36"/>
      <c r="K39" s="36"/>
      <c r="L39" s="36"/>
      <c r="M39" s="36"/>
      <c r="N39" s="36"/>
    </row>
    <row r="40" spans="1:14" ht="15.75" customHeight="1" x14ac:dyDescent="0.3">
      <c r="A40" s="36"/>
      <c r="B40" s="36"/>
      <c r="C40" s="36"/>
      <c r="D40" s="36"/>
      <c r="E40" s="36"/>
      <c r="F40" s="36"/>
      <c r="G40" s="71"/>
      <c r="H40" s="36"/>
      <c r="I40" s="36"/>
      <c r="J40" s="36"/>
      <c r="K40" s="36"/>
      <c r="L40" s="36"/>
      <c r="M40" s="36"/>
      <c r="N40" s="36"/>
    </row>
    <row r="41" spans="1:14" ht="15.75" customHeight="1" x14ac:dyDescent="0.3">
      <c r="A41" s="36"/>
      <c r="B41" s="36"/>
      <c r="C41" s="36"/>
      <c r="D41" s="36"/>
      <c r="E41" s="36"/>
      <c r="F41" s="36"/>
      <c r="G41" s="71"/>
      <c r="H41" s="36"/>
      <c r="I41" s="36"/>
      <c r="J41" s="36"/>
      <c r="K41" s="36"/>
      <c r="L41" s="36"/>
      <c r="M41" s="36"/>
      <c r="N41" s="36"/>
    </row>
    <row r="42" spans="1:14" ht="15.75" customHeight="1" x14ac:dyDescent="0.3">
      <c r="A42" s="36"/>
      <c r="B42" s="36"/>
      <c r="C42" s="36"/>
      <c r="D42" s="36"/>
      <c r="E42" s="36"/>
      <c r="F42" s="36"/>
      <c r="G42" s="71"/>
      <c r="H42" s="36"/>
      <c r="I42" s="36"/>
      <c r="J42" s="36"/>
      <c r="K42" s="36"/>
      <c r="L42" s="36"/>
      <c r="M42" s="36"/>
      <c r="N42" s="36"/>
    </row>
    <row r="43" spans="1:14" ht="15.75" customHeight="1" x14ac:dyDescent="0.3">
      <c r="A43" s="36"/>
      <c r="B43" s="36"/>
      <c r="C43" s="36"/>
      <c r="D43" s="36"/>
      <c r="E43" s="36"/>
      <c r="F43" s="36"/>
      <c r="G43" s="71"/>
      <c r="H43" s="36"/>
      <c r="I43" s="36"/>
      <c r="J43" s="36"/>
      <c r="K43" s="36"/>
      <c r="L43" s="36"/>
      <c r="M43" s="36"/>
      <c r="N43" s="36"/>
    </row>
    <row r="44" spans="1:14" ht="15.75" customHeight="1" x14ac:dyDescent="0.3">
      <c r="A44" s="36"/>
      <c r="B44" s="36"/>
      <c r="C44" s="36"/>
      <c r="D44" s="36"/>
      <c r="E44" s="36"/>
      <c r="F44" s="36"/>
      <c r="G44" s="71"/>
      <c r="H44" s="36"/>
      <c r="I44" s="36"/>
      <c r="J44" s="36"/>
      <c r="K44" s="36"/>
      <c r="L44" s="36"/>
      <c r="M44" s="36"/>
      <c r="N44" s="36"/>
    </row>
    <row r="45" spans="1:14" ht="15.75" customHeight="1" x14ac:dyDescent="0.3">
      <c r="A45" s="36"/>
      <c r="B45" s="36"/>
      <c r="C45" s="36"/>
      <c r="D45" s="36"/>
      <c r="E45" s="36"/>
      <c r="F45" s="36"/>
      <c r="G45" s="71"/>
      <c r="H45" s="36"/>
      <c r="I45" s="36"/>
      <c r="J45" s="36"/>
      <c r="K45" s="36"/>
      <c r="L45" s="36"/>
      <c r="M45" s="36"/>
      <c r="N45" s="36"/>
    </row>
    <row r="46" spans="1:14" ht="15.75" customHeight="1" x14ac:dyDescent="0.3">
      <c r="A46" s="36"/>
      <c r="B46" s="36"/>
      <c r="C46" s="36"/>
      <c r="D46" s="36"/>
      <c r="E46" s="36"/>
      <c r="F46" s="36"/>
      <c r="G46" s="71"/>
      <c r="H46" s="36"/>
      <c r="I46" s="36"/>
      <c r="J46" s="36"/>
      <c r="K46" s="36"/>
      <c r="L46" s="36"/>
      <c r="M46" s="36"/>
      <c r="N46" s="36"/>
    </row>
    <row r="47" spans="1:14" ht="15.75" customHeight="1" x14ac:dyDescent="0.3">
      <c r="A47" s="36"/>
      <c r="B47" s="36"/>
      <c r="C47" s="36"/>
      <c r="D47" s="36"/>
      <c r="E47" s="36"/>
      <c r="F47" s="36"/>
      <c r="G47" s="71"/>
      <c r="H47" s="36"/>
      <c r="I47" s="36"/>
      <c r="J47" s="36"/>
      <c r="K47" s="36"/>
      <c r="L47" s="36"/>
      <c r="M47" s="36"/>
      <c r="N47" s="36"/>
    </row>
    <row r="48" spans="1:14" ht="15.75" customHeight="1" x14ac:dyDescent="0.3">
      <c r="A48" s="36"/>
      <c r="B48" s="36"/>
      <c r="C48" s="36"/>
      <c r="D48" s="36"/>
      <c r="E48" s="36"/>
      <c r="F48" s="36"/>
      <c r="G48" s="71"/>
      <c r="H48" s="36"/>
      <c r="I48" s="36"/>
      <c r="J48" s="36"/>
      <c r="K48" s="36"/>
      <c r="L48" s="36"/>
      <c r="M48" s="36"/>
      <c r="N48" s="36"/>
    </row>
    <row r="49" spans="1:14" ht="15.75" customHeight="1" x14ac:dyDescent="0.3">
      <c r="A49" s="36"/>
      <c r="B49" s="36"/>
      <c r="C49" s="36"/>
      <c r="D49" s="36"/>
      <c r="E49" s="36"/>
      <c r="F49" s="36"/>
      <c r="G49" s="71"/>
      <c r="H49" s="36"/>
      <c r="I49" s="36"/>
      <c r="J49" s="36"/>
      <c r="K49" s="36"/>
      <c r="L49" s="36"/>
      <c r="M49" s="36"/>
      <c r="N49" s="36"/>
    </row>
    <row r="50" spans="1:14" ht="15.75" customHeight="1" x14ac:dyDescent="0.3">
      <c r="A50" s="36"/>
      <c r="B50" s="36"/>
      <c r="C50" s="36"/>
      <c r="D50" s="36"/>
      <c r="E50" s="36"/>
      <c r="F50" s="36"/>
      <c r="G50" s="71"/>
      <c r="H50" s="36"/>
      <c r="I50" s="36"/>
      <c r="J50" s="36"/>
      <c r="K50" s="36"/>
      <c r="L50" s="36"/>
      <c r="M50" s="36"/>
      <c r="N50" s="36"/>
    </row>
    <row r="51" spans="1:14" ht="15.75" customHeight="1" x14ac:dyDescent="0.3">
      <c r="A51" s="36"/>
      <c r="B51" s="36"/>
      <c r="C51" s="36"/>
      <c r="D51" s="36"/>
      <c r="E51" s="36"/>
      <c r="F51" s="36"/>
      <c r="G51" s="71"/>
      <c r="H51" s="36"/>
      <c r="I51" s="36"/>
      <c r="J51" s="36"/>
      <c r="K51" s="36"/>
      <c r="L51" s="36"/>
      <c r="M51" s="36"/>
      <c r="N51" s="36"/>
    </row>
    <row r="52" spans="1:14" ht="15.75" customHeight="1" x14ac:dyDescent="0.3">
      <c r="A52" s="36"/>
      <c r="B52" s="36"/>
      <c r="C52" s="36"/>
      <c r="D52" s="36"/>
      <c r="E52" s="36"/>
      <c r="F52" s="36"/>
      <c r="G52" s="71"/>
      <c r="H52" s="36"/>
      <c r="I52" s="36"/>
      <c r="J52" s="36"/>
      <c r="K52" s="36"/>
      <c r="L52" s="36"/>
      <c r="M52" s="36"/>
      <c r="N52" s="36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389F1927-5979-4461-A907-3D20977946C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B8920-7052-4FE5-AAB8-8EA18A675FA3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08" customWidth="1"/>
    <col min="2" max="3" width="20.7109375" style="108" customWidth="1"/>
    <col min="4" max="7" width="5" style="108" customWidth="1"/>
    <col min="8" max="8" width="1.7109375" style="108" customWidth="1"/>
    <col min="9" max="9" width="2.7109375" style="108" customWidth="1"/>
    <col min="10" max="11" width="20.7109375" style="108" customWidth="1"/>
    <col min="12" max="15" width="5" style="108" customWidth="1"/>
    <col min="16" max="16" width="5.140625" customWidth="1"/>
  </cols>
  <sheetData>
    <row r="1" spans="1:15" ht="18" x14ac:dyDescent="0.35">
      <c r="A1" s="99"/>
      <c r="B1" s="100" t="s">
        <v>633</v>
      </c>
      <c r="C1" s="101"/>
      <c r="D1" s="102"/>
      <c r="E1" s="102"/>
      <c r="F1" s="102"/>
      <c r="G1" s="102"/>
      <c r="H1" s="102"/>
      <c r="I1" s="102"/>
      <c r="J1" s="102" t="s">
        <v>1</v>
      </c>
      <c r="K1" s="102"/>
      <c r="L1" s="102"/>
      <c r="M1" s="102"/>
      <c r="N1" s="102"/>
      <c r="O1" s="102"/>
    </row>
    <row r="2" spans="1:15" ht="18.75" x14ac:dyDescent="0.3">
      <c r="A2" s="103"/>
      <c r="B2" s="104" t="s">
        <v>2</v>
      </c>
      <c r="C2" s="105"/>
      <c r="D2" s="106"/>
      <c r="E2" s="106"/>
      <c r="F2" s="105"/>
      <c r="G2" s="106"/>
      <c r="H2" s="106"/>
      <c r="I2" s="107" t="s">
        <v>634</v>
      </c>
      <c r="J2" s="106"/>
      <c r="K2" s="106"/>
      <c r="L2" s="106"/>
      <c r="M2" s="105"/>
      <c r="N2" s="106"/>
    </row>
    <row r="3" spans="1:15" x14ac:dyDescent="0.3">
      <c r="A3" s="109"/>
      <c r="B3" s="110" t="s">
        <v>4</v>
      </c>
      <c r="C3" s="105" t="s">
        <v>635</v>
      </c>
      <c r="D3" s="106"/>
      <c r="E3" s="111" t="s">
        <v>636</v>
      </c>
      <c r="F3" s="110"/>
      <c r="G3" s="110"/>
      <c r="H3" s="112"/>
      <c r="I3" s="109"/>
      <c r="J3" s="110" t="s">
        <v>7</v>
      </c>
      <c r="K3" s="105" t="s">
        <v>637</v>
      </c>
      <c r="L3" s="106"/>
      <c r="M3" s="111" t="s">
        <v>638</v>
      </c>
      <c r="N3" s="110"/>
      <c r="O3" s="110"/>
    </row>
    <row r="4" spans="1:15" x14ac:dyDescent="0.3">
      <c r="A4" s="113">
        <v>1</v>
      </c>
      <c r="B4" s="114" t="s">
        <v>10</v>
      </c>
      <c r="C4" s="114" t="s">
        <v>11</v>
      </c>
      <c r="D4" s="115" t="s">
        <v>12</v>
      </c>
      <c r="E4" s="115" t="s">
        <v>13</v>
      </c>
      <c r="F4" s="115" t="s">
        <v>14</v>
      </c>
      <c r="G4" s="116" t="s">
        <v>15</v>
      </c>
      <c r="H4" s="106"/>
      <c r="I4" s="113">
        <v>1</v>
      </c>
      <c r="J4" s="114" t="s">
        <v>10</v>
      </c>
      <c r="K4" s="114" t="s">
        <v>11</v>
      </c>
      <c r="L4" s="115" t="s">
        <v>12</v>
      </c>
      <c r="M4" s="115" t="s">
        <v>13</v>
      </c>
      <c r="N4" s="115" t="s">
        <v>14</v>
      </c>
      <c r="O4" s="116" t="s">
        <v>15</v>
      </c>
    </row>
    <row r="5" spans="1:15" x14ac:dyDescent="0.3">
      <c r="A5" s="117">
        <v>3</v>
      </c>
      <c r="B5" s="118" t="s">
        <v>639</v>
      </c>
      <c r="C5" s="118" t="s">
        <v>640</v>
      </c>
      <c r="D5" s="119">
        <v>99</v>
      </c>
      <c r="E5" s="120">
        <v>9</v>
      </c>
      <c r="F5" s="119">
        <v>893</v>
      </c>
      <c r="G5" s="121">
        <v>81</v>
      </c>
      <c r="H5" s="122"/>
      <c r="I5" s="117">
        <v>2</v>
      </c>
      <c r="J5" s="118" t="s">
        <v>641</v>
      </c>
      <c r="K5" s="118" t="s">
        <v>207</v>
      </c>
      <c r="L5" s="120">
        <v>96</v>
      </c>
      <c r="M5" s="120">
        <v>9</v>
      </c>
      <c r="N5" s="120">
        <v>871</v>
      </c>
      <c r="O5" s="123">
        <v>80</v>
      </c>
    </row>
    <row r="6" spans="1:15" x14ac:dyDescent="0.3">
      <c r="A6" s="124">
        <v>9</v>
      </c>
      <c r="B6" s="125" t="s">
        <v>642</v>
      </c>
      <c r="C6" s="125" t="s">
        <v>393</v>
      </c>
      <c r="D6" s="126">
        <v>96</v>
      </c>
      <c r="E6" s="127">
        <v>8</v>
      </c>
      <c r="F6" s="126">
        <v>873</v>
      </c>
      <c r="G6" s="128">
        <v>68</v>
      </c>
      <c r="H6" s="106"/>
      <c r="I6" s="124">
        <v>8</v>
      </c>
      <c r="J6" s="125" t="s">
        <v>616</v>
      </c>
      <c r="K6" s="125" t="s">
        <v>44</v>
      </c>
      <c r="L6" s="126">
        <v>91</v>
      </c>
      <c r="M6" s="127">
        <v>6</v>
      </c>
      <c r="N6" s="126">
        <v>851</v>
      </c>
      <c r="O6" s="128">
        <v>65</v>
      </c>
    </row>
    <row r="7" spans="1:15" ht="15.75" customHeight="1" x14ac:dyDescent="0.3">
      <c r="A7" s="124">
        <v>8</v>
      </c>
      <c r="B7" s="125" t="s">
        <v>643</v>
      </c>
      <c r="C7" s="125" t="s">
        <v>230</v>
      </c>
      <c r="D7" s="126">
        <v>94</v>
      </c>
      <c r="E7" s="127">
        <v>5</v>
      </c>
      <c r="F7" s="126">
        <v>861</v>
      </c>
      <c r="G7" s="128">
        <v>59</v>
      </c>
      <c r="H7" s="122"/>
      <c r="I7" s="124">
        <v>9</v>
      </c>
      <c r="J7" s="125" t="s">
        <v>644</v>
      </c>
      <c r="K7" s="125" t="s">
        <v>65</v>
      </c>
      <c r="L7" s="126">
        <v>94</v>
      </c>
      <c r="M7" s="127">
        <v>7</v>
      </c>
      <c r="N7" s="126">
        <v>848</v>
      </c>
      <c r="O7" s="128">
        <v>62</v>
      </c>
    </row>
    <row r="8" spans="1:15" ht="15.75" customHeight="1" x14ac:dyDescent="0.3">
      <c r="A8" s="124">
        <v>7</v>
      </c>
      <c r="B8" s="125" t="s">
        <v>645</v>
      </c>
      <c r="C8" s="125" t="s">
        <v>230</v>
      </c>
      <c r="D8" s="126">
        <v>92</v>
      </c>
      <c r="E8" s="127">
        <v>4</v>
      </c>
      <c r="F8" s="126">
        <v>858</v>
      </c>
      <c r="G8" s="128">
        <v>52</v>
      </c>
      <c r="H8" s="122"/>
      <c r="I8" s="124">
        <v>3</v>
      </c>
      <c r="J8" s="125" t="s">
        <v>646</v>
      </c>
      <c r="K8" s="125" t="s">
        <v>90</v>
      </c>
      <c r="L8" s="129">
        <v>96</v>
      </c>
      <c r="M8" s="127">
        <v>9</v>
      </c>
      <c r="N8" s="129">
        <v>762</v>
      </c>
      <c r="O8" s="130">
        <v>61</v>
      </c>
    </row>
    <row r="9" spans="1:15" x14ac:dyDescent="0.3">
      <c r="A9" s="124">
        <v>2</v>
      </c>
      <c r="B9" s="125" t="s">
        <v>647</v>
      </c>
      <c r="C9" s="125" t="s">
        <v>648</v>
      </c>
      <c r="D9" s="131">
        <v>95</v>
      </c>
      <c r="E9" s="127">
        <v>6</v>
      </c>
      <c r="F9" s="131">
        <v>664</v>
      </c>
      <c r="G9" s="132">
        <v>42</v>
      </c>
      <c r="H9" s="106"/>
      <c r="I9" s="124">
        <v>7</v>
      </c>
      <c r="J9" s="125" t="s">
        <v>362</v>
      </c>
      <c r="K9" s="125" t="s">
        <v>130</v>
      </c>
      <c r="L9" s="126">
        <v>88</v>
      </c>
      <c r="M9" s="127">
        <v>5</v>
      </c>
      <c r="N9" s="126">
        <v>726</v>
      </c>
      <c r="O9" s="128">
        <v>43</v>
      </c>
    </row>
    <row r="10" spans="1:15" x14ac:dyDescent="0.3">
      <c r="A10" s="124">
        <v>1</v>
      </c>
      <c r="B10" s="125" t="s">
        <v>514</v>
      </c>
      <c r="C10" s="125" t="s">
        <v>460</v>
      </c>
      <c r="D10" s="131">
        <v>92</v>
      </c>
      <c r="E10" s="127">
        <v>4</v>
      </c>
      <c r="F10" s="126">
        <v>821</v>
      </c>
      <c r="G10" s="128">
        <v>38</v>
      </c>
      <c r="H10" s="106"/>
      <c r="I10" s="124">
        <v>4</v>
      </c>
      <c r="J10" s="125" t="s">
        <v>649</v>
      </c>
      <c r="K10" s="125" t="s">
        <v>60</v>
      </c>
      <c r="L10" s="129" t="s">
        <v>47</v>
      </c>
      <c r="M10" s="127">
        <v>0</v>
      </c>
      <c r="N10" s="129">
        <v>369</v>
      </c>
      <c r="O10" s="130">
        <v>19</v>
      </c>
    </row>
    <row r="11" spans="1:15" x14ac:dyDescent="0.3">
      <c r="A11" s="124">
        <v>5</v>
      </c>
      <c r="B11" s="125" t="s">
        <v>650</v>
      </c>
      <c r="C11" s="125" t="s">
        <v>90</v>
      </c>
      <c r="D11" s="131">
        <v>92</v>
      </c>
      <c r="E11" s="127">
        <v>4</v>
      </c>
      <c r="F11" s="131">
        <v>825</v>
      </c>
      <c r="G11" s="132">
        <v>34</v>
      </c>
      <c r="I11" s="124">
        <v>6</v>
      </c>
      <c r="J11" s="125" t="s">
        <v>501</v>
      </c>
      <c r="K11" s="125" t="s">
        <v>454</v>
      </c>
      <c r="L11" s="129" t="s">
        <v>47</v>
      </c>
      <c r="M11" s="127">
        <v>0</v>
      </c>
      <c r="N11" s="131">
        <v>296</v>
      </c>
      <c r="O11" s="128">
        <v>12</v>
      </c>
    </row>
    <row r="12" spans="1:15" x14ac:dyDescent="0.3">
      <c r="A12" s="124">
        <v>4</v>
      </c>
      <c r="B12" s="125" t="s">
        <v>421</v>
      </c>
      <c r="C12" s="125" t="s">
        <v>393</v>
      </c>
      <c r="D12" s="129">
        <v>96</v>
      </c>
      <c r="E12" s="127">
        <v>8</v>
      </c>
      <c r="F12" s="129">
        <v>651</v>
      </c>
      <c r="G12" s="130">
        <v>34</v>
      </c>
      <c r="I12" s="124">
        <v>1</v>
      </c>
      <c r="J12" s="125" t="s">
        <v>651</v>
      </c>
      <c r="K12" s="125" t="s">
        <v>441</v>
      </c>
      <c r="L12" s="131" t="s">
        <v>47</v>
      </c>
      <c r="M12" s="127">
        <v>0</v>
      </c>
      <c r="N12" s="126">
        <v>0</v>
      </c>
      <c r="O12" s="128">
        <v>0</v>
      </c>
    </row>
    <row r="13" spans="1:15" x14ac:dyDescent="0.3">
      <c r="A13" s="133">
        <v>6</v>
      </c>
      <c r="B13" s="134" t="s">
        <v>652</v>
      </c>
      <c r="C13" s="134" t="s">
        <v>460</v>
      </c>
      <c r="D13" s="135" t="s">
        <v>47</v>
      </c>
      <c r="E13" s="136">
        <v>0</v>
      </c>
      <c r="F13" s="135">
        <v>0</v>
      </c>
      <c r="G13" s="137">
        <v>0</v>
      </c>
      <c r="I13" s="133">
        <v>5</v>
      </c>
      <c r="J13" s="134" t="s">
        <v>653</v>
      </c>
      <c r="K13" s="134" t="s">
        <v>207</v>
      </c>
      <c r="L13" s="138" t="s">
        <v>47</v>
      </c>
      <c r="M13" s="136">
        <v>0</v>
      </c>
      <c r="N13" s="135">
        <v>0</v>
      </c>
      <c r="O13" s="139">
        <v>0</v>
      </c>
    </row>
    <row r="15" spans="1:15" x14ac:dyDescent="0.3">
      <c r="A15" s="109"/>
      <c r="B15" s="110" t="s">
        <v>49</v>
      </c>
      <c r="C15" s="105" t="s">
        <v>654</v>
      </c>
      <c r="D15" s="106"/>
      <c r="E15" s="111" t="s">
        <v>655</v>
      </c>
      <c r="F15" s="110"/>
      <c r="G15" s="110"/>
      <c r="I15" s="109"/>
      <c r="J15" s="110" t="s">
        <v>52</v>
      </c>
      <c r="K15" s="105" t="s">
        <v>656</v>
      </c>
      <c r="L15" s="106"/>
      <c r="M15" s="111" t="s">
        <v>657</v>
      </c>
      <c r="N15" s="110"/>
      <c r="O15" s="110"/>
    </row>
    <row r="16" spans="1:15" x14ac:dyDescent="0.3">
      <c r="A16" s="113">
        <v>1</v>
      </c>
      <c r="B16" s="114" t="s">
        <v>10</v>
      </c>
      <c r="C16" s="114" t="s">
        <v>11</v>
      </c>
      <c r="D16" s="115" t="s">
        <v>12</v>
      </c>
      <c r="E16" s="115" t="s">
        <v>13</v>
      </c>
      <c r="F16" s="115" t="s">
        <v>14</v>
      </c>
      <c r="G16" s="116" t="s">
        <v>15</v>
      </c>
      <c r="I16" s="113">
        <v>1</v>
      </c>
      <c r="J16" s="114" t="s">
        <v>10</v>
      </c>
      <c r="K16" s="114" t="s">
        <v>11</v>
      </c>
      <c r="L16" s="115" t="s">
        <v>12</v>
      </c>
      <c r="M16" s="115" t="s">
        <v>13</v>
      </c>
      <c r="N16" s="115" t="s">
        <v>14</v>
      </c>
      <c r="O16" s="116" t="s">
        <v>15</v>
      </c>
    </row>
    <row r="17" spans="1:15" x14ac:dyDescent="0.3">
      <c r="A17" s="140">
        <v>4</v>
      </c>
      <c r="B17" s="118" t="s">
        <v>658</v>
      </c>
      <c r="C17" s="118" t="s">
        <v>659</v>
      </c>
      <c r="D17" s="141">
        <v>94</v>
      </c>
      <c r="E17" s="120">
        <v>8</v>
      </c>
      <c r="F17" s="141">
        <v>851</v>
      </c>
      <c r="G17" s="123">
        <v>72</v>
      </c>
      <c r="I17" s="117">
        <v>7</v>
      </c>
      <c r="J17" s="118" t="s">
        <v>660</v>
      </c>
      <c r="K17" s="118" t="s">
        <v>90</v>
      </c>
      <c r="L17" s="141">
        <v>90</v>
      </c>
      <c r="M17" s="120">
        <v>4</v>
      </c>
      <c r="N17" s="141">
        <v>837</v>
      </c>
      <c r="O17" s="123">
        <v>66</v>
      </c>
    </row>
    <row r="18" spans="1:15" x14ac:dyDescent="0.3">
      <c r="A18" s="124">
        <v>1</v>
      </c>
      <c r="B18" s="125" t="s">
        <v>661</v>
      </c>
      <c r="C18" s="125" t="s">
        <v>60</v>
      </c>
      <c r="D18" s="131">
        <v>97</v>
      </c>
      <c r="E18" s="127">
        <v>9</v>
      </c>
      <c r="F18" s="126">
        <v>852</v>
      </c>
      <c r="G18" s="128">
        <v>69</v>
      </c>
      <c r="I18" s="142">
        <v>6</v>
      </c>
      <c r="J18" s="125" t="s">
        <v>662</v>
      </c>
      <c r="K18" s="125" t="s">
        <v>95</v>
      </c>
      <c r="L18" s="126">
        <v>92</v>
      </c>
      <c r="M18" s="127">
        <v>7</v>
      </c>
      <c r="N18" s="126">
        <v>827</v>
      </c>
      <c r="O18" s="128">
        <v>60</v>
      </c>
    </row>
    <row r="19" spans="1:15" x14ac:dyDescent="0.3">
      <c r="A19" s="124">
        <v>7</v>
      </c>
      <c r="B19" s="125" t="s">
        <v>511</v>
      </c>
      <c r="C19" s="125" t="s">
        <v>460</v>
      </c>
      <c r="D19" s="126">
        <v>93</v>
      </c>
      <c r="E19" s="127">
        <v>7</v>
      </c>
      <c r="F19" s="126">
        <v>848</v>
      </c>
      <c r="G19" s="128">
        <v>66</v>
      </c>
      <c r="I19" s="124">
        <v>9</v>
      </c>
      <c r="J19" s="125" t="s">
        <v>663</v>
      </c>
      <c r="K19" s="125" t="s">
        <v>130</v>
      </c>
      <c r="L19" s="126">
        <v>90</v>
      </c>
      <c r="M19" s="127">
        <v>4</v>
      </c>
      <c r="N19" s="126">
        <v>827</v>
      </c>
      <c r="O19" s="128">
        <v>58</v>
      </c>
    </row>
    <row r="20" spans="1:15" x14ac:dyDescent="0.3">
      <c r="A20" s="142">
        <v>6</v>
      </c>
      <c r="B20" s="125" t="s">
        <v>664</v>
      </c>
      <c r="C20" s="125" t="s">
        <v>130</v>
      </c>
      <c r="D20" s="126">
        <v>93</v>
      </c>
      <c r="E20" s="127">
        <v>7</v>
      </c>
      <c r="F20" s="126">
        <v>837</v>
      </c>
      <c r="G20" s="128">
        <v>61</v>
      </c>
      <c r="I20" s="142">
        <v>8</v>
      </c>
      <c r="J20" s="125" t="s">
        <v>487</v>
      </c>
      <c r="K20" s="125" t="s">
        <v>25</v>
      </c>
      <c r="L20" s="126">
        <v>93</v>
      </c>
      <c r="M20" s="127">
        <v>9</v>
      </c>
      <c r="N20" s="126">
        <v>818</v>
      </c>
      <c r="O20" s="128">
        <v>52</v>
      </c>
    </row>
    <row r="21" spans="1:15" x14ac:dyDescent="0.3">
      <c r="A21" s="142">
        <v>2</v>
      </c>
      <c r="B21" s="125" t="s">
        <v>665</v>
      </c>
      <c r="C21" s="125" t="s">
        <v>207</v>
      </c>
      <c r="D21" s="126">
        <v>93</v>
      </c>
      <c r="E21" s="127">
        <v>7</v>
      </c>
      <c r="F21" s="126">
        <v>825</v>
      </c>
      <c r="G21" s="128">
        <v>46</v>
      </c>
      <c r="I21" s="124">
        <v>3</v>
      </c>
      <c r="J21" s="125" t="s">
        <v>666</v>
      </c>
      <c r="K21" s="125" t="s">
        <v>230</v>
      </c>
      <c r="L21" s="126">
        <v>93</v>
      </c>
      <c r="M21" s="127">
        <v>9</v>
      </c>
      <c r="N21" s="126">
        <v>810</v>
      </c>
      <c r="O21" s="128">
        <v>49</v>
      </c>
    </row>
    <row r="22" spans="1:15" x14ac:dyDescent="0.3">
      <c r="A22" s="124">
        <v>5</v>
      </c>
      <c r="B22" s="125" t="s">
        <v>667</v>
      </c>
      <c r="C22" s="125" t="s">
        <v>230</v>
      </c>
      <c r="D22" s="126">
        <v>92</v>
      </c>
      <c r="E22" s="127">
        <v>4</v>
      </c>
      <c r="F22" s="126">
        <v>822</v>
      </c>
      <c r="G22" s="128">
        <v>44</v>
      </c>
      <c r="I22" s="124">
        <v>1</v>
      </c>
      <c r="J22" s="125" t="s">
        <v>668</v>
      </c>
      <c r="K22" s="125" t="s">
        <v>441</v>
      </c>
      <c r="L22" s="131">
        <v>91</v>
      </c>
      <c r="M22" s="127">
        <v>5</v>
      </c>
      <c r="N22" s="126">
        <v>799</v>
      </c>
      <c r="O22" s="128">
        <v>41</v>
      </c>
    </row>
    <row r="23" spans="1:15" x14ac:dyDescent="0.3">
      <c r="A23" s="142">
        <v>8</v>
      </c>
      <c r="B23" s="125" t="s">
        <v>203</v>
      </c>
      <c r="C23" s="125" t="s">
        <v>126</v>
      </c>
      <c r="D23" s="126">
        <v>89</v>
      </c>
      <c r="E23" s="127">
        <v>3</v>
      </c>
      <c r="F23" s="126">
        <v>817</v>
      </c>
      <c r="G23" s="128">
        <v>41</v>
      </c>
      <c r="I23" s="124">
        <v>5</v>
      </c>
      <c r="J23" s="125" t="s">
        <v>669</v>
      </c>
      <c r="K23" s="125" t="s">
        <v>670</v>
      </c>
      <c r="L23" s="126">
        <v>88</v>
      </c>
      <c r="M23" s="127">
        <v>2</v>
      </c>
      <c r="N23" s="126">
        <v>801</v>
      </c>
      <c r="O23" s="128">
        <v>37</v>
      </c>
    </row>
    <row r="24" spans="1:15" x14ac:dyDescent="0.3">
      <c r="A24" s="124">
        <v>3</v>
      </c>
      <c r="B24" s="125" t="s">
        <v>513</v>
      </c>
      <c r="C24" s="125" t="s">
        <v>454</v>
      </c>
      <c r="D24" s="126">
        <v>68</v>
      </c>
      <c r="E24" s="127">
        <v>2</v>
      </c>
      <c r="F24" s="126">
        <v>636</v>
      </c>
      <c r="G24" s="128">
        <v>18</v>
      </c>
      <c r="I24" s="142">
        <v>2</v>
      </c>
      <c r="J24" s="125" t="s">
        <v>177</v>
      </c>
      <c r="K24" s="125" t="s">
        <v>130</v>
      </c>
      <c r="L24" s="126">
        <v>87</v>
      </c>
      <c r="M24" s="127">
        <v>1</v>
      </c>
      <c r="N24" s="126">
        <v>797</v>
      </c>
      <c r="O24" s="128">
        <v>33</v>
      </c>
    </row>
    <row r="25" spans="1:15" x14ac:dyDescent="0.3">
      <c r="A25" s="133">
        <v>9</v>
      </c>
      <c r="B25" s="134" t="s">
        <v>671</v>
      </c>
      <c r="C25" s="134" t="s">
        <v>207</v>
      </c>
      <c r="D25" s="143" t="s">
        <v>47</v>
      </c>
      <c r="E25" s="136">
        <v>0</v>
      </c>
      <c r="F25" s="143">
        <v>0</v>
      </c>
      <c r="G25" s="139">
        <v>0</v>
      </c>
      <c r="I25" s="144">
        <v>4</v>
      </c>
      <c r="J25" s="134" t="s">
        <v>474</v>
      </c>
      <c r="K25" s="134" t="s">
        <v>441</v>
      </c>
      <c r="L25" s="143">
        <v>92</v>
      </c>
      <c r="M25" s="136">
        <v>7</v>
      </c>
      <c r="N25" s="143">
        <v>779</v>
      </c>
      <c r="O25" s="139">
        <v>33</v>
      </c>
    </row>
    <row r="27" spans="1:15" x14ac:dyDescent="0.3">
      <c r="A27" s="109"/>
      <c r="B27" s="110" t="s">
        <v>83</v>
      </c>
      <c r="C27" s="105" t="s">
        <v>672</v>
      </c>
      <c r="D27" s="106"/>
      <c r="E27" s="111" t="s">
        <v>673</v>
      </c>
      <c r="F27" s="110"/>
      <c r="G27" s="110"/>
      <c r="I27" s="109"/>
      <c r="J27" s="110" t="s">
        <v>86</v>
      </c>
      <c r="K27" s="105" t="s">
        <v>674</v>
      </c>
      <c r="L27" s="106"/>
      <c r="M27" s="111" t="s">
        <v>675</v>
      </c>
      <c r="N27" s="110"/>
      <c r="O27" s="110"/>
    </row>
    <row r="28" spans="1:15" x14ac:dyDescent="0.3">
      <c r="A28" s="113">
        <v>1</v>
      </c>
      <c r="B28" s="114" t="s">
        <v>10</v>
      </c>
      <c r="C28" s="114" t="s">
        <v>11</v>
      </c>
      <c r="D28" s="115" t="s">
        <v>12</v>
      </c>
      <c r="E28" s="115" t="s">
        <v>13</v>
      </c>
      <c r="F28" s="115" t="s">
        <v>14</v>
      </c>
      <c r="G28" s="116" t="s">
        <v>15</v>
      </c>
      <c r="I28" s="113">
        <v>1</v>
      </c>
      <c r="J28" s="114" t="s">
        <v>10</v>
      </c>
      <c r="K28" s="114" t="s">
        <v>11</v>
      </c>
      <c r="L28" s="115" t="s">
        <v>12</v>
      </c>
      <c r="M28" s="115" t="s">
        <v>13</v>
      </c>
      <c r="N28" s="115" t="s">
        <v>14</v>
      </c>
      <c r="O28" s="116" t="s">
        <v>15</v>
      </c>
    </row>
    <row r="29" spans="1:15" x14ac:dyDescent="0.3">
      <c r="A29" s="117">
        <v>3</v>
      </c>
      <c r="B29" s="118" t="s">
        <v>439</v>
      </c>
      <c r="C29" s="118" t="s">
        <v>65</v>
      </c>
      <c r="D29" s="141">
        <v>93</v>
      </c>
      <c r="E29" s="120">
        <v>9</v>
      </c>
      <c r="F29" s="141">
        <v>833</v>
      </c>
      <c r="G29" s="123">
        <v>72</v>
      </c>
      <c r="I29" s="117">
        <v>1</v>
      </c>
      <c r="J29" s="118" t="s">
        <v>515</v>
      </c>
      <c r="K29" s="118" t="s">
        <v>34</v>
      </c>
      <c r="L29" s="120">
        <v>92</v>
      </c>
      <c r="M29" s="120">
        <v>9</v>
      </c>
      <c r="N29" s="141">
        <v>816</v>
      </c>
      <c r="O29" s="123">
        <v>67</v>
      </c>
    </row>
    <row r="30" spans="1:15" x14ac:dyDescent="0.3">
      <c r="A30" s="142">
        <v>4</v>
      </c>
      <c r="B30" s="125" t="s">
        <v>676</v>
      </c>
      <c r="C30" s="125" t="s">
        <v>60</v>
      </c>
      <c r="D30" s="126">
        <v>89</v>
      </c>
      <c r="E30" s="127">
        <v>6</v>
      </c>
      <c r="F30" s="126">
        <v>808</v>
      </c>
      <c r="G30" s="128">
        <v>57</v>
      </c>
      <c r="I30" s="124">
        <v>3</v>
      </c>
      <c r="J30" s="125" t="s">
        <v>570</v>
      </c>
      <c r="K30" s="125" t="s">
        <v>207</v>
      </c>
      <c r="L30" s="126">
        <v>90</v>
      </c>
      <c r="M30" s="127">
        <v>7</v>
      </c>
      <c r="N30" s="126">
        <v>816</v>
      </c>
      <c r="O30" s="128">
        <v>62</v>
      </c>
    </row>
    <row r="31" spans="1:15" x14ac:dyDescent="0.3">
      <c r="A31" s="124">
        <v>1</v>
      </c>
      <c r="B31" s="125" t="s">
        <v>148</v>
      </c>
      <c r="C31" s="125" t="s">
        <v>149</v>
      </c>
      <c r="D31" s="131">
        <v>91</v>
      </c>
      <c r="E31" s="127">
        <v>8</v>
      </c>
      <c r="F31" s="126">
        <v>808</v>
      </c>
      <c r="G31" s="128">
        <v>55</v>
      </c>
      <c r="I31" s="142">
        <v>4</v>
      </c>
      <c r="J31" s="125" t="s">
        <v>677</v>
      </c>
      <c r="K31" s="125" t="s">
        <v>130</v>
      </c>
      <c r="L31" s="126">
        <v>90</v>
      </c>
      <c r="M31" s="127">
        <v>7</v>
      </c>
      <c r="N31" s="126">
        <v>813</v>
      </c>
      <c r="O31" s="128">
        <v>62</v>
      </c>
    </row>
    <row r="32" spans="1:15" x14ac:dyDescent="0.3">
      <c r="A32" s="142">
        <v>8</v>
      </c>
      <c r="B32" s="125" t="s">
        <v>678</v>
      </c>
      <c r="C32" s="125" t="s">
        <v>30</v>
      </c>
      <c r="D32" s="126">
        <v>89</v>
      </c>
      <c r="E32" s="127">
        <v>6</v>
      </c>
      <c r="F32" s="126">
        <v>806</v>
      </c>
      <c r="G32" s="128">
        <v>54</v>
      </c>
      <c r="I32" s="142">
        <v>6</v>
      </c>
      <c r="J32" s="125" t="s">
        <v>212</v>
      </c>
      <c r="K32" s="125" t="s">
        <v>126</v>
      </c>
      <c r="L32" s="126">
        <v>89</v>
      </c>
      <c r="M32" s="127">
        <v>4</v>
      </c>
      <c r="N32" s="126">
        <v>804</v>
      </c>
      <c r="O32" s="128">
        <v>53</v>
      </c>
    </row>
    <row r="33" spans="1:15" x14ac:dyDescent="0.3">
      <c r="A33" s="124">
        <v>9</v>
      </c>
      <c r="B33" s="125" t="s">
        <v>493</v>
      </c>
      <c r="C33" s="125" t="s">
        <v>441</v>
      </c>
      <c r="D33" s="126">
        <v>91</v>
      </c>
      <c r="E33" s="127">
        <v>8</v>
      </c>
      <c r="F33" s="126">
        <v>781</v>
      </c>
      <c r="G33" s="128">
        <v>47</v>
      </c>
      <c r="I33" s="124">
        <v>5</v>
      </c>
      <c r="J33" s="125" t="s">
        <v>679</v>
      </c>
      <c r="K33" s="125" t="s">
        <v>670</v>
      </c>
      <c r="L33" s="126">
        <v>87</v>
      </c>
      <c r="M33" s="127">
        <v>3</v>
      </c>
      <c r="N33" s="126">
        <v>796</v>
      </c>
      <c r="O33" s="128">
        <v>51</v>
      </c>
    </row>
    <row r="34" spans="1:15" x14ac:dyDescent="0.3">
      <c r="A34" s="124">
        <v>5</v>
      </c>
      <c r="B34" s="125" t="s">
        <v>373</v>
      </c>
      <c r="C34" s="125" t="s">
        <v>411</v>
      </c>
      <c r="D34" s="126">
        <v>87</v>
      </c>
      <c r="E34" s="127">
        <v>4</v>
      </c>
      <c r="F34" s="126">
        <v>784</v>
      </c>
      <c r="G34" s="128">
        <v>42</v>
      </c>
      <c r="I34" s="142">
        <v>8</v>
      </c>
      <c r="J34" s="125" t="s">
        <v>531</v>
      </c>
      <c r="K34" s="125" t="s">
        <v>130</v>
      </c>
      <c r="L34" s="126">
        <v>91</v>
      </c>
      <c r="M34" s="127">
        <v>8</v>
      </c>
      <c r="N34" s="126">
        <v>788</v>
      </c>
      <c r="O34" s="128">
        <v>47</v>
      </c>
    </row>
    <row r="35" spans="1:15" x14ac:dyDescent="0.3">
      <c r="A35" s="142">
        <v>6</v>
      </c>
      <c r="B35" s="125" t="s">
        <v>680</v>
      </c>
      <c r="C35" s="125" t="s">
        <v>217</v>
      </c>
      <c r="D35" s="126">
        <v>86</v>
      </c>
      <c r="E35" s="127">
        <v>3</v>
      </c>
      <c r="F35" s="126">
        <v>619</v>
      </c>
      <c r="G35" s="128">
        <v>40</v>
      </c>
      <c r="I35" s="124">
        <v>9</v>
      </c>
      <c r="J35" s="125" t="s">
        <v>681</v>
      </c>
      <c r="K35" s="125" t="s">
        <v>130</v>
      </c>
      <c r="L35" s="126">
        <v>90</v>
      </c>
      <c r="M35" s="127">
        <v>7</v>
      </c>
      <c r="N35" s="126">
        <v>777</v>
      </c>
      <c r="O35" s="128">
        <v>44</v>
      </c>
    </row>
    <row r="36" spans="1:15" x14ac:dyDescent="0.3">
      <c r="A36" s="124">
        <v>7</v>
      </c>
      <c r="B36" s="125" t="s">
        <v>392</v>
      </c>
      <c r="C36" s="125" t="s">
        <v>393</v>
      </c>
      <c r="D36" s="126" t="s">
        <v>47</v>
      </c>
      <c r="E36" s="127">
        <v>0</v>
      </c>
      <c r="F36" s="126">
        <v>696</v>
      </c>
      <c r="G36" s="128">
        <v>33</v>
      </c>
      <c r="I36" s="142">
        <v>2</v>
      </c>
      <c r="J36" s="125" t="s">
        <v>93</v>
      </c>
      <c r="K36" s="125" t="s">
        <v>34</v>
      </c>
      <c r="L36" s="126">
        <v>84</v>
      </c>
      <c r="M36" s="127">
        <v>2</v>
      </c>
      <c r="N36" s="126">
        <v>772</v>
      </c>
      <c r="O36" s="128">
        <v>35</v>
      </c>
    </row>
    <row r="37" spans="1:15" x14ac:dyDescent="0.3">
      <c r="A37" s="144">
        <v>2</v>
      </c>
      <c r="B37" s="134" t="s">
        <v>682</v>
      </c>
      <c r="C37" s="134" t="s">
        <v>683</v>
      </c>
      <c r="D37" s="143" t="s">
        <v>47</v>
      </c>
      <c r="E37" s="136">
        <v>0</v>
      </c>
      <c r="F37" s="143">
        <v>0</v>
      </c>
      <c r="G37" s="139">
        <v>0</v>
      </c>
      <c r="I37" s="133">
        <v>7</v>
      </c>
      <c r="J37" s="134" t="s">
        <v>684</v>
      </c>
      <c r="K37" s="134" t="s">
        <v>454</v>
      </c>
      <c r="L37" s="143">
        <v>67</v>
      </c>
      <c r="M37" s="136">
        <v>1</v>
      </c>
      <c r="N37" s="143">
        <v>687</v>
      </c>
      <c r="O37" s="139">
        <v>9</v>
      </c>
    </row>
    <row r="39" spans="1:15" x14ac:dyDescent="0.3">
      <c r="A39" s="109"/>
      <c r="B39" s="110" t="s">
        <v>113</v>
      </c>
      <c r="C39" s="105" t="s">
        <v>685</v>
      </c>
      <c r="D39" s="106"/>
      <c r="E39" s="111" t="s">
        <v>686</v>
      </c>
      <c r="F39" s="110"/>
      <c r="G39" s="110"/>
      <c r="I39" s="109"/>
      <c r="J39" s="110" t="s">
        <v>116</v>
      </c>
      <c r="K39" s="105" t="s">
        <v>687</v>
      </c>
      <c r="L39" s="106"/>
      <c r="M39" s="111" t="s">
        <v>688</v>
      </c>
      <c r="N39" s="110"/>
      <c r="O39" s="110"/>
    </row>
    <row r="40" spans="1:15" x14ac:dyDescent="0.3">
      <c r="A40" s="113">
        <v>1</v>
      </c>
      <c r="B40" s="114" t="s">
        <v>10</v>
      </c>
      <c r="C40" s="114" t="s">
        <v>11</v>
      </c>
      <c r="D40" s="115" t="s">
        <v>12</v>
      </c>
      <c r="E40" s="115" t="s">
        <v>13</v>
      </c>
      <c r="F40" s="115" t="s">
        <v>14</v>
      </c>
      <c r="G40" s="116" t="s">
        <v>15</v>
      </c>
      <c r="I40" s="113">
        <v>1</v>
      </c>
      <c r="J40" s="114" t="s">
        <v>10</v>
      </c>
      <c r="K40" s="114" t="s">
        <v>11</v>
      </c>
      <c r="L40" s="115" t="s">
        <v>12</v>
      </c>
      <c r="M40" s="115" t="s">
        <v>13</v>
      </c>
      <c r="N40" s="115" t="s">
        <v>14</v>
      </c>
      <c r="O40" s="116" t="s">
        <v>15</v>
      </c>
    </row>
    <row r="41" spans="1:15" x14ac:dyDescent="0.3">
      <c r="A41" s="117">
        <v>3</v>
      </c>
      <c r="B41" s="118" t="s">
        <v>689</v>
      </c>
      <c r="C41" s="118" t="s">
        <v>690</v>
      </c>
      <c r="D41" s="141">
        <v>88</v>
      </c>
      <c r="E41" s="120">
        <v>8</v>
      </c>
      <c r="F41" s="141">
        <v>796</v>
      </c>
      <c r="G41" s="123">
        <v>66</v>
      </c>
      <c r="I41" s="140">
        <v>2</v>
      </c>
      <c r="J41" s="118" t="s">
        <v>691</v>
      </c>
      <c r="K41" s="118" t="s">
        <v>60</v>
      </c>
      <c r="L41" s="141">
        <v>89</v>
      </c>
      <c r="M41" s="120">
        <v>7</v>
      </c>
      <c r="N41" s="141">
        <v>810</v>
      </c>
      <c r="O41" s="123">
        <v>68</v>
      </c>
    </row>
    <row r="42" spans="1:15" x14ac:dyDescent="0.3">
      <c r="A42" s="142">
        <v>4</v>
      </c>
      <c r="B42" s="125" t="s">
        <v>692</v>
      </c>
      <c r="C42" s="125" t="s">
        <v>230</v>
      </c>
      <c r="D42" s="126">
        <v>88</v>
      </c>
      <c r="E42" s="127">
        <v>8</v>
      </c>
      <c r="F42" s="126">
        <v>801</v>
      </c>
      <c r="G42" s="128">
        <v>65</v>
      </c>
      <c r="I42" s="124">
        <v>1</v>
      </c>
      <c r="J42" s="125" t="s">
        <v>693</v>
      </c>
      <c r="K42" s="125" t="s">
        <v>230</v>
      </c>
      <c r="L42" s="131">
        <v>93</v>
      </c>
      <c r="M42" s="127">
        <v>9</v>
      </c>
      <c r="N42" s="126">
        <v>798</v>
      </c>
      <c r="O42" s="128">
        <v>65</v>
      </c>
    </row>
    <row r="43" spans="1:15" x14ac:dyDescent="0.3">
      <c r="A43" s="124">
        <v>9</v>
      </c>
      <c r="B43" s="125" t="s">
        <v>397</v>
      </c>
      <c r="C43" s="125" t="s">
        <v>393</v>
      </c>
      <c r="D43" s="126">
        <v>90</v>
      </c>
      <c r="E43" s="127">
        <v>9</v>
      </c>
      <c r="F43" s="126">
        <v>804</v>
      </c>
      <c r="G43" s="128">
        <v>63</v>
      </c>
      <c r="I43" s="124">
        <v>5</v>
      </c>
      <c r="J43" s="125" t="s">
        <v>694</v>
      </c>
      <c r="K43" s="125" t="s">
        <v>230</v>
      </c>
      <c r="L43" s="126">
        <v>90</v>
      </c>
      <c r="M43" s="127">
        <v>8</v>
      </c>
      <c r="N43" s="126">
        <v>800</v>
      </c>
      <c r="O43" s="128">
        <v>64</v>
      </c>
    </row>
    <row r="44" spans="1:15" x14ac:dyDescent="0.3">
      <c r="A44" s="142">
        <v>2</v>
      </c>
      <c r="B44" s="125" t="s">
        <v>695</v>
      </c>
      <c r="C44" s="125" t="s">
        <v>696</v>
      </c>
      <c r="D44" s="126">
        <v>88</v>
      </c>
      <c r="E44" s="127">
        <v>8</v>
      </c>
      <c r="F44" s="126">
        <v>795</v>
      </c>
      <c r="G44" s="128">
        <v>62</v>
      </c>
      <c r="I44" s="124">
        <v>3</v>
      </c>
      <c r="J44" s="125" t="s">
        <v>697</v>
      </c>
      <c r="K44" s="125" t="s">
        <v>217</v>
      </c>
      <c r="L44" s="126">
        <v>89</v>
      </c>
      <c r="M44" s="127">
        <v>7</v>
      </c>
      <c r="N44" s="126">
        <v>796</v>
      </c>
      <c r="O44" s="128">
        <v>56</v>
      </c>
    </row>
    <row r="45" spans="1:15" x14ac:dyDescent="0.3">
      <c r="A45" s="124">
        <v>7</v>
      </c>
      <c r="B45" s="125" t="s">
        <v>567</v>
      </c>
      <c r="C45" s="125" t="s">
        <v>412</v>
      </c>
      <c r="D45" s="126">
        <v>83</v>
      </c>
      <c r="E45" s="127">
        <v>2</v>
      </c>
      <c r="F45" s="126">
        <v>773</v>
      </c>
      <c r="G45" s="128">
        <v>43</v>
      </c>
      <c r="I45" s="142">
        <v>8</v>
      </c>
      <c r="J45" s="125" t="s">
        <v>698</v>
      </c>
      <c r="K45" s="125" t="s">
        <v>380</v>
      </c>
      <c r="L45" s="126">
        <v>89</v>
      </c>
      <c r="M45" s="127">
        <v>7</v>
      </c>
      <c r="N45" s="126">
        <v>775</v>
      </c>
      <c r="O45" s="128">
        <v>46</v>
      </c>
    </row>
    <row r="46" spans="1:15" x14ac:dyDescent="0.3">
      <c r="A46" s="124">
        <v>5</v>
      </c>
      <c r="B46" s="125" t="s">
        <v>489</v>
      </c>
      <c r="C46" s="125" t="s">
        <v>412</v>
      </c>
      <c r="D46" s="126">
        <v>84</v>
      </c>
      <c r="E46" s="127">
        <v>3</v>
      </c>
      <c r="F46" s="126">
        <v>771</v>
      </c>
      <c r="G46" s="128">
        <v>42</v>
      </c>
      <c r="I46" s="142">
        <v>6</v>
      </c>
      <c r="J46" s="125" t="s">
        <v>562</v>
      </c>
      <c r="K46" s="125" t="s">
        <v>412</v>
      </c>
      <c r="L46" s="126">
        <v>85</v>
      </c>
      <c r="M46" s="127">
        <v>4</v>
      </c>
      <c r="N46" s="126">
        <v>773</v>
      </c>
      <c r="O46" s="128">
        <v>45</v>
      </c>
    </row>
    <row r="47" spans="1:15" x14ac:dyDescent="0.3">
      <c r="A47" s="124">
        <v>1</v>
      </c>
      <c r="B47" s="125" t="s">
        <v>583</v>
      </c>
      <c r="C47" s="125" t="s">
        <v>130</v>
      </c>
      <c r="D47" s="131">
        <v>86</v>
      </c>
      <c r="E47" s="127">
        <v>4</v>
      </c>
      <c r="F47" s="126">
        <v>770</v>
      </c>
      <c r="G47" s="128">
        <v>38</v>
      </c>
      <c r="I47" s="124">
        <v>9</v>
      </c>
      <c r="J47" s="125" t="s">
        <v>437</v>
      </c>
      <c r="K47" s="125" t="s">
        <v>65</v>
      </c>
      <c r="L47" s="126" t="s">
        <v>47</v>
      </c>
      <c r="M47" s="127">
        <v>0</v>
      </c>
      <c r="N47" s="126">
        <v>514</v>
      </c>
      <c r="O47" s="128">
        <v>31</v>
      </c>
    </row>
    <row r="48" spans="1:15" x14ac:dyDescent="0.3">
      <c r="A48" s="142">
        <v>8</v>
      </c>
      <c r="B48" s="125" t="s">
        <v>699</v>
      </c>
      <c r="C48" s="125" t="s">
        <v>217</v>
      </c>
      <c r="D48" s="126">
        <v>87</v>
      </c>
      <c r="E48" s="127">
        <v>5</v>
      </c>
      <c r="F48" s="126">
        <v>681</v>
      </c>
      <c r="G48" s="128">
        <v>36</v>
      </c>
      <c r="I48" s="124">
        <v>7</v>
      </c>
      <c r="J48" s="125" t="s">
        <v>700</v>
      </c>
      <c r="K48" s="125" t="s">
        <v>217</v>
      </c>
      <c r="L48" s="126" t="s">
        <v>47</v>
      </c>
      <c r="M48" s="127">
        <v>0</v>
      </c>
      <c r="N48" s="126">
        <v>255</v>
      </c>
      <c r="O48" s="128">
        <v>14</v>
      </c>
    </row>
    <row r="49" spans="1:15" x14ac:dyDescent="0.3">
      <c r="A49" s="144">
        <v>6</v>
      </c>
      <c r="B49" s="134" t="s">
        <v>555</v>
      </c>
      <c r="C49" s="134" t="s">
        <v>393</v>
      </c>
      <c r="D49" s="143" t="s">
        <v>47</v>
      </c>
      <c r="E49" s="136">
        <v>0</v>
      </c>
      <c r="F49" s="143">
        <v>0</v>
      </c>
      <c r="G49" s="139">
        <v>0</v>
      </c>
      <c r="I49" s="144">
        <v>4</v>
      </c>
      <c r="J49" s="134" t="s">
        <v>701</v>
      </c>
      <c r="K49" s="134" t="s">
        <v>230</v>
      </c>
      <c r="L49" s="143" t="s">
        <v>47</v>
      </c>
      <c r="M49" s="136">
        <v>0</v>
      </c>
      <c r="N49" s="143">
        <v>394</v>
      </c>
      <c r="O49" s="139">
        <v>8</v>
      </c>
    </row>
    <row r="51" spans="1:15" x14ac:dyDescent="0.3">
      <c r="A51" s="109"/>
      <c r="B51" s="110" t="s">
        <v>140</v>
      </c>
      <c r="C51" s="105" t="s">
        <v>702</v>
      </c>
      <c r="D51" s="106"/>
      <c r="E51" s="111" t="s">
        <v>703</v>
      </c>
      <c r="F51" s="110"/>
      <c r="G51" s="110"/>
      <c r="I51" s="109"/>
      <c r="J51" s="110" t="s">
        <v>143</v>
      </c>
      <c r="K51" s="105" t="s">
        <v>704</v>
      </c>
      <c r="L51" s="106"/>
      <c r="M51" s="111" t="s">
        <v>705</v>
      </c>
      <c r="N51" s="110"/>
      <c r="O51" s="110"/>
    </row>
    <row r="52" spans="1:15" x14ac:dyDescent="0.3">
      <c r="A52" s="113">
        <v>1</v>
      </c>
      <c r="B52" s="114" t="s">
        <v>10</v>
      </c>
      <c r="C52" s="114" t="s">
        <v>11</v>
      </c>
      <c r="D52" s="115" t="s">
        <v>12</v>
      </c>
      <c r="E52" s="115" t="s">
        <v>13</v>
      </c>
      <c r="F52" s="115" t="s">
        <v>14</v>
      </c>
      <c r="G52" s="116" t="s">
        <v>15</v>
      </c>
      <c r="I52" s="113">
        <v>1</v>
      </c>
      <c r="J52" s="114" t="s">
        <v>10</v>
      </c>
      <c r="K52" s="114" t="s">
        <v>11</v>
      </c>
      <c r="L52" s="115" t="s">
        <v>12</v>
      </c>
      <c r="M52" s="115" t="s">
        <v>13</v>
      </c>
      <c r="N52" s="115" t="s">
        <v>14</v>
      </c>
      <c r="O52" s="116" t="s">
        <v>15</v>
      </c>
    </row>
    <row r="53" spans="1:15" x14ac:dyDescent="0.3">
      <c r="A53" s="140">
        <v>2</v>
      </c>
      <c r="B53" s="118" t="s">
        <v>623</v>
      </c>
      <c r="C53" s="118" t="s">
        <v>44</v>
      </c>
      <c r="D53" s="141">
        <v>91</v>
      </c>
      <c r="E53" s="120">
        <v>9</v>
      </c>
      <c r="F53" s="141">
        <v>783</v>
      </c>
      <c r="G53" s="123">
        <v>63</v>
      </c>
      <c r="I53" s="140">
        <v>4</v>
      </c>
      <c r="J53" s="118" t="s">
        <v>706</v>
      </c>
      <c r="K53" s="118" t="s">
        <v>34</v>
      </c>
      <c r="L53" s="141">
        <v>89</v>
      </c>
      <c r="M53" s="120">
        <v>8</v>
      </c>
      <c r="N53" s="141">
        <v>803</v>
      </c>
      <c r="O53" s="123">
        <v>75</v>
      </c>
    </row>
    <row r="54" spans="1:15" x14ac:dyDescent="0.3">
      <c r="A54" s="124">
        <v>3</v>
      </c>
      <c r="B54" s="125" t="s">
        <v>520</v>
      </c>
      <c r="C54" s="125" t="s">
        <v>393</v>
      </c>
      <c r="D54" s="126">
        <v>85</v>
      </c>
      <c r="E54" s="127">
        <v>6</v>
      </c>
      <c r="F54" s="126">
        <v>776</v>
      </c>
      <c r="G54" s="128">
        <v>60</v>
      </c>
      <c r="I54" s="142">
        <v>6</v>
      </c>
      <c r="J54" s="125" t="s">
        <v>707</v>
      </c>
      <c r="K54" s="125" t="s">
        <v>60</v>
      </c>
      <c r="L54" s="126">
        <v>91</v>
      </c>
      <c r="M54" s="127">
        <v>9</v>
      </c>
      <c r="N54" s="126">
        <v>786</v>
      </c>
      <c r="O54" s="128">
        <v>67</v>
      </c>
    </row>
    <row r="55" spans="1:15" x14ac:dyDescent="0.3">
      <c r="A55" s="124">
        <v>5</v>
      </c>
      <c r="B55" s="125" t="s">
        <v>708</v>
      </c>
      <c r="C55" s="125" t="s">
        <v>393</v>
      </c>
      <c r="D55" s="126">
        <v>87</v>
      </c>
      <c r="E55" s="127">
        <v>7</v>
      </c>
      <c r="F55" s="126">
        <v>765</v>
      </c>
      <c r="G55" s="128">
        <v>57</v>
      </c>
      <c r="I55" s="142">
        <v>8</v>
      </c>
      <c r="J55" s="125" t="s">
        <v>709</v>
      </c>
      <c r="K55" s="125" t="s">
        <v>230</v>
      </c>
      <c r="L55" s="126">
        <v>84</v>
      </c>
      <c r="M55" s="127">
        <v>7</v>
      </c>
      <c r="N55" s="126">
        <v>767</v>
      </c>
      <c r="O55" s="128">
        <v>57</v>
      </c>
    </row>
    <row r="56" spans="1:15" x14ac:dyDescent="0.3">
      <c r="A56" s="124">
        <v>9</v>
      </c>
      <c r="B56" s="125" t="s">
        <v>710</v>
      </c>
      <c r="C56" s="125" t="s">
        <v>207</v>
      </c>
      <c r="D56" s="126">
        <v>82</v>
      </c>
      <c r="E56" s="127">
        <v>3</v>
      </c>
      <c r="F56" s="126">
        <v>762</v>
      </c>
      <c r="G56" s="128">
        <v>48</v>
      </c>
      <c r="I56" s="124">
        <v>7</v>
      </c>
      <c r="J56" s="125" t="s">
        <v>711</v>
      </c>
      <c r="K56" s="125" t="s">
        <v>217</v>
      </c>
      <c r="L56" s="126">
        <v>80</v>
      </c>
      <c r="M56" s="127">
        <v>5</v>
      </c>
      <c r="N56" s="126">
        <v>690</v>
      </c>
      <c r="O56" s="128">
        <v>57</v>
      </c>
    </row>
    <row r="57" spans="1:15" x14ac:dyDescent="0.3">
      <c r="A57" s="142">
        <v>6</v>
      </c>
      <c r="B57" s="125" t="s">
        <v>125</v>
      </c>
      <c r="C57" s="125" t="s">
        <v>126</v>
      </c>
      <c r="D57" s="126">
        <v>83</v>
      </c>
      <c r="E57" s="127">
        <v>4</v>
      </c>
      <c r="F57" s="126">
        <v>756</v>
      </c>
      <c r="G57" s="128">
        <v>48</v>
      </c>
      <c r="I57" s="124">
        <v>9</v>
      </c>
      <c r="J57" s="125" t="s">
        <v>527</v>
      </c>
      <c r="K57" s="125" t="s">
        <v>60</v>
      </c>
      <c r="L57" s="126">
        <v>83</v>
      </c>
      <c r="M57" s="127">
        <v>6</v>
      </c>
      <c r="N57" s="126">
        <v>765</v>
      </c>
      <c r="O57" s="128">
        <v>56</v>
      </c>
    </row>
    <row r="58" spans="1:15" x14ac:dyDescent="0.3">
      <c r="A58" s="142">
        <v>4</v>
      </c>
      <c r="B58" s="125" t="s">
        <v>712</v>
      </c>
      <c r="C58" s="125" t="s">
        <v>34</v>
      </c>
      <c r="D58" s="126">
        <v>85</v>
      </c>
      <c r="E58" s="127">
        <v>6</v>
      </c>
      <c r="F58" s="126">
        <v>680</v>
      </c>
      <c r="G58" s="128">
        <v>45</v>
      </c>
      <c r="I58" s="124">
        <v>5</v>
      </c>
      <c r="J58" s="125" t="s">
        <v>713</v>
      </c>
      <c r="K58" s="125" t="s">
        <v>659</v>
      </c>
      <c r="L58" s="126">
        <v>76</v>
      </c>
      <c r="M58" s="127">
        <v>3</v>
      </c>
      <c r="N58" s="126">
        <v>722</v>
      </c>
      <c r="O58" s="128">
        <v>42</v>
      </c>
    </row>
    <row r="59" spans="1:15" x14ac:dyDescent="0.3">
      <c r="A59" s="142">
        <v>8</v>
      </c>
      <c r="B59" s="125" t="s">
        <v>480</v>
      </c>
      <c r="C59" s="125" t="s">
        <v>393</v>
      </c>
      <c r="D59" s="126">
        <v>88</v>
      </c>
      <c r="E59" s="127">
        <v>8</v>
      </c>
      <c r="F59" s="126">
        <v>711</v>
      </c>
      <c r="G59" s="128">
        <v>39</v>
      </c>
      <c r="I59" s="124">
        <v>1</v>
      </c>
      <c r="J59" s="125" t="s">
        <v>447</v>
      </c>
      <c r="K59" s="125" t="s">
        <v>393</v>
      </c>
      <c r="L59" s="131">
        <v>78</v>
      </c>
      <c r="M59" s="127">
        <v>4</v>
      </c>
      <c r="N59" s="126">
        <v>700</v>
      </c>
      <c r="O59" s="128">
        <v>34</v>
      </c>
    </row>
    <row r="60" spans="1:15" x14ac:dyDescent="0.3">
      <c r="A60" s="124">
        <v>1</v>
      </c>
      <c r="B60" s="125" t="s">
        <v>438</v>
      </c>
      <c r="C60" s="125" t="s">
        <v>65</v>
      </c>
      <c r="D60" s="131">
        <v>79</v>
      </c>
      <c r="E60" s="127">
        <v>2</v>
      </c>
      <c r="F60" s="126">
        <v>729</v>
      </c>
      <c r="G60" s="128">
        <v>38</v>
      </c>
      <c r="I60" s="142">
        <v>2</v>
      </c>
      <c r="J60" s="125" t="s">
        <v>630</v>
      </c>
      <c r="K60" s="125" t="s">
        <v>82</v>
      </c>
      <c r="L60" s="126" t="s">
        <v>139</v>
      </c>
      <c r="M60" s="127">
        <v>0</v>
      </c>
      <c r="N60" s="126">
        <v>0</v>
      </c>
      <c r="O60" s="128">
        <v>0</v>
      </c>
    </row>
    <row r="61" spans="1:15" x14ac:dyDescent="0.3">
      <c r="A61" s="133">
        <v>7</v>
      </c>
      <c r="B61" s="134" t="s">
        <v>714</v>
      </c>
      <c r="C61" s="134" t="s">
        <v>441</v>
      </c>
      <c r="D61" s="143">
        <v>66</v>
      </c>
      <c r="E61" s="136">
        <v>1</v>
      </c>
      <c r="F61" s="143">
        <v>636</v>
      </c>
      <c r="G61" s="139">
        <v>15</v>
      </c>
      <c r="I61" s="133">
        <v>3</v>
      </c>
      <c r="J61" s="134" t="s">
        <v>715</v>
      </c>
      <c r="K61" s="134" t="s">
        <v>82</v>
      </c>
      <c r="L61" s="143" t="s">
        <v>139</v>
      </c>
      <c r="M61" s="136">
        <v>0</v>
      </c>
      <c r="N61" s="143">
        <v>0</v>
      </c>
      <c r="O61" s="139">
        <v>0</v>
      </c>
    </row>
    <row r="63" spans="1:15" x14ac:dyDescent="0.3">
      <c r="B63" s="122" t="s">
        <v>716</v>
      </c>
      <c r="C63" s="122"/>
      <c r="D63" s="122"/>
      <c r="E63" s="122"/>
      <c r="F63" s="145" t="s">
        <v>167</v>
      </c>
      <c r="G63" s="122"/>
    </row>
    <row r="64" spans="1:15" x14ac:dyDescent="0.3">
      <c r="B64" s="122" t="s">
        <v>168</v>
      </c>
      <c r="C64" s="122"/>
      <c r="D64" s="122"/>
      <c r="E64" s="122"/>
      <c r="F64" s="122"/>
      <c r="G64" s="122"/>
    </row>
  </sheetData>
  <hyperlinks>
    <hyperlink ref="B2" location="'Index'!A3" tooltip="Go to the Index sheet" display="á" xr:uid="{F66D094C-6673-43D0-8359-7184DBD1C13B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4231-8FC1-4AA7-B46C-CF3E984F5053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5" customWidth="1"/>
    <col min="2" max="3" width="20.7109375" style="155" customWidth="1"/>
    <col min="4" max="7" width="5" style="155" customWidth="1"/>
    <col min="8" max="8" width="1.7109375" style="155" customWidth="1"/>
    <col min="9" max="9" width="2.7109375" style="155" customWidth="1"/>
    <col min="10" max="11" width="20.7109375" style="155" customWidth="1"/>
    <col min="12" max="15" width="5" style="155" customWidth="1"/>
    <col min="16" max="16" width="5.140625" customWidth="1"/>
  </cols>
  <sheetData>
    <row r="1" spans="1:15" ht="18" x14ac:dyDescent="0.35">
      <c r="A1" s="146"/>
      <c r="B1" s="147" t="s">
        <v>633</v>
      </c>
      <c r="C1" s="148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149"/>
      <c r="B2" s="150" t="s">
        <v>2</v>
      </c>
      <c r="C2" s="151"/>
      <c r="D2" s="152"/>
      <c r="E2" s="152"/>
      <c r="F2" s="151"/>
      <c r="G2" s="152"/>
      <c r="H2" s="153"/>
      <c r="I2" s="154" t="s">
        <v>717</v>
      </c>
      <c r="J2" s="152"/>
      <c r="K2" s="152"/>
      <c r="L2" s="152"/>
      <c r="M2" s="151"/>
      <c r="N2" s="152"/>
    </row>
    <row r="3" spans="1:15" x14ac:dyDescent="0.3">
      <c r="A3" s="156"/>
      <c r="B3" s="157" t="s">
        <v>169</v>
      </c>
      <c r="C3" s="151" t="s">
        <v>718</v>
      </c>
      <c r="D3" s="152"/>
      <c r="E3" s="158" t="s">
        <v>719</v>
      </c>
      <c r="F3" s="159"/>
      <c r="G3" s="159"/>
      <c r="H3" s="36"/>
      <c r="I3" s="156"/>
      <c r="J3" s="157" t="s">
        <v>172</v>
      </c>
      <c r="K3" s="151" t="s">
        <v>720</v>
      </c>
      <c r="L3" s="152"/>
      <c r="M3" s="158" t="s">
        <v>721</v>
      </c>
      <c r="N3" s="159"/>
      <c r="O3" s="159"/>
    </row>
    <row r="4" spans="1:15" x14ac:dyDescent="0.3">
      <c r="A4" s="160">
        <v>1</v>
      </c>
      <c r="B4" s="161" t="s">
        <v>10</v>
      </c>
      <c r="C4" s="161" t="s">
        <v>11</v>
      </c>
      <c r="D4" s="162" t="s">
        <v>12</v>
      </c>
      <c r="E4" s="162" t="s">
        <v>13</v>
      </c>
      <c r="F4" s="162" t="s">
        <v>14</v>
      </c>
      <c r="G4" s="163" t="s">
        <v>15</v>
      </c>
      <c r="H4" s="36"/>
      <c r="I4" s="160">
        <v>1</v>
      </c>
      <c r="J4" s="161" t="s">
        <v>10</v>
      </c>
      <c r="K4" s="161" t="s">
        <v>11</v>
      </c>
      <c r="L4" s="162" t="s">
        <v>12</v>
      </c>
      <c r="M4" s="162" t="s">
        <v>13</v>
      </c>
      <c r="N4" s="162" t="s">
        <v>14</v>
      </c>
      <c r="O4" s="163" t="s">
        <v>15</v>
      </c>
    </row>
    <row r="5" spans="1:15" x14ac:dyDescent="0.3">
      <c r="A5" s="164">
        <v>3</v>
      </c>
      <c r="B5" s="165" t="s">
        <v>419</v>
      </c>
      <c r="C5" s="165" t="s">
        <v>217</v>
      </c>
      <c r="D5" s="166">
        <v>95</v>
      </c>
      <c r="E5" s="167">
        <v>9</v>
      </c>
      <c r="F5" s="166">
        <v>761</v>
      </c>
      <c r="G5" s="168">
        <v>72</v>
      </c>
      <c r="H5" s="36"/>
      <c r="I5" s="164">
        <v>5</v>
      </c>
      <c r="J5" s="165" t="s">
        <v>510</v>
      </c>
      <c r="K5" s="165" t="s">
        <v>34</v>
      </c>
      <c r="L5" s="166">
        <v>96</v>
      </c>
      <c r="M5" s="167">
        <v>9</v>
      </c>
      <c r="N5" s="166">
        <v>824</v>
      </c>
      <c r="O5" s="168">
        <v>79</v>
      </c>
    </row>
    <row r="6" spans="1:15" x14ac:dyDescent="0.3">
      <c r="A6" s="40">
        <v>8</v>
      </c>
      <c r="B6" s="22" t="s">
        <v>722</v>
      </c>
      <c r="C6" s="22" t="s">
        <v>60</v>
      </c>
      <c r="D6" s="41">
        <v>89</v>
      </c>
      <c r="E6" s="169">
        <v>8</v>
      </c>
      <c r="F6" s="41">
        <v>774</v>
      </c>
      <c r="G6" s="42">
        <v>68</v>
      </c>
      <c r="H6" s="36"/>
      <c r="I6" s="40">
        <v>2</v>
      </c>
      <c r="J6" s="22" t="s">
        <v>723</v>
      </c>
      <c r="K6" s="22" t="s">
        <v>207</v>
      </c>
      <c r="L6" s="41">
        <v>92</v>
      </c>
      <c r="M6" s="169">
        <v>8</v>
      </c>
      <c r="N6" s="41">
        <v>802</v>
      </c>
      <c r="O6" s="42">
        <v>71</v>
      </c>
    </row>
    <row r="7" spans="1:15" ht="15.75" customHeight="1" x14ac:dyDescent="0.3">
      <c r="A7" s="170">
        <v>9</v>
      </c>
      <c r="B7" s="22" t="s">
        <v>229</v>
      </c>
      <c r="C7" s="22" t="s">
        <v>230</v>
      </c>
      <c r="D7" s="41">
        <v>84</v>
      </c>
      <c r="E7" s="169">
        <v>6</v>
      </c>
      <c r="F7" s="41">
        <v>753</v>
      </c>
      <c r="G7" s="42">
        <v>59</v>
      </c>
      <c r="H7" s="36"/>
      <c r="I7" s="170">
        <v>9</v>
      </c>
      <c r="J7" s="22" t="s">
        <v>724</v>
      </c>
      <c r="K7" s="22" t="s">
        <v>23</v>
      </c>
      <c r="L7" s="41">
        <v>86</v>
      </c>
      <c r="M7" s="169">
        <v>7</v>
      </c>
      <c r="N7" s="41">
        <v>765</v>
      </c>
      <c r="O7" s="42">
        <v>54</v>
      </c>
    </row>
    <row r="8" spans="1:15" ht="15.75" customHeight="1" x14ac:dyDescent="0.3">
      <c r="A8" s="170">
        <v>1</v>
      </c>
      <c r="B8" s="22" t="s">
        <v>725</v>
      </c>
      <c r="C8" s="22" t="s">
        <v>670</v>
      </c>
      <c r="D8" s="171">
        <v>77</v>
      </c>
      <c r="E8" s="169">
        <v>5</v>
      </c>
      <c r="F8" s="26">
        <v>732</v>
      </c>
      <c r="G8" s="27">
        <v>54</v>
      </c>
      <c r="H8" s="36"/>
      <c r="I8" s="40">
        <v>8</v>
      </c>
      <c r="J8" s="22" t="s">
        <v>726</v>
      </c>
      <c r="K8" s="22" t="s">
        <v>670</v>
      </c>
      <c r="L8" s="41">
        <v>82</v>
      </c>
      <c r="M8" s="169">
        <v>5</v>
      </c>
      <c r="N8" s="41">
        <v>752</v>
      </c>
      <c r="O8" s="42">
        <v>52</v>
      </c>
    </row>
    <row r="9" spans="1:15" x14ac:dyDescent="0.3">
      <c r="A9" s="40">
        <v>2</v>
      </c>
      <c r="B9" s="22" t="s">
        <v>727</v>
      </c>
      <c r="C9" s="22" t="s">
        <v>648</v>
      </c>
      <c r="D9" s="41">
        <v>85</v>
      </c>
      <c r="E9" s="169">
        <v>7</v>
      </c>
      <c r="F9" s="41">
        <v>677</v>
      </c>
      <c r="G9" s="42">
        <v>51</v>
      </c>
      <c r="H9" s="36"/>
      <c r="I9" s="170">
        <v>7</v>
      </c>
      <c r="J9" s="22" t="s">
        <v>728</v>
      </c>
      <c r="K9" s="22" t="s">
        <v>130</v>
      </c>
      <c r="L9" s="41">
        <v>83</v>
      </c>
      <c r="M9" s="169">
        <v>6</v>
      </c>
      <c r="N9" s="41">
        <v>742</v>
      </c>
      <c r="O9" s="42">
        <v>44</v>
      </c>
    </row>
    <row r="10" spans="1:15" x14ac:dyDescent="0.3">
      <c r="A10" s="40">
        <v>6</v>
      </c>
      <c r="B10" s="22" t="s">
        <v>379</v>
      </c>
      <c r="C10" s="22" t="s">
        <v>380</v>
      </c>
      <c r="D10" s="41">
        <v>74</v>
      </c>
      <c r="E10" s="169">
        <v>4</v>
      </c>
      <c r="F10" s="41">
        <v>693</v>
      </c>
      <c r="G10" s="42">
        <v>44</v>
      </c>
      <c r="H10" s="36"/>
      <c r="I10" s="170">
        <v>3</v>
      </c>
      <c r="J10" s="22" t="s">
        <v>729</v>
      </c>
      <c r="K10" s="22" t="s">
        <v>34</v>
      </c>
      <c r="L10" s="41">
        <v>80</v>
      </c>
      <c r="M10" s="169">
        <v>4</v>
      </c>
      <c r="N10" s="41">
        <v>733</v>
      </c>
      <c r="O10" s="42">
        <v>39</v>
      </c>
    </row>
    <row r="11" spans="1:15" x14ac:dyDescent="0.3">
      <c r="A11" s="170">
        <v>7</v>
      </c>
      <c r="B11" s="22" t="s">
        <v>730</v>
      </c>
      <c r="C11" s="22" t="s">
        <v>60</v>
      </c>
      <c r="D11" s="41" t="s">
        <v>47</v>
      </c>
      <c r="E11" s="169">
        <v>0</v>
      </c>
      <c r="F11" s="41">
        <v>210</v>
      </c>
      <c r="G11" s="42">
        <v>9</v>
      </c>
      <c r="H11" s="36"/>
      <c r="I11" s="170">
        <v>1</v>
      </c>
      <c r="J11" s="22" t="s">
        <v>731</v>
      </c>
      <c r="K11" s="22" t="s">
        <v>149</v>
      </c>
      <c r="L11" s="171">
        <v>60</v>
      </c>
      <c r="M11" s="169">
        <v>2</v>
      </c>
      <c r="N11" s="26">
        <v>688</v>
      </c>
      <c r="O11" s="27">
        <v>33</v>
      </c>
    </row>
    <row r="12" spans="1:15" x14ac:dyDescent="0.3">
      <c r="A12" s="40">
        <v>4</v>
      </c>
      <c r="B12" s="22" t="s">
        <v>732</v>
      </c>
      <c r="C12" s="22" t="s">
        <v>25</v>
      </c>
      <c r="D12" s="41" t="s">
        <v>47</v>
      </c>
      <c r="E12" s="169">
        <v>0</v>
      </c>
      <c r="F12" s="41">
        <v>0</v>
      </c>
      <c r="G12" s="42">
        <v>0</v>
      </c>
      <c r="H12" s="36"/>
      <c r="I12" s="40">
        <v>4</v>
      </c>
      <c r="J12" s="22" t="s">
        <v>733</v>
      </c>
      <c r="K12" s="22" t="s">
        <v>34</v>
      </c>
      <c r="L12" s="41" t="s">
        <v>47</v>
      </c>
      <c r="M12" s="169">
        <v>0</v>
      </c>
      <c r="N12" s="41">
        <v>477</v>
      </c>
      <c r="O12" s="42">
        <v>20</v>
      </c>
    </row>
    <row r="13" spans="1:15" x14ac:dyDescent="0.3">
      <c r="A13" s="172">
        <v>5</v>
      </c>
      <c r="B13" s="29" t="s">
        <v>734</v>
      </c>
      <c r="C13" s="29" t="s">
        <v>25</v>
      </c>
      <c r="D13" s="43" t="s">
        <v>47</v>
      </c>
      <c r="E13" s="173">
        <v>0</v>
      </c>
      <c r="F13" s="43">
        <v>0</v>
      </c>
      <c r="G13" s="44">
        <v>0</v>
      </c>
      <c r="H13" s="36"/>
      <c r="I13" s="45">
        <v>6</v>
      </c>
      <c r="J13" s="29" t="s">
        <v>735</v>
      </c>
      <c r="K13" s="29" t="s">
        <v>60</v>
      </c>
      <c r="L13" s="43">
        <v>76</v>
      </c>
      <c r="M13" s="173">
        <v>3</v>
      </c>
      <c r="N13" s="43">
        <v>662</v>
      </c>
      <c r="O13" s="44">
        <v>17</v>
      </c>
    </row>
    <row r="14" spans="1:15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x14ac:dyDescent="0.3">
      <c r="A15" s="156"/>
      <c r="B15" s="157" t="s">
        <v>195</v>
      </c>
      <c r="C15" s="151" t="s">
        <v>736</v>
      </c>
      <c r="D15" s="152"/>
      <c r="E15" s="158" t="s">
        <v>737</v>
      </c>
      <c r="F15" s="159"/>
      <c r="G15" s="159"/>
      <c r="H15" s="36"/>
      <c r="I15" s="156"/>
      <c r="J15" s="157" t="s">
        <v>198</v>
      </c>
      <c r="K15" s="151" t="s">
        <v>738</v>
      </c>
      <c r="L15" s="152"/>
      <c r="M15" s="158" t="s">
        <v>739</v>
      </c>
      <c r="N15" s="159"/>
      <c r="O15" s="159"/>
    </row>
    <row r="16" spans="1:15" x14ac:dyDescent="0.3">
      <c r="A16" s="160">
        <v>1</v>
      </c>
      <c r="B16" s="161" t="s">
        <v>10</v>
      </c>
      <c r="C16" s="161" t="s">
        <v>11</v>
      </c>
      <c r="D16" s="162" t="s">
        <v>12</v>
      </c>
      <c r="E16" s="162" t="s">
        <v>13</v>
      </c>
      <c r="F16" s="162" t="s">
        <v>14</v>
      </c>
      <c r="G16" s="163" t="s">
        <v>15</v>
      </c>
      <c r="H16" s="36"/>
      <c r="I16" s="160">
        <v>1</v>
      </c>
      <c r="J16" s="161" t="s">
        <v>10</v>
      </c>
      <c r="K16" s="161" t="s">
        <v>11</v>
      </c>
      <c r="L16" s="162" t="s">
        <v>12</v>
      </c>
      <c r="M16" s="162" t="s">
        <v>13</v>
      </c>
      <c r="N16" s="162" t="s">
        <v>14</v>
      </c>
      <c r="O16" s="163" t="s">
        <v>15</v>
      </c>
    </row>
    <row r="17" spans="1:15" x14ac:dyDescent="0.3">
      <c r="A17" s="164">
        <v>9</v>
      </c>
      <c r="B17" s="165" t="s">
        <v>241</v>
      </c>
      <c r="C17" s="165" t="s">
        <v>60</v>
      </c>
      <c r="D17" s="166">
        <v>87</v>
      </c>
      <c r="E17" s="167">
        <v>8</v>
      </c>
      <c r="F17" s="166">
        <v>789</v>
      </c>
      <c r="G17" s="168">
        <v>78</v>
      </c>
      <c r="H17" s="36"/>
      <c r="I17" s="164">
        <v>1</v>
      </c>
      <c r="J17" s="165" t="s">
        <v>553</v>
      </c>
      <c r="K17" s="165" t="s">
        <v>34</v>
      </c>
      <c r="L17" s="167">
        <v>96</v>
      </c>
      <c r="M17" s="167">
        <v>8</v>
      </c>
      <c r="N17" s="174">
        <v>766</v>
      </c>
      <c r="O17" s="175">
        <v>66</v>
      </c>
    </row>
    <row r="18" spans="1:15" x14ac:dyDescent="0.3">
      <c r="A18" s="40">
        <v>8</v>
      </c>
      <c r="B18" s="22" t="s">
        <v>740</v>
      </c>
      <c r="C18" s="22" t="s">
        <v>659</v>
      </c>
      <c r="D18" s="41">
        <v>87</v>
      </c>
      <c r="E18" s="169">
        <v>8</v>
      </c>
      <c r="F18" s="41">
        <v>776</v>
      </c>
      <c r="G18" s="42">
        <v>70</v>
      </c>
      <c r="H18" s="36"/>
      <c r="I18" s="40">
        <v>2</v>
      </c>
      <c r="J18" s="22" t="s">
        <v>741</v>
      </c>
      <c r="K18" s="22" t="s">
        <v>130</v>
      </c>
      <c r="L18" s="41">
        <v>92</v>
      </c>
      <c r="M18" s="169">
        <v>7</v>
      </c>
      <c r="N18" s="41">
        <v>745</v>
      </c>
      <c r="O18" s="42">
        <v>60</v>
      </c>
    </row>
    <row r="19" spans="1:15" x14ac:dyDescent="0.3">
      <c r="A19" s="40">
        <v>10</v>
      </c>
      <c r="B19" s="22" t="s">
        <v>742</v>
      </c>
      <c r="C19" s="22" t="s">
        <v>90</v>
      </c>
      <c r="D19" s="41">
        <v>85</v>
      </c>
      <c r="E19" s="169">
        <v>6</v>
      </c>
      <c r="F19" s="41">
        <v>759</v>
      </c>
      <c r="G19" s="42">
        <v>61</v>
      </c>
      <c r="H19" s="36"/>
      <c r="I19" s="40">
        <v>8</v>
      </c>
      <c r="J19" s="22" t="s">
        <v>150</v>
      </c>
      <c r="K19" s="22" t="s">
        <v>23</v>
      </c>
      <c r="L19" s="41">
        <v>80</v>
      </c>
      <c r="M19" s="169">
        <v>6</v>
      </c>
      <c r="N19" s="41">
        <v>730</v>
      </c>
      <c r="O19" s="42">
        <v>55</v>
      </c>
    </row>
    <row r="20" spans="1:15" x14ac:dyDescent="0.3">
      <c r="A20" s="40">
        <v>2</v>
      </c>
      <c r="B20" s="22" t="s">
        <v>743</v>
      </c>
      <c r="C20" s="22" t="s">
        <v>659</v>
      </c>
      <c r="D20" s="41">
        <v>82</v>
      </c>
      <c r="E20" s="169">
        <v>4</v>
      </c>
      <c r="F20" s="41">
        <v>753</v>
      </c>
      <c r="G20" s="42">
        <v>54</v>
      </c>
      <c r="H20" s="36"/>
      <c r="I20" s="170">
        <v>7</v>
      </c>
      <c r="J20" s="22" t="s">
        <v>744</v>
      </c>
      <c r="K20" s="22" t="s">
        <v>230</v>
      </c>
      <c r="L20" s="41">
        <v>80</v>
      </c>
      <c r="M20" s="169">
        <v>6</v>
      </c>
      <c r="N20" s="41">
        <v>696</v>
      </c>
      <c r="O20" s="42">
        <v>43</v>
      </c>
    </row>
    <row r="21" spans="1:15" x14ac:dyDescent="0.3">
      <c r="A21" s="170">
        <v>5</v>
      </c>
      <c r="B21" s="22" t="s">
        <v>478</v>
      </c>
      <c r="C21" s="22" t="s">
        <v>34</v>
      </c>
      <c r="D21" s="41">
        <v>83</v>
      </c>
      <c r="E21" s="169">
        <v>5</v>
      </c>
      <c r="F21" s="41">
        <v>740</v>
      </c>
      <c r="G21" s="42">
        <v>51</v>
      </c>
      <c r="H21" s="36"/>
      <c r="I21" s="170">
        <v>3</v>
      </c>
      <c r="J21" s="22" t="s">
        <v>176</v>
      </c>
      <c r="K21" s="22" t="s">
        <v>126</v>
      </c>
      <c r="L21" s="41">
        <v>78</v>
      </c>
      <c r="M21" s="169">
        <v>4</v>
      </c>
      <c r="N21" s="41">
        <v>701</v>
      </c>
      <c r="O21" s="42">
        <v>41</v>
      </c>
    </row>
    <row r="22" spans="1:15" x14ac:dyDescent="0.3">
      <c r="A22" s="170">
        <v>3</v>
      </c>
      <c r="B22" s="22" t="s">
        <v>161</v>
      </c>
      <c r="C22" s="22" t="s">
        <v>60</v>
      </c>
      <c r="D22" s="41">
        <v>89</v>
      </c>
      <c r="E22" s="169">
        <v>10</v>
      </c>
      <c r="F22" s="41">
        <v>668</v>
      </c>
      <c r="G22" s="42">
        <v>47</v>
      </c>
      <c r="H22" s="36"/>
      <c r="I22" s="40">
        <v>6</v>
      </c>
      <c r="J22" s="22" t="s">
        <v>539</v>
      </c>
      <c r="K22" s="22" t="s">
        <v>449</v>
      </c>
      <c r="L22" s="41">
        <v>63</v>
      </c>
      <c r="M22" s="169">
        <v>2</v>
      </c>
      <c r="N22" s="41">
        <v>660</v>
      </c>
      <c r="O22" s="42">
        <v>32</v>
      </c>
    </row>
    <row r="23" spans="1:15" x14ac:dyDescent="0.3">
      <c r="A23" s="170">
        <v>1</v>
      </c>
      <c r="B23" s="22" t="s">
        <v>492</v>
      </c>
      <c r="C23" s="22" t="s">
        <v>74</v>
      </c>
      <c r="D23" s="171">
        <v>82</v>
      </c>
      <c r="E23" s="169">
        <v>4</v>
      </c>
      <c r="F23" s="26">
        <v>736</v>
      </c>
      <c r="G23" s="27">
        <v>45</v>
      </c>
      <c r="H23" s="36"/>
      <c r="I23" s="40">
        <v>4</v>
      </c>
      <c r="J23" s="22" t="s">
        <v>745</v>
      </c>
      <c r="K23" s="22" t="s">
        <v>670</v>
      </c>
      <c r="L23" s="41">
        <v>73</v>
      </c>
      <c r="M23" s="169">
        <v>3</v>
      </c>
      <c r="N23" s="41">
        <v>672</v>
      </c>
      <c r="O23" s="42">
        <v>28</v>
      </c>
    </row>
    <row r="24" spans="1:15" x14ac:dyDescent="0.3">
      <c r="A24" s="170">
        <v>7</v>
      </c>
      <c r="B24" s="22" t="s">
        <v>746</v>
      </c>
      <c r="C24" s="22" t="s">
        <v>130</v>
      </c>
      <c r="D24" s="41">
        <v>89</v>
      </c>
      <c r="E24" s="169">
        <v>10</v>
      </c>
      <c r="F24" s="41">
        <v>658</v>
      </c>
      <c r="G24" s="42">
        <v>43</v>
      </c>
      <c r="H24" s="36"/>
      <c r="I24" s="172">
        <v>5</v>
      </c>
      <c r="J24" s="29" t="s">
        <v>458</v>
      </c>
      <c r="K24" s="29" t="s">
        <v>407</v>
      </c>
      <c r="L24" s="43" t="s">
        <v>47</v>
      </c>
      <c r="M24" s="173">
        <v>0</v>
      </c>
      <c r="N24" s="43">
        <v>0</v>
      </c>
      <c r="O24" s="44">
        <v>0</v>
      </c>
    </row>
    <row r="25" spans="1:15" x14ac:dyDescent="0.3">
      <c r="A25" s="40">
        <v>6</v>
      </c>
      <c r="B25" s="22" t="s">
        <v>747</v>
      </c>
      <c r="C25" s="22" t="s">
        <v>130</v>
      </c>
      <c r="D25" s="41" t="s">
        <v>47</v>
      </c>
      <c r="E25" s="169">
        <v>0</v>
      </c>
      <c r="F25" s="41">
        <v>411</v>
      </c>
      <c r="G25" s="42">
        <v>31</v>
      </c>
      <c r="H25" s="36"/>
      <c r="I25" s="36"/>
      <c r="J25" s="36"/>
      <c r="K25" s="36"/>
      <c r="L25" s="36"/>
      <c r="M25" s="36"/>
      <c r="N25" s="36"/>
      <c r="O25" s="36"/>
    </row>
    <row r="26" spans="1:15" x14ac:dyDescent="0.3">
      <c r="A26" s="45">
        <v>4</v>
      </c>
      <c r="B26" s="29" t="s">
        <v>748</v>
      </c>
      <c r="C26" s="29" t="s">
        <v>149</v>
      </c>
      <c r="D26" s="43">
        <v>80</v>
      </c>
      <c r="E26" s="173">
        <v>2</v>
      </c>
      <c r="F26" s="43">
        <v>627</v>
      </c>
      <c r="G26" s="44">
        <v>25</v>
      </c>
      <c r="H26" s="36"/>
      <c r="I26" s="36"/>
      <c r="J26" s="36"/>
      <c r="K26" s="36"/>
      <c r="L26" s="36"/>
      <c r="M26" s="36"/>
      <c r="N26" s="36"/>
      <c r="O26" s="36"/>
    </row>
    <row r="27" spans="1:15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x14ac:dyDescent="0.3">
      <c r="A28" s="156"/>
      <c r="B28" s="157" t="s">
        <v>222</v>
      </c>
      <c r="C28" s="151" t="s">
        <v>749</v>
      </c>
      <c r="D28" s="152"/>
      <c r="E28" s="158" t="s">
        <v>750</v>
      </c>
      <c r="F28" s="159"/>
      <c r="G28" s="159"/>
      <c r="H28" s="36"/>
      <c r="I28" s="156"/>
      <c r="J28" s="157" t="s">
        <v>225</v>
      </c>
      <c r="K28" s="151" t="s">
        <v>751</v>
      </c>
      <c r="L28" s="152"/>
      <c r="M28" s="158" t="s">
        <v>752</v>
      </c>
      <c r="N28" s="159"/>
      <c r="O28" s="159"/>
    </row>
    <row r="29" spans="1:15" x14ac:dyDescent="0.3">
      <c r="A29" s="160">
        <v>1</v>
      </c>
      <c r="B29" s="161" t="s">
        <v>10</v>
      </c>
      <c r="C29" s="161" t="s">
        <v>11</v>
      </c>
      <c r="D29" s="162" t="s">
        <v>12</v>
      </c>
      <c r="E29" s="162" t="s">
        <v>13</v>
      </c>
      <c r="F29" s="162" t="s">
        <v>14</v>
      </c>
      <c r="G29" s="163" t="s">
        <v>15</v>
      </c>
      <c r="H29" s="36"/>
      <c r="I29" s="160">
        <v>1</v>
      </c>
      <c r="J29" s="161" t="s">
        <v>10</v>
      </c>
      <c r="K29" s="161" t="s">
        <v>11</v>
      </c>
      <c r="L29" s="162" t="s">
        <v>12</v>
      </c>
      <c r="M29" s="162" t="s">
        <v>13</v>
      </c>
      <c r="N29" s="162" t="s">
        <v>14</v>
      </c>
      <c r="O29" s="163" t="s">
        <v>15</v>
      </c>
    </row>
    <row r="30" spans="1:15" x14ac:dyDescent="0.3">
      <c r="A30" s="176">
        <v>4</v>
      </c>
      <c r="B30" s="165" t="s">
        <v>626</v>
      </c>
      <c r="C30" s="165" t="s">
        <v>44</v>
      </c>
      <c r="D30" s="166">
        <v>82</v>
      </c>
      <c r="E30" s="167">
        <v>6</v>
      </c>
      <c r="F30" s="166">
        <v>746</v>
      </c>
      <c r="G30" s="168">
        <v>56</v>
      </c>
      <c r="H30" s="36"/>
      <c r="I30" s="176">
        <v>4</v>
      </c>
      <c r="J30" s="165" t="s">
        <v>753</v>
      </c>
      <c r="K30" s="165" t="s">
        <v>149</v>
      </c>
      <c r="L30" s="166">
        <v>78</v>
      </c>
      <c r="M30" s="167">
        <v>7</v>
      </c>
      <c r="N30" s="166">
        <v>735</v>
      </c>
      <c r="O30" s="168">
        <v>61</v>
      </c>
    </row>
    <row r="31" spans="1:15" x14ac:dyDescent="0.3">
      <c r="A31" s="170">
        <v>1</v>
      </c>
      <c r="B31" s="22" t="s">
        <v>434</v>
      </c>
      <c r="C31" s="22" t="s">
        <v>65</v>
      </c>
      <c r="D31" s="171">
        <v>71</v>
      </c>
      <c r="E31" s="169">
        <v>3</v>
      </c>
      <c r="F31" s="26">
        <v>672</v>
      </c>
      <c r="G31" s="27">
        <v>56</v>
      </c>
      <c r="H31" s="36"/>
      <c r="I31" s="170">
        <v>1</v>
      </c>
      <c r="J31" s="22" t="s">
        <v>628</v>
      </c>
      <c r="K31" s="22" t="s">
        <v>44</v>
      </c>
      <c r="L31" s="171">
        <v>71</v>
      </c>
      <c r="M31" s="169">
        <v>4</v>
      </c>
      <c r="N31" s="26">
        <v>726</v>
      </c>
      <c r="O31" s="27">
        <v>57</v>
      </c>
    </row>
    <row r="32" spans="1:15" x14ac:dyDescent="0.3">
      <c r="A32" s="170">
        <v>3</v>
      </c>
      <c r="B32" s="22" t="s">
        <v>754</v>
      </c>
      <c r="C32" s="22" t="s">
        <v>149</v>
      </c>
      <c r="D32" s="41">
        <v>86</v>
      </c>
      <c r="E32" s="169">
        <v>8</v>
      </c>
      <c r="F32" s="41">
        <v>732</v>
      </c>
      <c r="G32" s="42">
        <v>49</v>
      </c>
      <c r="H32" s="36"/>
      <c r="I32" s="40">
        <v>2</v>
      </c>
      <c r="J32" s="22" t="s">
        <v>755</v>
      </c>
      <c r="K32" s="22" t="s">
        <v>60</v>
      </c>
      <c r="L32" s="41">
        <v>76</v>
      </c>
      <c r="M32" s="169">
        <v>6</v>
      </c>
      <c r="N32" s="41">
        <v>709</v>
      </c>
      <c r="O32" s="42">
        <v>55</v>
      </c>
    </row>
    <row r="33" spans="1:15" x14ac:dyDescent="0.3">
      <c r="A33" s="40">
        <v>2</v>
      </c>
      <c r="B33" s="22" t="s">
        <v>254</v>
      </c>
      <c r="C33" s="22" t="s">
        <v>60</v>
      </c>
      <c r="D33" s="41">
        <v>70</v>
      </c>
      <c r="E33" s="169">
        <v>2</v>
      </c>
      <c r="F33" s="41">
        <v>716</v>
      </c>
      <c r="G33" s="42">
        <v>45</v>
      </c>
      <c r="H33" s="36"/>
      <c r="I33" s="40">
        <v>6</v>
      </c>
      <c r="J33" s="22" t="s">
        <v>756</v>
      </c>
      <c r="K33" s="22" t="s">
        <v>126</v>
      </c>
      <c r="L33" s="41">
        <v>72</v>
      </c>
      <c r="M33" s="169">
        <v>5</v>
      </c>
      <c r="N33" s="41">
        <v>664</v>
      </c>
      <c r="O33" s="42">
        <v>43</v>
      </c>
    </row>
    <row r="34" spans="1:15" x14ac:dyDescent="0.3">
      <c r="A34" s="170">
        <v>7</v>
      </c>
      <c r="B34" s="22" t="s">
        <v>757</v>
      </c>
      <c r="C34" s="22" t="s">
        <v>670</v>
      </c>
      <c r="D34" s="41">
        <v>86</v>
      </c>
      <c r="E34" s="169">
        <v>8</v>
      </c>
      <c r="F34" s="41">
        <v>706</v>
      </c>
      <c r="G34" s="42">
        <v>40</v>
      </c>
      <c r="H34" s="36"/>
      <c r="I34" s="170">
        <v>5</v>
      </c>
      <c r="J34" s="22" t="s">
        <v>758</v>
      </c>
      <c r="K34" s="22" t="s">
        <v>207</v>
      </c>
      <c r="L34" s="41">
        <v>60</v>
      </c>
      <c r="M34" s="169">
        <v>3</v>
      </c>
      <c r="N34" s="41">
        <v>671</v>
      </c>
      <c r="O34" s="42">
        <v>41</v>
      </c>
    </row>
    <row r="35" spans="1:15" x14ac:dyDescent="0.3">
      <c r="A35" s="40">
        <v>8</v>
      </c>
      <c r="B35" s="22" t="s">
        <v>759</v>
      </c>
      <c r="C35" s="22" t="s">
        <v>95</v>
      </c>
      <c r="D35" s="41">
        <v>75</v>
      </c>
      <c r="E35" s="169">
        <v>4</v>
      </c>
      <c r="F35" s="41">
        <v>693</v>
      </c>
      <c r="G35" s="42">
        <v>35</v>
      </c>
      <c r="H35" s="36"/>
      <c r="I35" s="170">
        <v>7</v>
      </c>
      <c r="J35" s="22" t="s">
        <v>760</v>
      </c>
      <c r="K35" s="22" t="s">
        <v>60</v>
      </c>
      <c r="L35" s="41">
        <v>79</v>
      </c>
      <c r="M35" s="169">
        <v>8</v>
      </c>
      <c r="N35" s="41">
        <v>605</v>
      </c>
      <c r="O35" s="42">
        <v>40</v>
      </c>
    </row>
    <row r="36" spans="1:15" x14ac:dyDescent="0.3">
      <c r="A36" s="170">
        <v>5</v>
      </c>
      <c r="B36" s="22" t="s">
        <v>525</v>
      </c>
      <c r="C36" s="22" t="s">
        <v>34</v>
      </c>
      <c r="D36" s="41">
        <v>68</v>
      </c>
      <c r="E36" s="169">
        <v>1</v>
      </c>
      <c r="F36" s="41">
        <v>668</v>
      </c>
      <c r="G36" s="42">
        <v>31</v>
      </c>
      <c r="H36" s="36"/>
      <c r="I36" s="170">
        <v>3</v>
      </c>
      <c r="J36" s="22" t="s">
        <v>761</v>
      </c>
      <c r="K36" s="22" t="s">
        <v>60</v>
      </c>
      <c r="L36" s="41" t="s">
        <v>47</v>
      </c>
      <c r="M36" s="169">
        <v>0</v>
      </c>
      <c r="N36" s="41">
        <v>153</v>
      </c>
      <c r="O36" s="42">
        <v>10</v>
      </c>
    </row>
    <row r="37" spans="1:15" x14ac:dyDescent="0.3">
      <c r="A37" s="45">
        <v>6</v>
      </c>
      <c r="B37" s="29" t="s">
        <v>762</v>
      </c>
      <c r="C37" s="29" t="s">
        <v>380</v>
      </c>
      <c r="D37" s="43">
        <v>81</v>
      </c>
      <c r="E37" s="173">
        <v>5</v>
      </c>
      <c r="F37" s="43">
        <v>304</v>
      </c>
      <c r="G37" s="44">
        <v>15</v>
      </c>
      <c r="H37" s="36"/>
      <c r="I37" s="45">
        <v>8</v>
      </c>
      <c r="J37" s="29" t="s">
        <v>538</v>
      </c>
      <c r="K37" s="29" t="s">
        <v>393</v>
      </c>
      <c r="L37" s="43" t="s">
        <v>47</v>
      </c>
      <c r="M37" s="173">
        <v>0</v>
      </c>
      <c r="N37" s="43">
        <v>0</v>
      </c>
      <c r="O37" s="44">
        <v>0</v>
      </c>
    </row>
    <row r="38" spans="1:15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1:15" x14ac:dyDescent="0.3">
      <c r="A39" s="156"/>
      <c r="B39" s="157" t="s">
        <v>246</v>
      </c>
      <c r="C39" s="151" t="s">
        <v>763</v>
      </c>
      <c r="D39" s="152"/>
      <c r="E39" s="158" t="s">
        <v>764</v>
      </c>
      <c r="F39" s="159"/>
      <c r="G39" s="159"/>
      <c r="H39" s="36"/>
      <c r="I39" s="156"/>
      <c r="J39" s="157" t="s">
        <v>765</v>
      </c>
      <c r="K39" s="151" t="s">
        <v>766</v>
      </c>
      <c r="L39" s="152"/>
      <c r="M39" s="158" t="s">
        <v>767</v>
      </c>
      <c r="N39" s="159"/>
      <c r="O39" s="159"/>
    </row>
    <row r="40" spans="1:15" x14ac:dyDescent="0.3">
      <c r="A40" s="160">
        <v>1</v>
      </c>
      <c r="B40" s="161" t="s">
        <v>10</v>
      </c>
      <c r="C40" s="161" t="s">
        <v>11</v>
      </c>
      <c r="D40" s="162" t="s">
        <v>12</v>
      </c>
      <c r="E40" s="162" t="s">
        <v>13</v>
      </c>
      <c r="F40" s="162" t="s">
        <v>14</v>
      </c>
      <c r="G40" s="163" t="s">
        <v>15</v>
      </c>
      <c r="H40" s="36"/>
      <c r="I40" s="160">
        <v>1</v>
      </c>
      <c r="J40" s="161" t="s">
        <v>10</v>
      </c>
      <c r="K40" s="161" t="s">
        <v>11</v>
      </c>
      <c r="L40" s="162" t="s">
        <v>12</v>
      </c>
      <c r="M40" s="162" t="s">
        <v>13</v>
      </c>
      <c r="N40" s="162" t="s">
        <v>14</v>
      </c>
      <c r="O40" s="163" t="s">
        <v>15</v>
      </c>
    </row>
    <row r="41" spans="1:15" x14ac:dyDescent="0.3">
      <c r="A41" s="164">
        <v>1</v>
      </c>
      <c r="B41" s="165" t="s">
        <v>768</v>
      </c>
      <c r="C41" s="165" t="s">
        <v>65</v>
      </c>
      <c r="D41" s="167">
        <v>81</v>
      </c>
      <c r="E41" s="167">
        <v>7</v>
      </c>
      <c r="F41" s="174">
        <v>770</v>
      </c>
      <c r="G41" s="175">
        <v>68</v>
      </c>
      <c r="H41" s="36"/>
      <c r="I41" s="176">
        <v>4</v>
      </c>
      <c r="J41" s="165" t="s">
        <v>769</v>
      </c>
      <c r="K41" s="165" t="s">
        <v>130</v>
      </c>
      <c r="L41" s="166">
        <v>76</v>
      </c>
      <c r="M41" s="167">
        <v>8</v>
      </c>
      <c r="N41" s="166">
        <v>598</v>
      </c>
      <c r="O41" s="168">
        <v>58</v>
      </c>
    </row>
    <row r="42" spans="1:15" x14ac:dyDescent="0.3">
      <c r="A42" s="40">
        <v>2</v>
      </c>
      <c r="B42" s="22" t="s">
        <v>770</v>
      </c>
      <c r="C42" s="22" t="s">
        <v>130</v>
      </c>
      <c r="D42" s="41">
        <v>78</v>
      </c>
      <c r="E42" s="169">
        <v>6</v>
      </c>
      <c r="F42" s="41">
        <v>696</v>
      </c>
      <c r="G42" s="42">
        <v>52</v>
      </c>
      <c r="H42" s="36"/>
      <c r="I42" s="40">
        <v>8</v>
      </c>
      <c r="J42" s="22" t="s">
        <v>771</v>
      </c>
      <c r="K42" s="22" t="s">
        <v>230</v>
      </c>
      <c r="L42" s="41">
        <v>57</v>
      </c>
      <c r="M42" s="169">
        <v>5</v>
      </c>
      <c r="N42" s="41">
        <v>603</v>
      </c>
      <c r="O42" s="42">
        <v>51</v>
      </c>
    </row>
    <row r="43" spans="1:15" x14ac:dyDescent="0.3">
      <c r="A43" s="40">
        <v>8</v>
      </c>
      <c r="B43" s="22" t="s">
        <v>772</v>
      </c>
      <c r="C43" s="22" t="s">
        <v>130</v>
      </c>
      <c r="D43" s="41">
        <v>78</v>
      </c>
      <c r="E43" s="169">
        <v>6</v>
      </c>
      <c r="F43" s="41">
        <v>679</v>
      </c>
      <c r="G43" s="42">
        <v>48</v>
      </c>
      <c r="H43" s="36"/>
      <c r="I43" s="40">
        <v>2</v>
      </c>
      <c r="J43" s="22" t="s">
        <v>456</v>
      </c>
      <c r="K43" s="22" t="s">
        <v>393</v>
      </c>
      <c r="L43" s="41">
        <v>51</v>
      </c>
      <c r="M43" s="169">
        <v>4</v>
      </c>
      <c r="N43" s="41">
        <v>546</v>
      </c>
      <c r="O43" s="42">
        <v>44</v>
      </c>
    </row>
    <row r="44" spans="1:15" x14ac:dyDescent="0.3">
      <c r="A44" s="40">
        <v>4</v>
      </c>
      <c r="B44" s="22" t="s">
        <v>773</v>
      </c>
      <c r="C44" s="22" t="s">
        <v>670</v>
      </c>
      <c r="D44" s="41">
        <v>74</v>
      </c>
      <c r="E44" s="169">
        <v>3</v>
      </c>
      <c r="F44" s="41">
        <v>674</v>
      </c>
      <c r="G44" s="42">
        <v>45</v>
      </c>
      <c r="H44" s="36"/>
      <c r="I44" s="170">
        <v>1</v>
      </c>
      <c r="J44" s="22" t="s">
        <v>774</v>
      </c>
      <c r="K44" s="22" t="s">
        <v>34</v>
      </c>
      <c r="L44" s="171" t="s">
        <v>47</v>
      </c>
      <c r="M44" s="169">
        <v>0</v>
      </c>
      <c r="N44" s="26">
        <v>432</v>
      </c>
      <c r="O44" s="27">
        <v>40</v>
      </c>
    </row>
    <row r="45" spans="1:15" x14ac:dyDescent="0.3">
      <c r="A45" s="170">
        <v>7</v>
      </c>
      <c r="B45" s="22" t="s">
        <v>775</v>
      </c>
      <c r="C45" s="22" t="s">
        <v>90</v>
      </c>
      <c r="D45" s="41">
        <v>83</v>
      </c>
      <c r="E45" s="169">
        <v>8</v>
      </c>
      <c r="F45" s="41">
        <v>662</v>
      </c>
      <c r="G45" s="42">
        <v>43</v>
      </c>
      <c r="H45" s="36"/>
      <c r="I45" s="170">
        <v>3</v>
      </c>
      <c r="J45" s="22" t="s">
        <v>776</v>
      </c>
      <c r="K45" s="22" t="s">
        <v>130</v>
      </c>
      <c r="L45" s="41">
        <v>67</v>
      </c>
      <c r="M45" s="169">
        <v>6</v>
      </c>
      <c r="N45" s="41">
        <v>472</v>
      </c>
      <c r="O45" s="42">
        <v>38</v>
      </c>
    </row>
    <row r="46" spans="1:15" x14ac:dyDescent="0.3">
      <c r="A46" s="170">
        <v>5</v>
      </c>
      <c r="B46" s="22" t="s">
        <v>777</v>
      </c>
      <c r="C46" s="22" t="s">
        <v>217</v>
      </c>
      <c r="D46" s="41">
        <v>77</v>
      </c>
      <c r="E46" s="169">
        <v>4</v>
      </c>
      <c r="F46" s="41">
        <v>641</v>
      </c>
      <c r="G46" s="42">
        <v>33</v>
      </c>
      <c r="H46" s="36"/>
      <c r="I46" s="170">
        <v>5</v>
      </c>
      <c r="J46" s="22" t="s">
        <v>778</v>
      </c>
      <c r="K46" s="22" t="s">
        <v>230</v>
      </c>
      <c r="L46" s="41" t="s">
        <v>47</v>
      </c>
      <c r="M46" s="169">
        <v>0</v>
      </c>
      <c r="N46" s="41">
        <v>464</v>
      </c>
      <c r="O46" s="42">
        <v>34</v>
      </c>
    </row>
    <row r="47" spans="1:15" x14ac:dyDescent="0.3">
      <c r="A47" s="40">
        <v>6</v>
      </c>
      <c r="B47" s="22" t="s">
        <v>440</v>
      </c>
      <c r="C47" s="22" t="s">
        <v>441</v>
      </c>
      <c r="D47" s="41">
        <v>74</v>
      </c>
      <c r="E47" s="169">
        <v>3</v>
      </c>
      <c r="F47" s="41">
        <v>624</v>
      </c>
      <c r="G47" s="42">
        <v>25</v>
      </c>
      <c r="H47" s="36"/>
      <c r="I47" s="40">
        <v>6</v>
      </c>
      <c r="J47" s="22" t="s">
        <v>779</v>
      </c>
      <c r="K47" s="22" t="s">
        <v>380</v>
      </c>
      <c r="L47" s="41">
        <v>76</v>
      </c>
      <c r="M47" s="169">
        <v>8</v>
      </c>
      <c r="N47" s="41">
        <v>286</v>
      </c>
      <c r="O47" s="42">
        <v>27</v>
      </c>
    </row>
    <row r="48" spans="1:15" x14ac:dyDescent="0.3">
      <c r="A48" s="172">
        <v>3</v>
      </c>
      <c r="B48" s="29" t="s">
        <v>780</v>
      </c>
      <c r="C48" s="29" t="s">
        <v>230</v>
      </c>
      <c r="D48" s="43">
        <v>63</v>
      </c>
      <c r="E48" s="173">
        <v>1</v>
      </c>
      <c r="F48" s="43">
        <v>591</v>
      </c>
      <c r="G48" s="44">
        <v>20</v>
      </c>
      <c r="H48" s="36"/>
      <c r="I48" s="172">
        <v>7</v>
      </c>
      <c r="J48" s="29" t="s">
        <v>781</v>
      </c>
      <c r="K48" s="29" t="s">
        <v>380</v>
      </c>
      <c r="L48" s="43" t="s">
        <v>47</v>
      </c>
      <c r="M48" s="173">
        <v>0</v>
      </c>
      <c r="N48" s="43">
        <v>0</v>
      </c>
      <c r="O48" s="44">
        <v>0</v>
      </c>
    </row>
    <row r="49" spans="1:15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 x14ac:dyDescent="0.3">
      <c r="A50" s="36"/>
      <c r="B50" s="6" t="s">
        <v>782</v>
      </c>
      <c r="C50" s="6"/>
      <c r="D50" s="6"/>
      <c r="E50" s="6"/>
      <c r="F50" s="35" t="s">
        <v>167</v>
      </c>
      <c r="G50" s="6"/>
      <c r="H50" s="36"/>
      <c r="I50" s="36"/>
      <c r="J50" s="36"/>
      <c r="K50" s="36"/>
      <c r="L50" s="36"/>
      <c r="M50" s="36"/>
      <c r="N50" s="36"/>
      <c r="O50" s="36"/>
    </row>
    <row r="51" spans="1:15" x14ac:dyDescent="0.3">
      <c r="A51" s="36"/>
      <c r="B51" s="6" t="s">
        <v>168</v>
      </c>
      <c r="C51" s="6"/>
      <c r="D51" s="6"/>
      <c r="E51" s="6"/>
      <c r="F51" s="6"/>
      <c r="G51" s="6"/>
      <c r="H51" s="36"/>
      <c r="I51" s="36"/>
      <c r="J51" s="36"/>
      <c r="K51" s="36"/>
      <c r="L51" s="36"/>
      <c r="M51" s="36"/>
      <c r="N51" s="36"/>
      <c r="O51" s="36"/>
    </row>
    <row r="52" spans="1:15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1:15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1:15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</sheetData>
  <hyperlinks>
    <hyperlink ref="B2" location="'Index'!A3" tooltip="Go to the Index sheet" display="á" xr:uid="{8F00C38A-56AC-4873-955B-BEFC23AAAB3C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C341-62A7-4349-BF93-99D588D04E65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08" customWidth="1"/>
    <col min="2" max="3" width="20.7109375" style="108" customWidth="1"/>
    <col min="4" max="7" width="5" style="108" customWidth="1"/>
    <col min="8" max="8" width="1.7109375" style="108" customWidth="1"/>
    <col min="9" max="9" width="2.7109375" style="108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99"/>
      <c r="B1" s="100" t="s">
        <v>633</v>
      </c>
      <c r="C1" s="101"/>
      <c r="D1" s="102"/>
      <c r="E1" s="102"/>
      <c r="F1" s="102" t="s">
        <v>261</v>
      </c>
      <c r="G1" s="102"/>
      <c r="H1" s="102"/>
      <c r="I1" s="102" t="s">
        <v>1</v>
      </c>
    </row>
    <row r="2" spans="1:9" ht="18.75" x14ac:dyDescent="0.3">
      <c r="A2" s="103"/>
      <c r="B2" s="104" t="s">
        <v>2</v>
      </c>
      <c r="C2" s="105"/>
      <c r="D2" s="106"/>
      <c r="E2" s="106"/>
      <c r="F2" s="105"/>
      <c r="G2" s="106"/>
      <c r="H2" s="106"/>
      <c r="I2" s="107" t="s">
        <v>783</v>
      </c>
    </row>
    <row r="3" spans="1:9" x14ac:dyDescent="0.3">
      <c r="A3" s="156"/>
      <c r="B3" s="157" t="s">
        <v>4</v>
      </c>
      <c r="C3" s="151" t="s">
        <v>784</v>
      </c>
      <c r="D3" s="152"/>
      <c r="E3" s="158" t="s">
        <v>657</v>
      </c>
      <c r="F3" s="159"/>
      <c r="G3" s="159"/>
      <c r="H3" s="36"/>
      <c r="I3" s="36"/>
    </row>
    <row r="4" spans="1:9" x14ac:dyDescent="0.3">
      <c r="A4" s="160">
        <v>1</v>
      </c>
      <c r="B4" s="161" t="s">
        <v>10</v>
      </c>
      <c r="C4" s="161" t="s">
        <v>11</v>
      </c>
      <c r="D4" s="162" t="s">
        <v>12</v>
      </c>
      <c r="E4" s="162" t="s">
        <v>13</v>
      </c>
      <c r="F4" s="162" t="s">
        <v>14</v>
      </c>
      <c r="G4" s="163" t="s">
        <v>15</v>
      </c>
      <c r="H4" s="36"/>
      <c r="I4" s="36"/>
    </row>
    <row r="5" spans="1:9" x14ac:dyDescent="0.3">
      <c r="A5" s="164">
        <v>1</v>
      </c>
      <c r="B5" s="165" t="s">
        <v>639</v>
      </c>
      <c r="C5" s="165" t="s">
        <v>640</v>
      </c>
      <c r="D5" s="167">
        <v>99</v>
      </c>
      <c r="E5" s="167">
        <v>8</v>
      </c>
      <c r="F5" s="174">
        <v>893</v>
      </c>
      <c r="G5" s="175">
        <v>72</v>
      </c>
      <c r="H5" s="36"/>
      <c r="I5" s="36"/>
    </row>
    <row r="6" spans="1:9" x14ac:dyDescent="0.3">
      <c r="A6" s="40">
        <v>8</v>
      </c>
      <c r="B6" s="22" t="s">
        <v>203</v>
      </c>
      <c r="C6" s="22" t="s">
        <v>126</v>
      </c>
      <c r="D6" s="41">
        <v>89</v>
      </c>
      <c r="E6" s="171">
        <v>6</v>
      </c>
      <c r="F6" s="41">
        <v>817</v>
      </c>
      <c r="G6" s="42">
        <v>53</v>
      </c>
      <c r="H6" s="36"/>
      <c r="I6" s="36"/>
    </row>
    <row r="7" spans="1:9" ht="15.75" customHeight="1" x14ac:dyDescent="0.3">
      <c r="A7" s="170">
        <v>7</v>
      </c>
      <c r="B7" s="22" t="s">
        <v>667</v>
      </c>
      <c r="C7" s="22" t="s">
        <v>230</v>
      </c>
      <c r="D7" s="41">
        <v>92</v>
      </c>
      <c r="E7" s="171">
        <v>7</v>
      </c>
      <c r="F7" s="41">
        <v>822</v>
      </c>
      <c r="G7" s="42">
        <v>52</v>
      </c>
      <c r="H7" s="36"/>
      <c r="I7" s="36"/>
    </row>
    <row r="8" spans="1:9" ht="15.75" customHeight="1" x14ac:dyDescent="0.3">
      <c r="A8" s="40">
        <v>6</v>
      </c>
      <c r="B8" s="22" t="s">
        <v>212</v>
      </c>
      <c r="C8" s="22" t="s">
        <v>126</v>
      </c>
      <c r="D8" s="41">
        <v>89</v>
      </c>
      <c r="E8" s="171">
        <v>6</v>
      </c>
      <c r="F8" s="41">
        <v>804</v>
      </c>
      <c r="G8" s="42">
        <v>45</v>
      </c>
      <c r="H8" s="36"/>
      <c r="I8" s="36"/>
    </row>
    <row r="9" spans="1:9" x14ac:dyDescent="0.3">
      <c r="A9" s="170">
        <v>5</v>
      </c>
      <c r="B9" s="22" t="s">
        <v>669</v>
      </c>
      <c r="C9" s="22" t="s">
        <v>670</v>
      </c>
      <c r="D9" s="41">
        <v>88</v>
      </c>
      <c r="E9" s="171">
        <v>4</v>
      </c>
      <c r="F9" s="41">
        <v>801</v>
      </c>
      <c r="G9" s="42">
        <v>43</v>
      </c>
      <c r="H9" s="36"/>
      <c r="I9" s="36"/>
    </row>
    <row r="10" spans="1:9" x14ac:dyDescent="0.3">
      <c r="A10" s="170">
        <v>3</v>
      </c>
      <c r="B10" s="22" t="s">
        <v>373</v>
      </c>
      <c r="C10" s="22" t="s">
        <v>411</v>
      </c>
      <c r="D10" s="41">
        <v>87</v>
      </c>
      <c r="E10" s="171">
        <v>3</v>
      </c>
      <c r="F10" s="41">
        <v>784</v>
      </c>
      <c r="G10" s="42">
        <v>31</v>
      </c>
      <c r="H10" s="36"/>
      <c r="I10" s="36"/>
    </row>
    <row r="11" spans="1:9" x14ac:dyDescent="0.3">
      <c r="A11" s="40">
        <v>4</v>
      </c>
      <c r="B11" s="22" t="s">
        <v>649</v>
      </c>
      <c r="C11" s="22" t="s">
        <v>60</v>
      </c>
      <c r="D11" s="41" t="s">
        <v>47</v>
      </c>
      <c r="E11" s="171">
        <v>0</v>
      </c>
      <c r="F11" s="41">
        <v>369</v>
      </c>
      <c r="G11" s="42">
        <v>25</v>
      </c>
      <c r="H11" s="36"/>
      <c r="I11" s="36"/>
    </row>
    <row r="12" spans="1:9" x14ac:dyDescent="0.3">
      <c r="A12" s="45">
        <v>2</v>
      </c>
      <c r="B12" s="29" t="s">
        <v>682</v>
      </c>
      <c r="C12" s="29" t="s">
        <v>683</v>
      </c>
      <c r="D12" s="43" t="s">
        <v>47</v>
      </c>
      <c r="E12" s="177">
        <v>0</v>
      </c>
      <c r="F12" s="43">
        <v>0</v>
      </c>
      <c r="G12" s="44">
        <v>0</v>
      </c>
      <c r="H12" s="36"/>
      <c r="I12" s="36"/>
    </row>
    <row r="13" spans="1:9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x14ac:dyDescent="0.3">
      <c r="A14" s="156"/>
      <c r="B14" s="157" t="s">
        <v>7</v>
      </c>
      <c r="C14" s="151" t="s">
        <v>785</v>
      </c>
      <c r="D14" s="152"/>
      <c r="E14" s="158" t="s">
        <v>786</v>
      </c>
      <c r="F14" s="159"/>
      <c r="G14" s="159"/>
      <c r="H14" s="36"/>
      <c r="I14" s="36"/>
    </row>
    <row r="15" spans="1:9" x14ac:dyDescent="0.3">
      <c r="A15" s="160">
        <v>1</v>
      </c>
      <c r="B15" s="161" t="s">
        <v>10</v>
      </c>
      <c r="C15" s="161" t="s">
        <v>11</v>
      </c>
      <c r="D15" s="162" t="s">
        <v>12</v>
      </c>
      <c r="E15" s="162" t="s">
        <v>13</v>
      </c>
      <c r="F15" s="162" t="s">
        <v>14</v>
      </c>
      <c r="G15" s="163" t="s">
        <v>15</v>
      </c>
      <c r="H15" s="36"/>
      <c r="I15" s="36"/>
    </row>
    <row r="16" spans="1:9" x14ac:dyDescent="0.3">
      <c r="A16" s="176">
        <v>6</v>
      </c>
      <c r="B16" s="165" t="s">
        <v>694</v>
      </c>
      <c r="C16" s="165" t="s">
        <v>230</v>
      </c>
      <c r="D16" s="166">
        <v>90</v>
      </c>
      <c r="E16" s="167">
        <v>8</v>
      </c>
      <c r="F16" s="166">
        <v>800</v>
      </c>
      <c r="G16" s="168">
        <v>60</v>
      </c>
      <c r="H16" s="36"/>
      <c r="I16" s="36"/>
    </row>
    <row r="17" spans="1:9" x14ac:dyDescent="0.3">
      <c r="A17" s="170">
        <v>3</v>
      </c>
      <c r="B17" s="22" t="s">
        <v>689</v>
      </c>
      <c r="C17" s="22" t="s">
        <v>690</v>
      </c>
      <c r="D17" s="41">
        <v>88</v>
      </c>
      <c r="E17" s="171">
        <v>7</v>
      </c>
      <c r="F17" s="41">
        <v>796</v>
      </c>
      <c r="G17" s="42">
        <v>60</v>
      </c>
      <c r="H17" s="36"/>
      <c r="I17" s="36"/>
    </row>
    <row r="18" spans="1:9" x14ac:dyDescent="0.3">
      <c r="A18" s="40">
        <v>2</v>
      </c>
      <c r="B18" s="22" t="s">
        <v>695</v>
      </c>
      <c r="C18" s="22" t="s">
        <v>696</v>
      </c>
      <c r="D18" s="41">
        <v>88</v>
      </c>
      <c r="E18" s="171">
        <v>7</v>
      </c>
      <c r="F18" s="41">
        <v>795</v>
      </c>
      <c r="G18" s="42">
        <v>57</v>
      </c>
      <c r="H18" s="36"/>
      <c r="I18" s="36"/>
    </row>
    <row r="19" spans="1:9" x14ac:dyDescent="0.3">
      <c r="A19" s="170">
        <v>5</v>
      </c>
      <c r="B19" s="22" t="s">
        <v>489</v>
      </c>
      <c r="C19" s="22" t="s">
        <v>412</v>
      </c>
      <c r="D19" s="41">
        <v>84</v>
      </c>
      <c r="E19" s="171">
        <v>5</v>
      </c>
      <c r="F19" s="41">
        <v>771</v>
      </c>
      <c r="G19" s="42">
        <v>45</v>
      </c>
      <c r="H19" s="36"/>
      <c r="I19" s="36"/>
    </row>
    <row r="20" spans="1:9" x14ac:dyDescent="0.3">
      <c r="A20" s="170">
        <v>7</v>
      </c>
      <c r="B20" s="22" t="s">
        <v>709</v>
      </c>
      <c r="C20" s="22" t="s">
        <v>230</v>
      </c>
      <c r="D20" s="41">
        <v>84</v>
      </c>
      <c r="E20" s="171">
        <v>5</v>
      </c>
      <c r="F20" s="41">
        <v>767</v>
      </c>
      <c r="G20" s="42">
        <v>42</v>
      </c>
      <c r="H20" s="36"/>
      <c r="I20" s="36"/>
    </row>
    <row r="21" spans="1:9" x14ac:dyDescent="0.3">
      <c r="A21" s="40">
        <v>4</v>
      </c>
      <c r="B21" s="22" t="s">
        <v>125</v>
      </c>
      <c r="C21" s="22" t="s">
        <v>126</v>
      </c>
      <c r="D21" s="41">
        <v>83</v>
      </c>
      <c r="E21" s="171">
        <v>2</v>
      </c>
      <c r="F21" s="41">
        <v>756</v>
      </c>
      <c r="G21" s="42">
        <v>35</v>
      </c>
      <c r="H21" s="36"/>
      <c r="I21" s="36"/>
    </row>
    <row r="22" spans="1:9" x14ac:dyDescent="0.3">
      <c r="A22" s="40">
        <v>8</v>
      </c>
      <c r="B22" s="22" t="s">
        <v>229</v>
      </c>
      <c r="C22" s="22" t="s">
        <v>230</v>
      </c>
      <c r="D22" s="41">
        <v>84</v>
      </c>
      <c r="E22" s="171">
        <v>5</v>
      </c>
      <c r="F22" s="41">
        <v>753</v>
      </c>
      <c r="G22" s="42">
        <v>33</v>
      </c>
      <c r="H22" s="36"/>
      <c r="I22" s="36"/>
    </row>
    <row r="23" spans="1:9" x14ac:dyDescent="0.3">
      <c r="A23" s="172">
        <v>1</v>
      </c>
      <c r="B23" s="29" t="s">
        <v>630</v>
      </c>
      <c r="C23" s="29" t="s">
        <v>82</v>
      </c>
      <c r="D23" s="177" t="s">
        <v>139</v>
      </c>
      <c r="E23" s="177">
        <v>0</v>
      </c>
      <c r="F23" s="33">
        <v>0</v>
      </c>
      <c r="G23" s="34">
        <v>0</v>
      </c>
      <c r="H23" s="36"/>
      <c r="I23" s="36"/>
    </row>
    <row r="24" spans="1:9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x14ac:dyDescent="0.3">
      <c r="A25" s="156"/>
      <c r="B25" s="157" t="s">
        <v>49</v>
      </c>
      <c r="C25" s="151" t="s">
        <v>787</v>
      </c>
      <c r="D25" s="152"/>
      <c r="E25" s="158" t="s">
        <v>788</v>
      </c>
      <c r="F25" s="159"/>
      <c r="G25" s="159"/>
      <c r="H25" s="36"/>
      <c r="I25" s="36"/>
    </row>
    <row r="26" spans="1:9" x14ac:dyDescent="0.3">
      <c r="A26" s="160">
        <v>1</v>
      </c>
      <c r="B26" s="161" t="s">
        <v>10</v>
      </c>
      <c r="C26" s="161" t="s">
        <v>11</v>
      </c>
      <c r="D26" s="162" t="s">
        <v>12</v>
      </c>
      <c r="E26" s="162" t="s">
        <v>13</v>
      </c>
      <c r="F26" s="162" t="s">
        <v>14</v>
      </c>
      <c r="G26" s="163" t="s">
        <v>15</v>
      </c>
      <c r="H26" s="36"/>
      <c r="I26" s="36"/>
    </row>
    <row r="27" spans="1:9" x14ac:dyDescent="0.3">
      <c r="A27" s="164">
        <v>3</v>
      </c>
      <c r="B27" s="165" t="s">
        <v>510</v>
      </c>
      <c r="C27" s="165" t="s">
        <v>34</v>
      </c>
      <c r="D27" s="166">
        <v>96</v>
      </c>
      <c r="E27" s="167">
        <v>8</v>
      </c>
      <c r="F27" s="166">
        <v>824</v>
      </c>
      <c r="G27" s="168">
        <v>70</v>
      </c>
      <c r="H27" s="36"/>
      <c r="I27" s="36"/>
    </row>
    <row r="28" spans="1:9" x14ac:dyDescent="0.3">
      <c r="A28" s="170">
        <v>7</v>
      </c>
      <c r="B28" s="22" t="s">
        <v>241</v>
      </c>
      <c r="C28" s="22" t="s">
        <v>60</v>
      </c>
      <c r="D28" s="41">
        <v>87</v>
      </c>
      <c r="E28" s="171">
        <v>6</v>
      </c>
      <c r="F28" s="41">
        <v>789</v>
      </c>
      <c r="G28" s="42">
        <v>61</v>
      </c>
      <c r="H28" s="36"/>
      <c r="I28" s="36"/>
    </row>
    <row r="29" spans="1:9" x14ac:dyDescent="0.3">
      <c r="A29" s="40">
        <v>8</v>
      </c>
      <c r="B29" s="22" t="s">
        <v>726</v>
      </c>
      <c r="C29" s="22" t="s">
        <v>670</v>
      </c>
      <c r="D29" s="41">
        <v>82</v>
      </c>
      <c r="E29" s="171">
        <v>5</v>
      </c>
      <c r="F29" s="41">
        <v>752</v>
      </c>
      <c r="G29" s="42">
        <v>52</v>
      </c>
      <c r="H29" s="36"/>
      <c r="I29" s="36"/>
    </row>
    <row r="30" spans="1:9" x14ac:dyDescent="0.3">
      <c r="A30" s="40">
        <v>2</v>
      </c>
      <c r="B30" s="22" t="s">
        <v>161</v>
      </c>
      <c r="C30" s="22" t="s">
        <v>60</v>
      </c>
      <c r="D30" s="41">
        <v>89</v>
      </c>
      <c r="E30" s="171">
        <v>7</v>
      </c>
      <c r="F30" s="41">
        <v>668</v>
      </c>
      <c r="G30" s="42">
        <v>46</v>
      </c>
      <c r="H30" s="36"/>
      <c r="I30" s="36"/>
    </row>
    <row r="31" spans="1:9" x14ac:dyDescent="0.3">
      <c r="A31" s="170">
        <v>1</v>
      </c>
      <c r="B31" s="22" t="s">
        <v>731</v>
      </c>
      <c r="C31" s="22" t="s">
        <v>149</v>
      </c>
      <c r="D31" s="171">
        <v>60</v>
      </c>
      <c r="E31" s="171">
        <v>2</v>
      </c>
      <c r="F31" s="26">
        <v>688</v>
      </c>
      <c r="G31" s="27">
        <v>34</v>
      </c>
      <c r="H31" s="36"/>
      <c r="I31" s="36"/>
    </row>
    <row r="32" spans="1:9" x14ac:dyDescent="0.3">
      <c r="A32" s="40">
        <v>4</v>
      </c>
      <c r="B32" s="22" t="s">
        <v>748</v>
      </c>
      <c r="C32" s="22" t="s">
        <v>149</v>
      </c>
      <c r="D32" s="41">
        <v>80</v>
      </c>
      <c r="E32" s="171">
        <v>4</v>
      </c>
      <c r="F32" s="41">
        <v>627</v>
      </c>
      <c r="G32" s="42">
        <v>32</v>
      </c>
      <c r="H32" s="36"/>
      <c r="I32" s="36"/>
    </row>
    <row r="33" spans="1:9" x14ac:dyDescent="0.3">
      <c r="A33" s="170">
        <v>5</v>
      </c>
      <c r="B33" s="22" t="s">
        <v>735</v>
      </c>
      <c r="C33" s="22" t="s">
        <v>60</v>
      </c>
      <c r="D33" s="41">
        <v>76</v>
      </c>
      <c r="E33" s="171">
        <v>3</v>
      </c>
      <c r="F33" s="41">
        <v>662</v>
      </c>
      <c r="G33" s="42">
        <v>24</v>
      </c>
      <c r="H33" s="36"/>
      <c r="I33" s="36"/>
    </row>
    <row r="34" spans="1:9" x14ac:dyDescent="0.3">
      <c r="A34" s="45">
        <v>6</v>
      </c>
      <c r="B34" s="29" t="s">
        <v>730</v>
      </c>
      <c r="C34" s="29" t="s">
        <v>60</v>
      </c>
      <c r="D34" s="43" t="s">
        <v>47</v>
      </c>
      <c r="E34" s="177">
        <v>0</v>
      </c>
      <c r="F34" s="43">
        <v>210</v>
      </c>
      <c r="G34" s="44">
        <v>4</v>
      </c>
      <c r="H34" s="36"/>
      <c r="I34" s="36"/>
    </row>
    <row r="35" spans="1:9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x14ac:dyDescent="0.3">
      <c r="A36" s="156"/>
      <c r="B36" s="157" t="s">
        <v>52</v>
      </c>
      <c r="C36" s="151" t="s">
        <v>789</v>
      </c>
      <c r="D36" s="152"/>
      <c r="E36" s="158" t="s">
        <v>790</v>
      </c>
      <c r="F36" s="159"/>
      <c r="G36" s="159"/>
      <c r="H36" s="36"/>
      <c r="I36" s="36"/>
    </row>
    <row r="37" spans="1:9" x14ac:dyDescent="0.3">
      <c r="A37" s="160">
        <v>1</v>
      </c>
      <c r="B37" s="161" t="s">
        <v>10</v>
      </c>
      <c r="C37" s="161" t="s">
        <v>11</v>
      </c>
      <c r="D37" s="162" t="s">
        <v>12</v>
      </c>
      <c r="E37" s="162" t="s">
        <v>13</v>
      </c>
      <c r="F37" s="162" t="s">
        <v>14</v>
      </c>
      <c r="G37" s="163" t="s">
        <v>15</v>
      </c>
      <c r="H37" s="36"/>
      <c r="I37" s="36"/>
    </row>
    <row r="38" spans="1:9" x14ac:dyDescent="0.3">
      <c r="A38" s="164">
        <v>3</v>
      </c>
      <c r="B38" s="165" t="s">
        <v>626</v>
      </c>
      <c r="C38" s="165" t="s">
        <v>44</v>
      </c>
      <c r="D38" s="166">
        <v>82</v>
      </c>
      <c r="E38" s="167">
        <v>6</v>
      </c>
      <c r="F38" s="166">
        <v>746</v>
      </c>
      <c r="G38" s="168">
        <v>59</v>
      </c>
      <c r="H38" s="36"/>
      <c r="I38" s="36"/>
    </row>
    <row r="39" spans="1:9" x14ac:dyDescent="0.3">
      <c r="A39" s="40">
        <v>8</v>
      </c>
      <c r="B39" s="22" t="s">
        <v>150</v>
      </c>
      <c r="C39" s="22" t="s">
        <v>23</v>
      </c>
      <c r="D39" s="41">
        <v>80</v>
      </c>
      <c r="E39" s="171">
        <v>5</v>
      </c>
      <c r="F39" s="41">
        <v>730</v>
      </c>
      <c r="G39" s="42">
        <v>52</v>
      </c>
      <c r="H39" s="36"/>
      <c r="I39" s="36"/>
    </row>
    <row r="40" spans="1:9" x14ac:dyDescent="0.3">
      <c r="A40" s="170">
        <v>1</v>
      </c>
      <c r="B40" s="22" t="s">
        <v>254</v>
      </c>
      <c r="C40" s="22" t="s">
        <v>60</v>
      </c>
      <c r="D40" s="171">
        <v>70</v>
      </c>
      <c r="E40" s="171">
        <v>1</v>
      </c>
      <c r="F40" s="26">
        <v>716</v>
      </c>
      <c r="G40" s="27">
        <v>49</v>
      </c>
      <c r="H40" s="36"/>
      <c r="I40" s="36"/>
    </row>
    <row r="41" spans="1:9" x14ac:dyDescent="0.3">
      <c r="A41" s="40">
        <v>2</v>
      </c>
      <c r="B41" s="22" t="s">
        <v>754</v>
      </c>
      <c r="C41" s="22" t="s">
        <v>149</v>
      </c>
      <c r="D41" s="41">
        <v>86</v>
      </c>
      <c r="E41" s="171">
        <v>8</v>
      </c>
      <c r="F41" s="41">
        <v>732</v>
      </c>
      <c r="G41" s="42">
        <v>47</v>
      </c>
      <c r="H41" s="36"/>
      <c r="I41" s="36"/>
    </row>
    <row r="42" spans="1:9" x14ac:dyDescent="0.3">
      <c r="A42" s="170">
        <v>5</v>
      </c>
      <c r="B42" s="22" t="s">
        <v>757</v>
      </c>
      <c r="C42" s="22" t="s">
        <v>670</v>
      </c>
      <c r="D42" s="41">
        <v>86</v>
      </c>
      <c r="E42" s="171">
        <v>8</v>
      </c>
      <c r="F42" s="41">
        <v>706</v>
      </c>
      <c r="G42" s="42">
        <v>37</v>
      </c>
      <c r="H42" s="36"/>
      <c r="I42" s="36"/>
    </row>
    <row r="43" spans="1:9" x14ac:dyDescent="0.3">
      <c r="A43" s="40">
        <v>4</v>
      </c>
      <c r="B43" s="22" t="s">
        <v>176</v>
      </c>
      <c r="C43" s="22" t="s">
        <v>126</v>
      </c>
      <c r="D43" s="41">
        <v>78</v>
      </c>
      <c r="E43" s="171">
        <v>3</v>
      </c>
      <c r="F43" s="41">
        <v>701</v>
      </c>
      <c r="G43" s="42">
        <v>34</v>
      </c>
      <c r="H43" s="36"/>
      <c r="I43" s="36"/>
    </row>
    <row r="44" spans="1:9" x14ac:dyDescent="0.3">
      <c r="A44" s="170">
        <v>7</v>
      </c>
      <c r="B44" s="22" t="s">
        <v>744</v>
      </c>
      <c r="C44" s="22" t="s">
        <v>230</v>
      </c>
      <c r="D44" s="41">
        <v>80</v>
      </c>
      <c r="E44" s="171">
        <v>5</v>
      </c>
      <c r="F44" s="41">
        <v>696</v>
      </c>
      <c r="G44" s="42">
        <v>34</v>
      </c>
      <c r="H44" s="36"/>
      <c r="I44" s="36"/>
    </row>
    <row r="45" spans="1:9" x14ac:dyDescent="0.3">
      <c r="A45" s="45">
        <v>6</v>
      </c>
      <c r="B45" s="29" t="s">
        <v>745</v>
      </c>
      <c r="C45" s="29" t="s">
        <v>670</v>
      </c>
      <c r="D45" s="43">
        <v>73</v>
      </c>
      <c r="E45" s="177">
        <v>2</v>
      </c>
      <c r="F45" s="43">
        <v>672</v>
      </c>
      <c r="G45" s="44">
        <v>22</v>
      </c>
      <c r="H45" s="36"/>
      <c r="I45" s="36"/>
    </row>
    <row r="46" spans="1:9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x14ac:dyDescent="0.3">
      <c r="A47" s="156"/>
      <c r="B47" s="157" t="s">
        <v>83</v>
      </c>
      <c r="C47" s="151" t="s">
        <v>791</v>
      </c>
      <c r="D47" s="152"/>
      <c r="E47" s="158" t="s">
        <v>792</v>
      </c>
      <c r="F47" s="159"/>
      <c r="G47" s="159"/>
      <c r="H47" s="36"/>
      <c r="I47" s="36"/>
    </row>
    <row r="48" spans="1:9" x14ac:dyDescent="0.3">
      <c r="A48" s="160">
        <v>1</v>
      </c>
      <c r="B48" s="161" t="s">
        <v>10</v>
      </c>
      <c r="C48" s="161" t="s">
        <v>11</v>
      </c>
      <c r="D48" s="162" t="s">
        <v>12</v>
      </c>
      <c r="E48" s="162" t="s">
        <v>13</v>
      </c>
      <c r="F48" s="162" t="s">
        <v>14</v>
      </c>
      <c r="G48" s="163" t="s">
        <v>15</v>
      </c>
      <c r="H48" s="36"/>
      <c r="I48" s="36"/>
    </row>
    <row r="49" spans="1:9" x14ac:dyDescent="0.3">
      <c r="A49" s="176">
        <v>6</v>
      </c>
      <c r="B49" s="165" t="s">
        <v>753</v>
      </c>
      <c r="C49" s="165" t="s">
        <v>149</v>
      </c>
      <c r="D49" s="166">
        <v>78</v>
      </c>
      <c r="E49" s="167">
        <v>8</v>
      </c>
      <c r="F49" s="166">
        <v>735</v>
      </c>
      <c r="G49" s="168">
        <v>72</v>
      </c>
      <c r="H49" s="36"/>
      <c r="I49" s="36"/>
    </row>
    <row r="50" spans="1:9" x14ac:dyDescent="0.3">
      <c r="A50" s="170">
        <v>1</v>
      </c>
      <c r="B50" s="22" t="s">
        <v>628</v>
      </c>
      <c r="C50" s="22" t="s">
        <v>44</v>
      </c>
      <c r="D50" s="171">
        <v>71</v>
      </c>
      <c r="E50" s="171">
        <v>4</v>
      </c>
      <c r="F50" s="26">
        <v>726</v>
      </c>
      <c r="G50" s="27">
        <v>64</v>
      </c>
      <c r="H50" s="36"/>
      <c r="I50" s="36"/>
    </row>
    <row r="51" spans="1:9" x14ac:dyDescent="0.3">
      <c r="A51" s="40">
        <v>2</v>
      </c>
      <c r="B51" s="22" t="s">
        <v>755</v>
      </c>
      <c r="C51" s="22" t="s">
        <v>60</v>
      </c>
      <c r="D51" s="41">
        <v>76</v>
      </c>
      <c r="E51" s="171">
        <v>7</v>
      </c>
      <c r="F51" s="41">
        <v>709</v>
      </c>
      <c r="G51" s="42">
        <v>63</v>
      </c>
      <c r="H51" s="36"/>
      <c r="I51" s="36"/>
    </row>
    <row r="52" spans="1:9" x14ac:dyDescent="0.3">
      <c r="A52" s="40">
        <v>4</v>
      </c>
      <c r="B52" s="22" t="s">
        <v>773</v>
      </c>
      <c r="C52" s="22" t="s">
        <v>670</v>
      </c>
      <c r="D52" s="41">
        <v>74</v>
      </c>
      <c r="E52" s="171">
        <v>6</v>
      </c>
      <c r="F52" s="41">
        <v>674</v>
      </c>
      <c r="G52" s="42">
        <v>47</v>
      </c>
      <c r="H52" s="36"/>
      <c r="I52" s="36"/>
    </row>
    <row r="53" spans="1:9" x14ac:dyDescent="0.3">
      <c r="A53" s="40">
        <v>8</v>
      </c>
      <c r="B53" s="22" t="s">
        <v>760</v>
      </c>
      <c r="C53" s="22" t="s">
        <v>60</v>
      </c>
      <c r="D53" s="41">
        <v>79</v>
      </c>
      <c r="E53" s="171">
        <v>9</v>
      </c>
      <c r="F53" s="41">
        <v>605</v>
      </c>
      <c r="G53" s="42">
        <v>47</v>
      </c>
      <c r="H53" s="36"/>
      <c r="I53" s="36"/>
    </row>
    <row r="54" spans="1:9" x14ac:dyDescent="0.3">
      <c r="A54" s="170">
        <v>7</v>
      </c>
      <c r="B54" s="22" t="s">
        <v>756</v>
      </c>
      <c r="C54" s="22" t="s">
        <v>126</v>
      </c>
      <c r="D54" s="41">
        <v>72</v>
      </c>
      <c r="E54" s="171">
        <v>5</v>
      </c>
      <c r="F54" s="41">
        <v>664</v>
      </c>
      <c r="G54" s="42">
        <v>44</v>
      </c>
      <c r="H54" s="36"/>
      <c r="I54" s="36"/>
    </row>
    <row r="55" spans="1:9" x14ac:dyDescent="0.3">
      <c r="A55" s="170">
        <v>9</v>
      </c>
      <c r="B55" s="22" t="s">
        <v>771</v>
      </c>
      <c r="C55" s="22" t="s">
        <v>230</v>
      </c>
      <c r="D55" s="41">
        <v>57</v>
      </c>
      <c r="E55" s="171">
        <v>2</v>
      </c>
      <c r="F55" s="41">
        <v>603</v>
      </c>
      <c r="G55" s="42">
        <v>30</v>
      </c>
      <c r="H55" s="36"/>
      <c r="I55" s="36"/>
    </row>
    <row r="56" spans="1:9" x14ac:dyDescent="0.3">
      <c r="A56" s="170">
        <v>3</v>
      </c>
      <c r="B56" s="22" t="s">
        <v>780</v>
      </c>
      <c r="C56" s="22" t="s">
        <v>230</v>
      </c>
      <c r="D56" s="41">
        <v>63</v>
      </c>
      <c r="E56" s="171">
        <v>3</v>
      </c>
      <c r="F56" s="41">
        <v>591</v>
      </c>
      <c r="G56" s="42">
        <v>29</v>
      </c>
      <c r="H56" s="36"/>
      <c r="I56" s="36"/>
    </row>
    <row r="57" spans="1:9" x14ac:dyDescent="0.3">
      <c r="A57" s="172">
        <v>5</v>
      </c>
      <c r="B57" s="29" t="s">
        <v>778</v>
      </c>
      <c r="C57" s="29" t="s">
        <v>230</v>
      </c>
      <c r="D57" s="43" t="s">
        <v>47</v>
      </c>
      <c r="E57" s="177">
        <v>0</v>
      </c>
      <c r="F57" s="43">
        <v>464</v>
      </c>
      <c r="G57" s="44">
        <v>17</v>
      </c>
      <c r="H57" s="36"/>
      <c r="I57" s="36"/>
    </row>
    <row r="58" spans="1:9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x14ac:dyDescent="0.3">
      <c r="A59" s="36"/>
      <c r="B59" s="6" t="s">
        <v>260</v>
      </c>
      <c r="C59" s="6"/>
      <c r="D59" s="6"/>
      <c r="E59" s="6"/>
      <c r="F59" s="35" t="s">
        <v>167</v>
      </c>
      <c r="G59" s="6"/>
      <c r="H59" s="36"/>
      <c r="I59" s="36"/>
    </row>
    <row r="60" spans="1:9" x14ac:dyDescent="0.3">
      <c r="A60" s="36"/>
      <c r="B60" s="6" t="s">
        <v>168</v>
      </c>
      <c r="C60" s="6"/>
      <c r="D60" s="6"/>
      <c r="E60" s="6"/>
      <c r="F60" s="6"/>
      <c r="G60" s="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x14ac:dyDescent="0.3">
      <c r="A72" s="155"/>
      <c r="B72" s="155"/>
      <c r="C72" s="155"/>
      <c r="D72" s="155"/>
      <c r="E72" s="155"/>
      <c r="F72" s="155"/>
      <c r="G72" s="155"/>
      <c r="H72" s="155"/>
      <c r="I72" s="155"/>
    </row>
    <row r="73" spans="1:9" x14ac:dyDescent="0.3">
      <c r="A73" s="155"/>
      <c r="B73" s="155"/>
      <c r="C73" s="155"/>
      <c r="D73" s="155"/>
      <c r="E73" s="155"/>
      <c r="F73" s="155"/>
      <c r="G73" s="155"/>
      <c r="H73" s="155"/>
      <c r="I73" s="155"/>
    </row>
    <row r="74" spans="1:9" x14ac:dyDescent="0.3">
      <c r="A74" s="155"/>
      <c r="B74" s="155"/>
      <c r="C74" s="155"/>
      <c r="D74" s="155"/>
      <c r="E74" s="155"/>
      <c r="F74" s="155"/>
      <c r="G74" s="155"/>
      <c r="H74" s="155"/>
      <c r="I74" s="155"/>
    </row>
    <row r="75" spans="1:9" x14ac:dyDescent="0.3">
      <c r="A75" s="155"/>
      <c r="B75" s="155"/>
      <c r="C75" s="155"/>
      <c r="D75" s="155"/>
      <c r="E75" s="155"/>
      <c r="F75" s="155"/>
      <c r="G75" s="155"/>
      <c r="H75" s="155"/>
      <c r="I75" s="155"/>
    </row>
    <row r="76" spans="1:9" x14ac:dyDescent="0.3">
      <c r="A76" s="155"/>
      <c r="B76" s="155"/>
      <c r="C76" s="155"/>
      <c r="D76" s="155"/>
      <c r="E76" s="155"/>
      <c r="F76" s="155"/>
      <c r="G76" s="155"/>
      <c r="H76" s="155"/>
      <c r="I76" s="155"/>
    </row>
    <row r="77" spans="1:9" x14ac:dyDescent="0.3">
      <c r="A77" s="155"/>
      <c r="B77" s="155"/>
      <c r="C77" s="155"/>
      <c r="D77" s="155"/>
      <c r="E77" s="155"/>
      <c r="F77" s="155"/>
      <c r="G77" s="155"/>
      <c r="H77" s="155"/>
      <c r="I77" s="155"/>
    </row>
    <row r="78" spans="1:9" x14ac:dyDescent="0.3">
      <c r="A78" s="155"/>
      <c r="B78" s="155"/>
      <c r="C78" s="155"/>
      <c r="D78" s="155"/>
      <c r="E78" s="155"/>
      <c r="F78" s="155"/>
      <c r="G78" s="155"/>
      <c r="H78" s="155"/>
      <c r="I78" s="155"/>
    </row>
    <row r="79" spans="1:9" x14ac:dyDescent="0.3">
      <c r="A79" s="155"/>
      <c r="B79" s="155"/>
      <c r="C79" s="155"/>
      <c r="D79" s="155"/>
      <c r="E79" s="155"/>
      <c r="F79" s="155"/>
      <c r="G79" s="155"/>
      <c r="H79" s="155"/>
      <c r="I79" s="155"/>
    </row>
    <row r="80" spans="1:9" x14ac:dyDescent="0.3">
      <c r="A80" s="155"/>
      <c r="B80" s="155"/>
      <c r="C80" s="155"/>
      <c r="D80" s="155"/>
      <c r="E80" s="155"/>
      <c r="F80" s="155"/>
      <c r="G80" s="155"/>
      <c r="H80" s="155"/>
      <c r="I80" s="155"/>
    </row>
  </sheetData>
  <sheetProtection selectLockedCells="1" selectUnlockedCells="1"/>
  <hyperlinks>
    <hyperlink ref="B2" location="'Index'!A3" tooltip="Go to the Index sheet" display="á" xr:uid="{7C08A8F7-CDD4-4922-AEF0-FE8564DA436A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68BE4-68B3-431C-84EC-089B830D90B4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</v>
      </c>
    </row>
    <row r="3" spans="1:9" ht="15.75" customHeight="1" x14ac:dyDescent="0.3">
      <c r="A3" s="8"/>
      <c r="B3" s="9" t="s">
        <v>4</v>
      </c>
      <c r="C3" s="6" t="s">
        <v>262</v>
      </c>
      <c r="E3" s="10" t="s">
        <v>263</v>
      </c>
      <c r="F3" s="9"/>
      <c r="G3" s="9"/>
      <c r="H3" s="36"/>
      <c r="I3" s="36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6"/>
      <c r="I4" s="36"/>
    </row>
    <row r="5" spans="1:9" ht="15.75" customHeight="1" x14ac:dyDescent="0.3">
      <c r="A5" s="37">
        <v>6</v>
      </c>
      <c r="B5" s="16" t="s">
        <v>24</v>
      </c>
      <c r="C5" s="16" t="s">
        <v>25</v>
      </c>
      <c r="D5" s="38">
        <v>186</v>
      </c>
      <c r="E5" s="17">
        <v>7</v>
      </c>
      <c r="F5" s="38">
        <v>1686</v>
      </c>
      <c r="G5" s="39">
        <v>68</v>
      </c>
      <c r="H5" s="36"/>
      <c r="I5" s="36"/>
    </row>
    <row r="6" spans="1:9" ht="15.75" customHeight="1" x14ac:dyDescent="0.3">
      <c r="A6" s="21">
        <v>1</v>
      </c>
      <c r="B6" s="22" t="s">
        <v>33</v>
      </c>
      <c r="C6" s="22" t="s">
        <v>34</v>
      </c>
      <c r="D6" s="23">
        <v>179</v>
      </c>
      <c r="E6" s="23">
        <v>5</v>
      </c>
      <c r="F6" s="26">
        <v>1636</v>
      </c>
      <c r="G6" s="27">
        <v>53</v>
      </c>
      <c r="H6" s="36"/>
      <c r="I6" s="36"/>
    </row>
    <row r="7" spans="1:9" ht="15.75" customHeight="1" x14ac:dyDescent="0.3">
      <c r="A7" s="40">
        <v>2</v>
      </c>
      <c r="B7" s="22" t="s">
        <v>36</v>
      </c>
      <c r="C7" s="22" t="s">
        <v>37</v>
      </c>
      <c r="D7" s="41">
        <v>179</v>
      </c>
      <c r="E7" s="23">
        <v>5</v>
      </c>
      <c r="F7" s="41">
        <v>1636</v>
      </c>
      <c r="G7" s="42">
        <v>53</v>
      </c>
      <c r="H7" s="36"/>
      <c r="I7" s="36"/>
    </row>
    <row r="8" spans="1:9" ht="15.75" customHeight="1" x14ac:dyDescent="0.3">
      <c r="A8" s="40">
        <v>4</v>
      </c>
      <c r="B8" s="22" t="s">
        <v>67</v>
      </c>
      <c r="C8" s="22" t="s">
        <v>68</v>
      </c>
      <c r="D8" s="41">
        <v>189</v>
      </c>
      <c r="E8" s="23">
        <v>8</v>
      </c>
      <c r="F8" s="41">
        <v>1602</v>
      </c>
      <c r="G8" s="42">
        <v>39</v>
      </c>
      <c r="H8" s="36"/>
      <c r="I8" s="36"/>
    </row>
    <row r="9" spans="1:9" ht="15.75" customHeight="1" x14ac:dyDescent="0.3">
      <c r="A9" s="21">
        <v>7</v>
      </c>
      <c r="B9" s="22" t="s">
        <v>43</v>
      </c>
      <c r="C9" s="22" t="s">
        <v>44</v>
      </c>
      <c r="D9" s="41">
        <v>179</v>
      </c>
      <c r="E9" s="23">
        <v>5</v>
      </c>
      <c r="F9" s="41">
        <v>1592</v>
      </c>
      <c r="G9" s="42">
        <v>37</v>
      </c>
      <c r="H9" s="36"/>
      <c r="I9" s="36"/>
    </row>
    <row r="10" spans="1:9" ht="15.75" customHeight="1" x14ac:dyDescent="0.3">
      <c r="A10" s="21">
        <v>5</v>
      </c>
      <c r="B10" s="22" t="s">
        <v>41</v>
      </c>
      <c r="C10" s="22" t="s">
        <v>42</v>
      </c>
      <c r="D10" s="41">
        <v>185</v>
      </c>
      <c r="E10" s="23">
        <v>6</v>
      </c>
      <c r="F10" s="41">
        <v>1599</v>
      </c>
      <c r="G10" s="42">
        <v>32</v>
      </c>
      <c r="H10" s="36"/>
      <c r="I10" s="36"/>
    </row>
    <row r="11" spans="1:9" ht="15.75" customHeight="1" x14ac:dyDescent="0.3">
      <c r="A11" s="21">
        <v>3</v>
      </c>
      <c r="B11" s="22" t="s">
        <v>73</v>
      </c>
      <c r="C11" s="22" t="s">
        <v>74</v>
      </c>
      <c r="D11" s="41">
        <v>171</v>
      </c>
      <c r="E11" s="23">
        <v>1</v>
      </c>
      <c r="F11" s="41">
        <v>1576</v>
      </c>
      <c r="G11" s="42">
        <v>28</v>
      </c>
      <c r="H11" s="36"/>
      <c r="I11" s="36"/>
    </row>
    <row r="12" spans="1:9" ht="15.75" customHeight="1" x14ac:dyDescent="0.3">
      <c r="A12" s="45">
        <v>8</v>
      </c>
      <c r="B12" s="29" t="s">
        <v>61</v>
      </c>
      <c r="C12" s="29" t="s">
        <v>62</v>
      </c>
      <c r="D12" s="43">
        <v>175</v>
      </c>
      <c r="E12" s="30">
        <v>2</v>
      </c>
      <c r="F12" s="43">
        <v>1579</v>
      </c>
      <c r="G12" s="44">
        <v>24</v>
      </c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8"/>
      <c r="B14" s="9" t="s">
        <v>7</v>
      </c>
      <c r="C14" s="6" t="s">
        <v>264</v>
      </c>
      <c r="E14" s="10" t="s">
        <v>265</v>
      </c>
      <c r="F14" s="9"/>
      <c r="G14" s="9"/>
      <c r="H14" s="36"/>
      <c r="I14" s="36"/>
    </row>
    <row r="15" spans="1:9" ht="15.75" customHeight="1" x14ac:dyDescent="0.3">
      <c r="A15" s="11"/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36"/>
      <c r="I15" s="36"/>
    </row>
    <row r="16" spans="1:9" ht="15.75" customHeight="1" x14ac:dyDescent="0.3">
      <c r="A16" s="37">
        <v>4</v>
      </c>
      <c r="B16" s="16" t="s">
        <v>94</v>
      </c>
      <c r="C16" s="16" t="s">
        <v>95</v>
      </c>
      <c r="D16" s="38">
        <v>176</v>
      </c>
      <c r="E16" s="17">
        <v>8</v>
      </c>
      <c r="F16" s="38">
        <v>1603</v>
      </c>
      <c r="G16" s="39">
        <v>66</v>
      </c>
      <c r="H16" s="36"/>
      <c r="I16" s="36"/>
    </row>
    <row r="17" spans="1:9" ht="15.75" customHeight="1" x14ac:dyDescent="0.3">
      <c r="A17" s="40">
        <v>8</v>
      </c>
      <c r="B17" s="22" t="s">
        <v>79</v>
      </c>
      <c r="C17" s="22" t="s">
        <v>62</v>
      </c>
      <c r="D17" s="41">
        <v>173</v>
      </c>
      <c r="E17" s="23">
        <v>6</v>
      </c>
      <c r="F17" s="41">
        <v>1565</v>
      </c>
      <c r="G17" s="42">
        <v>61</v>
      </c>
      <c r="H17" s="36"/>
      <c r="I17" s="36"/>
    </row>
    <row r="18" spans="1:9" ht="15.75" customHeight="1" x14ac:dyDescent="0.3">
      <c r="A18" s="40">
        <v>2</v>
      </c>
      <c r="B18" s="22" t="s">
        <v>99</v>
      </c>
      <c r="C18" s="22" t="s">
        <v>25</v>
      </c>
      <c r="D18" s="41">
        <v>172</v>
      </c>
      <c r="E18" s="23">
        <v>5</v>
      </c>
      <c r="F18" s="41">
        <v>1532</v>
      </c>
      <c r="G18" s="42">
        <v>52</v>
      </c>
      <c r="H18" s="36"/>
      <c r="I18" s="36"/>
    </row>
    <row r="19" spans="1:9" ht="15.75" customHeight="1" x14ac:dyDescent="0.3">
      <c r="A19" s="21">
        <v>5</v>
      </c>
      <c r="B19" s="22" t="s">
        <v>108</v>
      </c>
      <c r="C19" s="22" t="s">
        <v>37</v>
      </c>
      <c r="D19" s="41">
        <v>175</v>
      </c>
      <c r="E19" s="23">
        <v>7</v>
      </c>
      <c r="F19" s="41">
        <v>1503</v>
      </c>
      <c r="G19" s="42">
        <v>44</v>
      </c>
      <c r="H19" s="36"/>
      <c r="I19" s="36"/>
    </row>
    <row r="20" spans="1:9" ht="15.75" customHeight="1" x14ac:dyDescent="0.3">
      <c r="A20" s="21">
        <v>7</v>
      </c>
      <c r="B20" s="22" t="s">
        <v>109</v>
      </c>
      <c r="C20" s="22" t="s">
        <v>56</v>
      </c>
      <c r="D20" s="41">
        <v>168</v>
      </c>
      <c r="E20" s="23">
        <v>4</v>
      </c>
      <c r="F20" s="41">
        <v>1514</v>
      </c>
      <c r="G20" s="42">
        <v>41</v>
      </c>
      <c r="H20" s="36"/>
      <c r="I20" s="36"/>
    </row>
    <row r="21" spans="1:9" ht="15.75" customHeight="1" x14ac:dyDescent="0.3">
      <c r="A21" s="21">
        <v>3</v>
      </c>
      <c r="B21" s="22" t="s">
        <v>125</v>
      </c>
      <c r="C21" s="22" t="s">
        <v>126</v>
      </c>
      <c r="D21" s="41">
        <v>166</v>
      </c>
      <c r="E21" s="23">
        <v>3</v>
      </c>
      <c r="F21" s="41">
        <v>1471</v>
      </c>
      <c r="G21" s="42">
        <v>32</v>
      </c>
      <c r="H21" s="36"/>
      <c r="I21" s="36"/>
    </row>
    <row r="22" spans="1:9" ht="15.75" customHeight="1" x14ac:dyDescent="0.3">
      <c r="A22" s="40">
        <v>6</v>
      </c>
      <c r="B22" s="22" t="s">
        <v>135</v>
      </c>
      <c r="C22" s="22" t="s">
        <v>37</v>
      </c>
      <c r="D22" s="41">
        <v>149</v>
      </c>
      <c r="E22" s="23">
        <v>2</v>
      </c>
      <c r="F22" s="41">
        <v>1322</v>
      </c>
      <c r="G22" s="42">
        <v>17</v>
      </c>
      <c r="H22" s="36"/>
      <c r="I22" s="36"/>
    </row>
    <row r="23" spans="1:9" ht="15.75" customHeight="1" x14ac:dyDescent="0.3">
      <c r="A23" s="28">
        <v>1</v>
      </c>
      <c r="B23" s="29" t="s">
        <v>137</v>
      </c>
      <c r="C23" s="29" t="s">
        <v>34</v>
      </c>
      <c r="D23" s="30" t="s">
        <v>47</v>
      </c>
      <c r="E23" s="30">
        <v>0</v>
      </c>
      <c r="F23" s="33">
        <v>332</v>
      </c>
      <c r="G23" s="34">
        <v>7</v>
      </c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8"/>
      <c r="B25" s="9" t="s">
        <v>49</v>
      </c>
      <c r="C25" s="6" t="s">
        <v>141</v>
      </c>
      <c r="E25" s="10" t="s">
        <v>266</v>
      </c>
      <c r="F25" s="9"/>
      <c r="G25" s="9"/>
      <c r="H25" s="36"/>
      <c r="I25" s="36"/>
    </row>
    <row r="26" spans="1:9" ht="15.75" customHeight="1" x14ac:dyDescent="0.3">
      <c r="A26" s="11"/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  <c r="H26" s="36"/>
      <c r="I26" s="36"/>
    </row>
    <row r="27" spans="1:9" ht="15.75" customHeight="1" x14ac:dyDescent="0.3">
      <c r="A27" s="37">
        <v>4</v>
      </c>
      <c r="B27" s="16" t="s">
        <v>147</v>
      </c>
      <c r="C27" s="16" t="s">
        <v>34</v>
      </c>
      <c r="D27" s="38">
        <v>173</v>
      </c>
      <c r="E27" s="17">
        <v>8</v>
      </c>
      <c r="F27" s="38">
        <v>1517</v>
      </c>
      <c r="G27" s="39">
        <v>62</v>
      </c>
      <c r="H27" s="36"/>
      <c r="I27" s="36"/>
    </row>
    <row r="28" spans="1:9" ht="15.75" customHeight="1" x14ac:dyDescent="0.3">
      <c r="A28" s="40">
        <v>8</v>
      </c>
      <c r="B28" s="22" t="s">
        <v>150</v>
      </c>
      <c r="C28" s="22" t="s">
        <v>23</v>
      </c>
      <c r="D28" s="41">
        <v>156</v>
      </c>
      <c r="E28" s="23">
        <v>4</v>
      </c>
      <c r="F28" s="41">
        <v>1486</v>
      </c>
      <c r="G28" s="42">
        <v>57</v>
      </c>
      <c r="H28" s="36"/>
      <c r="I28" s="36"/>
    </row>
    <row r="29" spans="1:9" ht="15.75" customHeight="1" x14ac:dyDescent="0.3">
      <c r="A29" s="21">
        <v>5</v>
      </c>
      <c r="B29" s="22" t="s">
        <v>124</v>
      </c>
      <c r="C29" s="22" t="s">
        <v>82</v>
      </c>
      <c r="D29" s="41">
        <v>165</v>
      </c>
      <c r="E29" s="23">
        <v>6</v>
      </c>
      <c r="F29" s="41">
        <v>1490</v>
      </c>
      <c r="G29" s="42">
        <v>53</v>
      </c>
      <c r="H29" s="36"/>
      <c r="I29" s="36"/>
    </row>
    <row r="30" spans="1:9" ht="15.75" customHeight="1" x14ac:dyDescent="0.3">
      <c r="A30" s="40">
        <v>6</v>
      </c>
      <c r="B30" s="22" t="s">
        <v>155</v>
      </c>
      <c r="C30" s="22" t="s">
        <v>34</v>
      </c>
      <c r="D30" s="41">
        <v>146</v>
      </c>
      <c r="E30" s="23">
        <v>3</v>
      </c>
      <c r="F30" s="41">
        <v>1409</v>
      </c>
      <c r="G30" s="42">
        <v>40</v>
      </c>
      <c r="H30" s="36"/>
      <c r="I30" s="36"/>
    </row>
    <row r="31" spans="1:9" ht="15.75" customHeight="1" x14ac:dyDescent="0.3">
      <c r="A31" s="21">
        <v>3</v>
      </c>
      <c r="B31" s="22" t="s">
        <v>154</v>
      </c>
      <c r="C31" s="22" t="s">
        <v>92</v>
      </c>
      <c r="D31" s="41">
        <v>169</v>
      </c>
      <c r="E31" s="23">
        <v>7</v>
      </c>
      <c r="F31" s="41">
        <v>1448</v>
      </c>
      <c r="G31" s="42">
        <v>37</v>
      </c>
      <c r="H31" s="36"/>
      <c r="I31" s="36"/>
    </row>
    <row r="32" spans="1:9" ht="15.75" customHeight="1" x14ac:dyDescent="0.3">
      <c r="A32" s="21">
        <v>1</v>
      </c>
      <c r="B32" s="22" t="s">
        <v>156</v>
      </c>
      <c r="C32" s="22" t="s">
        <v>34</v>
      </c>
      <c r="D32" s="23">
        <v>162</v>
      </c>
      <c r="E32" s="23">
        <v>5</v>
      </c>
      <c r="F32" s="26">
        <v>1416</v>
      </c>
      <c r="G32" s="27">
        <v>33</v>
      </c>
      <c r="H32" s="36"/>
      <c r="I32" s="36"/>
    </row>
    <row r="33" spans="1:9" ht="15.75" customHeight="1" x14ac:dyDescent="0.3">
      <c r="A33" s="21">
        <v>7</v>
      </c>
      <c r="B33" s="22" t="s">
        <v>136</v>
      </c>
      <c r="C33" s="22" t="s">
        <v>25</v>
      </c>
      <c r="D33" s="41" t="s">
        <v>47</v>
      </c>
      <c r="E33" s="23">
        <v>0</v>
      </c>
      <c r="F33" s="41">
        <v>821</v>
      </c>
      <c r="G33" s="42">
        <v>30</v>
      </c>
      <c r="H33" s="36"/>
      <c r="I33" s="36"/>
    </row>
    <row r="34" spans="1:9" ht="15.75" customHeight="1" x14ac:dyDescent="0.3">
      <c r="A34" s="45">
        <v>2</v>
      </c>
      <c r="B34" s="29" t="s">
        <v>164</v>
      </c>
      <c r="C34" s="29" t="s">
        <v>37</v>
      </c>
      <c r="D34" s="43" t="s">
        <v>47</v>
      </c>
      <c r="E34" s="30">
        <v>0</v>
      </c>
      <c r="F34" s="43">
        <v>309</v>
      </c>
      <c r="G34" s="44">
        <v>5</v>
      </c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8"/>
      <c r="B36" s="9" t="s">
        <v>52</v>
      </c>
      <c r="C36" s="6" t="s">
        <v>173</v>
      </c>
      <c r="E36" s="10" t="s">
        <v>267</v>
      </c>
      <c r="F36" s="9"/>
      <c r="G36" s="9"/>
      <c r="H36" s="36"/>
      <c r="I36" s="36"/>
    </row>
    <row r="37" spans="1:9" ht="15.75" customHeight="1" x14ac:dyDescent="0.3">
      <c r="A37" s="11"/>
      <c r="B37" s="12" t="s">
        <v>10</v>
      </c>
      <c r="C37" s="12" t="s">
        <v>11</v>
      </c>
      <c r="D37" s="13" t="s">
        <v>12</v>
      </c>
      <c r="E37" s="13" t="s">
        <v>13</v>
      </c>
      <c r="F37" s="13" t="s">
        <v>14</v>
      </c>
      <c r="G37" s="14" t="s">
        <v>15</v>
      </c>
      <c r="H37" s="36"/>
      <c r="I37" s="36"/>
    </row>
    <row r="38" spans="1:9" ht="15.75" customHeight="1" x14ac:dyDescent="0.3">
      <c r="A38" s="15">
        <v>1</v>
      </c>
      <c r="B38" s="16" t="s">
        <v>179</v>
      </c>
      <c r="C38" s="16" t="s">
        <v>95</v>
      </c>
      <c r="D38" s="17">
        <v>168</v>
      </c>
      <c r="E38" s="17">
        <v>8</v>
      </c>
      <c r="F38" s="18">
        <v>1490</v>
      </c>
      <c r="G38" s="19">
        <v>61</v>
      </c>
      <c r="H38" s="36"/>
      <c r="I38" s="36"/>
    </row>
    <row r="39" spans="1:9" ht="15.75" customHeight="1" x14ac:dyDescent="0.3">
      <c r="A39" s="40">
        <v>2</v>
      </c>
      <c r="B39" s="22" t="s">
        <v>181</v>
      </c>
      <c r="C39" s="22" t="s">
        <v>23</v>
      </c>
      <c r="D39" s="41">
        <v>160</v>
      </c>
      <c r="E39" s="23">
        <v>6</v>
      </c>
      <c r="F39" s="41">
        <v>1469</v>
      </c>
      <c r="G39" s="42">
        <v>57</v>
      </c>
      <c r="H39" s="36"/>
      <c r="I39" s="36"/>
    </row>
    <row r="40" spans="1:9" ht="15.75" customHeight="1" x14ac:dyDescent="0.3">
      <c r="A40" s="21">
        <v>5</v>
      </c>
      <c r="B40" s="22" t="s">
        <v>176</v>
      </c>
      <c r="C40" s="22" t="s">
        <v>126</v>
      </c>
      <c r="D40" s="41">
        <v>157</v>
      </c>
      <c r="E40" s="23">
        <v>5</v>
      </c>
      <c r="F40" s="41">
        <v>1428</v>
      </c>
      <c r="G40" s="42">
        <v>47</v>
      </c>
      <c r="H40" s="36"/>
      <c r="I40" s="36"/>
    </row>
    <row r="41" spans="1:9" ht="15.75" customHeight="1" x14ac:dyDescent="0.3">
      <c r="A41" s="21">
        <v>7</v>
      </c>
      <c r="B41" s="22" t="s">
        <v>203</v>
      </c>
      <c r="C41" s="22" t="s">
        <v>126</v>
      </c>
      <c r="D41" s="41">
        <v>166</v>
      </c>
      <c r="E41" s="23">
        <v>7</v>
      </c>
      <c r="F41" s="41">
        <v>1433</v>
      </c>
      <c r="G41" s="42">
        <v>44</v>
      </c>
      <c r="H41" s="36"/>
      <c r="I41" s="36"/>
    </row>
    <row r="42" spans="1:9" ht="15.75" customHeight="1" x14ac:dyDescent="0.3">
      <c r="A42" s="21">
        <v>3</v>
      </c>
      <c r="B42" s="22" t="s">
        <v>182</v>
      </c>
      <c r="C42" s="22" t="s">
        <v>34</v>
      </c>
      <c r="D42" s="41">
        <v>156</v>
      </c>
      <c r="E42" s="23">
        <v>3</v>
      </c>
      <c r="F42" s="41">
        <v>1264</v>
      </c>
      <c r="G42" s="42">
        <v>35</v>
      </c>
      <c r="H42" s="36"/>
      <c r="I42" s="36"/>
    </row>
    <row r="43" spans="1:9" ht="15.75" customHeight="1" x14ac:dyDescent="0.3">
      <c r="A43" s="40">
        <v>8</v>
      </c>
      <c r="B43" s="22" t="s">
        <v>213</v>
      </c>
      <c r="C43" s="22" t="s">
        <v>97</v>
      </c>
      <c r="D43" s="41">
        <v>154</v>
      </c>
      <c r="E43" s="23">
        <v>2</v>
      </c>
      <c r="F43" s="41">
        <v>1399</v>
      </c>
      <c r="G43" s="42">
        <v>34</v>
      </c>
      <c r="H43" s="36"/>
      <c r="I43" s="36"/>
    </row>
    <row r="44" spans="1:9" ht="15.75" customHeight="1" x14ac:dyDescent="0.3">
      <c r="A44" s="40">
        <v>6</v>
      </c>
      <c r="B44" s="22" t="s">
        <v>212</v>
      </c>
      <c r="C44" s="22" t="s">
        <v>126</v>
      </c>
      <c r="D44" s="41">
        <v>157</v>
      </c>
      <c r="E44" s="23">
        <v>5</v>
      </c>
      <c r="F44" s="41">
        <v>1399</v>
      </c>
      <c r="G44" s="42">
        <v>31</v>
      </c>
      <c r="H44" s="36"/>
      <c r="I44" s="36"/>
    </row>
    <row r="45" spans="1:9" ht="15.75" customHeight="1" x14ac:dyDescent="0.3">
      <c r="A45" s="45">
        <v>4</v>
      </c>
      <c r="B45" s="29" t="s">
        <v>161</v>
      </c>
      <c r="C45" s="29" t="s">
        <v>60</v>
      </c>
      <c r="D45" s="43">
        <v>145</v>
      </c>
      <c r="E45" s="30">
        <v>1</v>
      </c>
      <c r="F45" s="43">
        <v>1070</v>
      </c>
      <c r="G45" s="44">
        <v>18</v>
      </c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8"/>
      <c r="B47" s="9" t="s">
        <v>83</v>
      </c>
      <c r="C47" s="6" t="s">
        <v>268</v>
      </c>
      <c r="E47" s="10" t="s">
        <v>269</v>
      </c>
      <c r="F47" s="9"/>
      <c r="G47" s="9"/>
      <c r="H47" s="36"/>
      <c r="I47" s="36"/>
    </row>
    <row r="48" spans="1:9" ht="15.75" customHeight="1" x14ac:dyDescent="0.3">
      <c r="A48" s="11"/>
      <c r="B48" s="12" t="s">
        <v>10</v>
      </c>
      <c r="C48" s="12" t="s">
        <v>11</v>
      </c>
      <c r="D48" s="13" t="s">
        <v>12</v>
      </c>
      <c r="E48" s="13" t="s">
        <v>13</v>
      </c>
      <c r="F48" s="13" t="s">
        <v>14</v>
      </c>
      <c r="G48" s="14" t="s">
        <v>15</v>
      </c>
      <c r="H48" s="36"/>
      <c r="I48" s="36"/>
    </row>
    <row r="49" spans="1:9" ht="15.75" customHeight="1" x14ac:dyDescent="0.3">
      <c r="A49" s="37">
        <v>4</v>
      </c>
      <c r="B49" s="16" t="s">
        <v>231</v>
      </c>
      <c r="C49" s="16" t="s">
        <v>25</v>
      </c>
      <c r="D49" s="38">
        <v>169</v>
      </c>
      <c r="E49" s="17">
        <v>8</v>
      </c>
      <c r="F49" s="38">
        <v>1436</v>
      </c>
      <c r="G49" s="39">
        <v>61</v>
      </c>
      <c r="H49" s="36"/>
      <c r="I49" s="36"/>
    </row>
    <row r="50" spans="1:9" ht="15.75" customHeight="1" x14ac:dyDescent="0.3">
      <c r="A50" s="21">
        <v>3</v>
      </c>
      <c r="B50" s="22" t="s">
        <v>219</v>
      </c>
      <c r="C50" s="22" t="s">
        <v>126</v>
      </c>
      <c r="D50" s="41">
        <v>152</v>
      </c>
      <c r="E50" s="23">
        <v>4</v>
      </c>
      <c r="F50" s="41">
        <v>1358</v>
      </c>
      <c r="G50" s="42">
        <v>52</v>
      </c>
      <c r="H50" s="36"/>
      <c r="I50" s="36"/>
    </row>
    <row r="51" spans="1:9" ht="15.75" customHeight="1" x14ac:dyDescent="0.3">
      <c r="A51" s="40">
        <v>6</v>
      </c>
      <c r="B51" s="22" t="s">
        <v>241</v>
      </c>
      <c r="C51" s="22" t="s">
        <v>60</v>
      </c>
      <c r="D51" s="41">
        <v>155</v>
      </c>
      <c r="E51" s="23">
        <v>5</v>
      </c>
      <c r="F51" s="41">
        <v>1343</v>
      </c>
      <c r="G51" s="42">
        <v>51</v>
      </c>
      <c r="H51" s="36"/>
      <c r="I51" s="36"/>
    </row>
    <row r="52" spans="1:9" ht="15.75" customHeight="1" x14ac:dyDescent="0.3">
      <c r="A52" s="40">
        <v>8</v>
      </c>
      <c r="B52" s="22" t="s">
        <v>229</v>
      </c>
      <c r="C52" s="22" t="s">
        <v>230</v>
      </c>
      <c r="D52" s="41">
        <v>156</v>
      </c>
      <c r="E52" s="23">
        <v>6</v>
      </c>
      <c r="F52" s="41">
        <v>1330</v>
      </c>
      <c r="G52" s="42">
        <v>45</v>
      </c>
      <c r="H52" s="36"/>
      <c r="I52" s="36"/>
    </row>
    <row r="53" spans="1:9" x14ac:dyDescent="0.3">
      <c r="A53" s="40">
        <v>2</v>
      </c>
      <c r="B53" s="22" t="s">
        <v>243</v>
      </c>
      <c r="C53" s="22" t="s">
        <v>37</v>
      </c>
      <c r="D53" s="41">
        <v>159</v>
      </c>
      <c r="E53" s="23">
        <v>7</v>
      </c>
      <c r="F53" s="41">
        <v>1199</v>
      </c>
      <c r="G53" s="42">
        <v>45</v>
      </c>
      <c r="H53" s="36"/>
      <c r="I53" s="36"/>
    </row>
    <row r="54" spans="1:9" x14ac:dyDescent="0.3">
      <c r="A54" s="21">
        <v>5</v>
      </c>
      <c r="B54" s="22" t="s">
        <v>249</v>
      </c>
      <c r="C54" s="22" t="s">
        <v>37</v>
      </c>
      <c r="D54" s="41">
        <v>141</v>
      </c>
      <c r="E54" s="23">
        <v>3</v>
      </c>
      <c r="F54" s="41">
        <v>1303</v>
      </c>
      <c r="G54" s="42">
        <v>40</v>
      </c>
      <c r="H54" s="36"/>
      <c r="I54" s="36"/>
    </row>
    <row r="55" spans="1:9" x14ac:dyDescent="0.3">
      <c r="A55" s="21">
        <v>7</v>
      </c>
      <c r="B55" s="22" t="s">
        <v>240</v>
      </c>
      <c r="C55" s="22" t="s">
        <v>23</v>
      </c>
      <c r="D55" s="41">
        <v>137</v>
      </c>
      <c r="E55" s="23">
        <v>2</v>
      </c>
      <c r="F55" s="41">
        <v>1209</v>
      </c>
      <c r="G55" s="42">
        <v>22</v>
      </c>
      <c r="H55" s="36"/>
      <c r="I55" s="36"/>
    </row>
    <row r="56" spans="1:9" x14ac:dyDescent="0.3">
      <c r="A56" s="28">
        <v>1</v>
      </c>
      <c r="B56" s="29" t="s">
        <v>254</v>
      </c>
      <c r="C56" s="29" t="s">
        <v>60</v>
      </c>
      <c r="D56" s="30">
        <v>78</v>
      </c>
      <c r="E56" s="30">
        <v>1</v>
      </c>
      <c r="F56" s="33">
        <v>666</v>
      </c>
      <c r="G56" s="34">
        <v>10</v>
      </c>
      <c r="H56" s="36"/>
      <c r="I56" s="36"/>
    </row>
    <row r="57" spans="1:9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x14ac:dyDescent="0.3">
      <c r="A58" s="36"/>
      <c r="B58" s="6" t="s">
        <v>260</v>
      </c>
      <c r="F58" s="35" t="s">
        <v>167</v>
      </c>
      <c r="H58" s="36"/>
      <c r="I58" s="36"/>
    </row>
    <row r="59" spans="1:9" x14ac:dyDescent="0.3">
      <c r="A59" s="36"/>
      <c r="B59" s="6" t="s">
        <v>168</v>
      </c>
      <c r="H59" s="36"/>
      <c r="I59" s="36"/>
    </row>
    <row r="60" spans="1:9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</sheetData>
  <sheetProtection selectLockedCells="1" selectUnlockedCells="1"/>
  <hyperlinks>
    <hyperlink ref="B2" location="'Index'!A3" tooltip="Go to the Index sheet" display="á" xr:uid="{8AE3CED4-9922-4377-9C33-E8B9E093FCC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0165C-C480-4371-AF22-28C1FDC2628F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22" customWidth="1"/>
    <col min="2" max="6" width="5" style="122" customWidth="1"/>
    <col min="7" max="7" width="4.7109375" style="183" customWidth="1"/>
    <col min="8" max="8" width="20.7109375" style="122" customWidth="1"/>
    <col min="9" max="14" width="5" style="122" customWidth="1"/>
    <col min="15" max="22" width="4.140625" customWidth="1"/>
  </cols>
  <sheetData>
    <row r="1" spans="1:14" ht="18" x14ac:dyDescent="0.35">
      <c r="A1" s="178" t="s">
        <v>793</v>
      </c>
      <c r="B1" s="179"/>
      <c r="C1" s="179"/>
      <c r="D1" s="102"/>
      <c r="E1" s="102"/>
      <c r="F1" s="102"/>
      <c r="G1" s="180"/>
      <c r="H1" s="102"/>
      <c r="I1" s="102"/>
      <c r="J1" s="102" t="s">
        <v>1</v>
      </c>
      <c r="K1" s="181"/>
      <c r="L1" s="102"/>
      <c r="M1" s="102"/>
      <c r="N1" s="102"/>
    </row>
    <row r="2" spans="1:14" ht="15.75" customHeight="1" x14ac:dyDescent="0.3">
      <c r="A2" s="182" t="s">
        <v>2</v>
      </c>
      <c r="I2" s="184" t="s">
        <v>634</v>
      </c>
    </row>
    <row r="3" spans="1:14" ht="15.75" customHeight="1" x14ac:dyDescent="0.3">
      <c r="A3" s="112" t="s">
        <v>4</v>
      </c>
      <c r="B3" s="112"/>
      <c r="C3" s="112"/>
      <c r="D3" s="112"/>
      <c r="E3" s="112"/>
      <c r="F3" s="112"/>
      <c r="G3" s="185"/>
      <c r="H3" s="112"/>
      <c r="I3" s="112"/>
      <c r="J3" s="112"/>
      <c r="K3" s="112"/>
      <c r="L3" s="112"/>
      <c r="M3" s="112"/>
      <c r="N3" s="112"/>
    </row>
    <row r="4" spans="1:14" ht="15.75" customHeight="1" x14ac:dyDescent="0.3">
      <c r="A4" s="186" t="s">
        <v>794</v>
      </c>
      <c r="B4" s="187"/>
      <c r="C4" s="188">
        <v>536</v>
      </c>
      <c r="D4" s="187"/>
      <c r="E4" s="189" t="s">
        <v>15</v>
      </c>
      <c r="F4" s="190">
        <f>SUM(F5:F7)</f>
        <v>548</v>
      </c>
      <c r="G4" s="191" t="s">
        <v>272</v>
      </c>
      <c r="H4" s="186" t="s">
        <v>795</v>
      </c>
      <c r="I4" s="187"/>
      <c r="J4" s="188">
        <v>558</v>
      </c>
      <c r="K4" s="187"/>
      <c r="L4" s="189" t="s">
        <v>15</v>
      </c>
      <c r="M4" s="190">
        <f>SUM(M5:M7)</f>
        <v>564</v>
      </c>
    </row>
    <row r="5" spans="1:14" ht="15.75" customHeight="1" x14ac:dyDescent="0.3">
      <c r="A5" s="192" t="s">
        <v>668</v>
      </c>
      <c r="B5" s="193"/>
      <c r="C5" s="194"/>
      <c r="D5" s="195">
        <v>91</v>
      </c>
      <c r="E5" s="195">
        <v>92</v>
      </c>
      <c r="F5" s="196">
        <f>SUM(D5:E5)</f>
        <v>183</v>
      </c>
      <c r="H5" s="192" t="s">
        <v>646</v>
      </c>
      <c r="I5" s="193"/>
      <c r="J5" s="194"/>
      <c r="K5" s="195">
        <v>96</v>
      </c>
      <c r="L5" s="195">
        <v>97</v>
      </c>
      <c r="M5" s="196">
        <f>SUM(K5:L5)</f>
        <v>193</v>
      </c>
    </row>
    <row r="6" spans="1:14" ht="15.75" customHeight="1" x14ac:dyDescent="0.3">
      <c r="A6" s="197" t="s">
        <v>474</v>
      </c>
      <c r="B6" s="198"/>
      <c r="C6" s="199"/>
      <c r="D6" s="129">
        <v>92</v>
      </c>
      <c r="E6" s="129">
        <v>88</v>
      </c>
      <c r="F6" s="130">
        <f>SUM(D6:E6)</f>
        <v>180</v>
      </c>
      <c r="H6" s="197" t="s">
        <v>650</v>
      </c>
      <c r="I6" s="198"/>
      <c r="J6" s="199"/>
      <c r="K6" s="129">
        <v>92</v>
      </c>
      <c r="L6" s="129">
        <v>94</v>
      </c>
      <c r="M6" s="130">
        <f>SUM(K6:L6)</f>
        <v>186</v>
      </c>
    </row>
    <row r="7" spans="1:14" ht="15.75" customHeight="1" x14ac:dyDescent="0.3">
      <c r="A7" s="200" t="s">
        <v>493</v>
      </c>
      <c r="B7" s="201"/>
      <c r="C7" s="202"/>
      <c r="D7" s="138">
        <v>91</v>
      </c>
      <c r="E7" s="138">
        <v>94</v>
      </c>
      <c r="F7" s="203">
        <f>SUM(D7:E7)</f>
        <v>185</v>
      </c>
      <c r="H7" s="200" t="s">
        <v>660</v>
      </c>
      <c r="I7" s="201"/>
      <c r="J7" s="202"/>
      <c r="K7" s="138">
        <v>90</v>
      </c>
      <c r="L7" s="138">
        <v>95</v>
      </c>
      <c r="M7" s="203">
        <f>SUM(K7:L7)</f>
        <v>185</v>
      </c>
    </row>
    <row r="8" spans="1:14" ht="15.75" customHeight="1" x14ac:dyDescent="0.3"/>
    <row r="9" spans="1:14" ht="15.75" customHeight="1" x14ac:dyDescent="0.3">
      <c r="A9" s="186" t="s">
        <v>796</v>
      </c>
      <c r="B9" s="187"/>
      <c r="C9" s="188">
        <v>546</v>
      </c>
      <c r="D9" s="187"/>
      <c r="E9" s="189" t="s">
        <v>15</v>
      </c>
      <c r="F9" s="190">
        <f>SUM(F10:F12)</f>
        <v>554</v>
      </c>
      <c r="G9" s="191" t="s">
        <v>272</v>
      </c>
      <c r="H9" s="122" t="s">
        <v>797</v>
      </c>
      <c r="M9" s="122">
        <v>546</v>
      </c>
    </row>
    <row r="10" spans="1:14" ht="15.75" customHeight="1" x14ac:dyDescent="0.3">
      <c r="A10" s="192" t="s">
        <v>397</v>
      </c>
      <c r="B10" s="193"/>
      <c r="C10" s="194"/>
      <c r="D10" s="195">
        <v>90</v>
      </c>
      <c r="E10" s="195">
        <v>88</v>
      </c>
      <c r="F10" s="196">
        <f>SUM(D10:E10)</f>
        <v>178</v>
      </c>
    </row>
    <row r="11" spans="1:14" ht="15.75" customHeight="1" x14ac:dyDescent="0.3">
      <c r="A11" s="197" t="s">
        <v>798</v>
      </c>
      <c r="B11" s="198"/>
      <c r="C11" s="199"/>
      <c r="D11" s="129">
        <v>88</v>
      </c>
      <c r="E11" s="129">
        <v>93</v>
      </c>
      <c r="F11" s="130">
        <f>SUM(D11:E11)</f>
        <v>181</v>
      </c>
    </row>
    <row r="12" spans="1:14" ht="15.75" customHeight="1" x14ac:dyDescent="0.3">
      <c r="A12" s="200" t="s">
        <v>642</v>
      </c>
      <c r="B12" s="201"/>
      <c r="C12" s="202"/>
      <c r="D12" s="138">
        <v>95</v>
      </c>
      <c r="E12" s="138">
        <v>100</v>
      </c>
      <c r="F12" s="203">
        <f>SUM(D12:E12)</f>
        <v>195</v>
      </c>
    </row>
    <row r="13" spans="1:14" ht="15.75" customHeight="1" x14ac:dyDescent="0.3"/>
    <row r="14" spans="1:14" ht="15.75" customHeight="1" x14ac:dyDescent="0.3">
      <c r="A14" s="186" t="s">
        <v>799</v>
      </c>
      <c r="B14" s="187"/>
      <c r="C14" s="188">
        <v>565</v>
      </c>
      <c r="D14" s="187"/>
      <c r="E14" s="189" t="s">
        <v>15</v>
      </c>
      <c r="F14" s="190">
        <f>SUM(F15:F17)</f>
        <v>570</v>
      </c>
      <c r="G14" s="191" t="s">
        <v>272</v>
      </c>
      <c r="H14" s="186" t="s">
        <v>800</v>
      </c>
      <c r="I14" s="187"/>
      <c r="J14" s="188">
        <v>572</v>
      </c>
      <c r="K14" s="187"/>
      <c r="L14" s="189" t="s">
        <v>15</v>
      </c>
      <c r="M14" s="190">
        <f>SUM(M15:M17)</f>
        <v>373</v>
      </c>
    </row>
    <row r="15" spans="1:14" ht="15.75" customHeight="1" x14ac:dyDescent="0.3">
      <c r="A15" s="192" t="s">
        <v>667</v>
      </c>
      <c r="B15" s="193"/>
      <c r="C15" s="194"/>
      <c r="D15" s="195">
        <v>89</v>
      </c>
      <c r="E15" s="195">
        <v>93</v>
      </c>
      <c r="F15" s="196">
        <f>SUM(D15:E15)</f>
        <v>182</v>
      </c>
      <c r="H15" s="192" t="s">
        <v>514</v>
      </c>
      <c r="I15" s="193"/>
      <c r="J15" s="194"/>
      <c r="K15" s="195">
        <v>92</v>
      </c>
      <c r="L15" s="195">
        <v>95</v>
      </c>
      <c r="M15" s="196">
        <f>SUM(K15:L15)</f>
        <v>187</v>
      </c>
    </row>
    <row r="16" spans="1:14" ht="15.75" customHeight="1" x14ac:dyDescent="0.3">
      <c r="A16" s="197" t="s">
        <v>645</v>
      </c>
      <c r="B16" s="198"/>
      <c r="C16" s="199"/>
      <c r="D16" s="129">
        <v>98</v>
      </c>
      <c r="E16" s="129">
        <v>97</v>
      </c>
      <c r="F16" s="130">
        <f>SUM(D16:E16)</f>
        <v>195</v>
      </c>
      <c r="H16" s="197" t="s">
        <v>652</v>
      </c>
      <c r="I16" s="198"/>
      <c r="J16" s="199"/>
      <c r="K16" s="129" t="s">
        <v>47</v>
      </c>
      <c r="L16" s="129"/>
      <c r="M16" s="130">
        <f>SUM(K16:L16)</f>
        <v>0</v>
      </c>
    </row>
    <row r="17" spans="1:14" ht="15.75" customHeight="1" x14ac:dyDescent="0.3">
      <c r="A17" s="200" t="s">
        <v>643</v>
      </c>
      <c r="B17" s="201"/>
      <c r="C17" s="202"/>
      <c r="D17" s="138">
        <v>97</v>
      </c>
      <c r="E17" s="138">
        <v>96</v>
      </c>
      <c r="F17" s="203">
        <f>SUM(D17:E17)</f>
        <v>193</v>
      </c>
      <c r="H17" s="200" t="s">
        <v>511</v>
      </c>
      <c r="I17" s="201"/>
      <c r="J17" s="202"/>
      <c r="K17" s="138">
        <v>93</v>
      </c>
      <c r="L17" s="138">
        <v>93</v>
      </c>
      <c r="M17" s="203">
        <f>SUM(K17:L17)</f>
        <v>186</v>
      </c>
    </row>
    <row r="18" spans="1:14" ht="15.75" customHeight="1" x14ac:dyDescent="0.3"/>
    <row r="19" spans="1:14" ht="15.75" customHeight="1" x14ac:dyDescent="0.3">
      <c r="H19" s="204" t="s">
        <v>4</v>
      </c>
      <c r="I19" s="205" t="s">
        <v>281</v>
      </c>
      <c r="J19" s="205" t="s">
        <v>282</v>
      </c>
      <c r="K19" s="205" t="s">
        <v>283</v>
      </c>
      <c r="L19" s="205" t="s">
        <v>284</v>
      </c>
      <c r="M19" s="205" t="s">
        <v>14</v>
      </c>
      <c r="N19" s="206" t="s">
        <v>285</v>
      </c>
    </row>
    <row r="20" spans="1:14" ht="15.75" customHeight="1" x14ac:dyDescent="0.3">
      <c r="B20" s="122" t="s">
        <v>801</v>
      </c>
      <c r="H20" s="207" t="s">
        <v>799</v>
      </c>
      <c r="I20" s="195">
        <v>9</v>
      </c>
      <c r="J20" s="195">
        <v>8</v>
      </c>
      <c r="K20" s="195"/>
      <c r="L20" s="195">
        <v>1</v>
      </c>
      <c r="M20" s="195">
        <v>5073</v>
      </c>
      <c r="N20" s="196">
        <v>16</v>
      </c>
    </row>
    <row r="21" spans="1:14" ht="15.75" customHeight="1" x14ac:dyDescent="0.3">
      <c r="B21" s="208" t="s">
        <v>802</v>
      </c>
      <c r="H21" s="209" t="s">
        <v>795</v>
      </c>
      <c r="I21" s="129">
        <v>9</v>
      </c>
      <c r="J21" s="129">
        <v>6</v>
      </c>
      <c r="K21" s="129"/>
      <c r="L21" s="129">
        <v>3</v>
      </c>
      <c r="M21" s="129">
        <v>5021</v>
      </c>
      <c r="N21" s="130">
        <v>12</v>
      </c>
    </row>
    <row r="22" spans="1:14" ht="15.75" customHeight="1" x14ac:dyDescent="0.3">
      <c r="B22" s="210" t="s">
        <v>288</v>
      </c>
      <c r="H22" s="209" t="s">
        <v>796</v>
      </c>
      <c r="I22" s="129">
        <v>9</v>
      </c>
      <c r="J22" s="129">
        <v>6</v>
      </c>
      <c r="K22" s="129"/>
      <c r="L22" s="129">
        <v>3</v>
      </c>
      <c r="M22" s="129">
        <v>4947</v>
      </c>
      <c r="N22" s="130">
        <v>12</v>
      </c>
    </row>
    <row r="23" spans="1:14" ht="15.75" customHeight="1" x14ac:dyDescent="0.3">
      <c r="H23" s="209" t="s">
        <v>794</v>
      </c>
      <c r="I23" s="126">
        <v>9</v>
      </c>
      <c r="J23" s="126">
        <v>2</v>
      </c>
      <c r="K23" s="126"/>
      <c r="L23" s="126">
        <v>7</v>
      </c>
      <c r="M23" s="126">
        <v>4738</v>
      </c>
      <c r="N23" s="128">
        <v>4</v>
      </c>
    </row>
    <row r="24" spans="1:14" ht="15.75" customHeight="1" x14ac:dyDescent="0.3">
      <c r="H24" s="211" t="s">
        <v>800</v>
      </c>
      <c r="I24" s="138">
        <v>9</v>
      </c>
      <c r="J24" s="138"/>
      <c r="K24" s="138"/>
      <c r="L24" s="138">
        <v>9</v>
      </c>
      <c r="M24" s="138">
        <v>3310</v>
      </c>
      <c r="N24" s="203">
        <v>0</v>
      </c>
    </row>
    <row r="25" spans="1:14" ht="15.75" customHeight="1" x14ac:dyDescent="0.3"/>
    <row r="26" spans="1:14" ht="15.75" customHeight="1" x14ac:dyDescent="0.3"/>
    <row r="27" spans="1:14" ht="15.75" customHeight="1" x14ac:dyDescent="0.3">
      <c r="A27" s="212"/>
      <c r="B27" s="212"/>
      <c r="C27" s="212"/>
      <c r="D27" s="212"/>
      <c r="E27" s="212"/>
      <c r="F27" s="212"/>
      <c r="G27" s="213"/>
      <c r="H27" s="212"/>
      <c r="I27" s="212"/>
      <c r="J27" s="212"/>
      <c r="K27" s="212"/>
      <c r="L27" s="212"/>
      <c r="M27" s="212"/>
      <c r="N27" s="212"/>
    </row>
    <row r="28" spans="1:14" ht="15.75" customHeight="1" x14ac:dyDescent="0.3"/>
    <row r="29" spans="1:14" ht="15.75" customHeight="1" x14ac:dyDescent="0.3">
      <c r="A29" s="112" t="s">
        <v>7</v>
      </c>
      <c r="B29" s="112"/>
      <c r="C29" s="112"/>
      <c r="D29" s="112"/>
      <c r="E29" s="112"/>
      <c r="F29" s="112"/>
      <c r="G29" s="185"/>
      <c r="H29" s="112"/>
      <c r="I29" s="112"/>
      <c r="J29" s="112"/>
      <c r="K29" s="112"/>
      <c r="L29" s="112"/>
      <c r="M29" s="112"/>
      <c r="N29" s="112"/>
    </row>
    <row r="30" spans="1:14" ht="15.75" customHeight="1" x14ac:dyDescent="0.3">
      <c r="A30" s="186" t="s">
        <v>803</v>
      </c>
      <c r="B30" s="187"/>
      <c r="C30" s="188">
        <v>523</v>
      </c>
      <c r="D30" s="187"/>
      <c r="E30" s="189" t="s">
        <v>15</v>
      </c>
      <c r="F30" s="190">
        <f>SUM(F31:F33)</f>
        <v>528</v>
      </c>
      <c r="G30" s="191" t="s">
        <v>272</v>
      </c>
      <c r="H30" s="186" t="s">
        <v>804</v>
      </c>
      <c r="I30" s="187"/>
      <c r="J30" s="188">
        <v>513</v>
      </c>
      <c r="K30" s="187"/>
      <c r="L30" s="189" t="s">
        <v>15</v>
      </c>
      <c r="M30" s="190">
        <f>SUM(M31:M33)</f>
        <v>514</v>
      </c>
    </row>
    <row r="31" spans="1:14" ht="15.75" customHeight="1" x14ac:dyDescent="0.3">
      <c r="A31" s="192" t="s">
        <v>489</v>
      </c>
      <c r="B31" s="193"/>
      <c r="C31" s="194"/>
      <c r="D31" s="195">
        <v>90</v>
      </c>
      <c r="E31" s="195">
        <v>89</v>
      </c>
      <c r="F31" s="196">
        <f>SUM(D31:E31)</f>
        <v>179</v>
      </c>
      <c r="H31" s="192" t="s">
        <v>520</v>
      </c>
      <c r="I31" s="193"/>
      <c r="J31" s="194"/>
      <c r="K31" s="195">
        <v>71</v>
      </c>
      <c r="L31" s="195">
        <v>83</v>
      </c>
      <c r="M31" s="196">
        <f>SUM(K31:L31)</f>
        <v>154</v>
      </c>
    </row>
    <row r="32" spans="1:14" ht="15.75" customHeight="1" x14ac:dyDescent="0.3">
      <c r="A32" s="197" t="s">
        <v>562</v>
      </c>
      <c r="B32" s="198"/>
      <c r="C32" s="199"/>
      <c r="D32" s="129">
        <v>85</v>
      </c>
      <c r="E32" s="129">
        <v>87</v>
      </c>
      <c r="F32" s="130">
        <f>SUM(D32:E32)</f>
        <v>172</v>
      </c>
      <c r="H32" s="197" t="s">
        <v>708</v>
      </c>
      <c r="I32" s="198"/>
      <c r="J32" s="199"/>
      <c r="K32" s="129">
        <v>94</v>
      </c>
      <c r="L32" s="129">
        <v>87</v>
      </c>
      <c r="M32" s="130">
        <f>SUM(K32:L32)</f>
        <v>181</v>
      </c>
    </row>
    <row r="33" spans="1:14" ht="15.75" customHeight="1" x14ac:dyDescent="0.3">
      <c r="A33" s="200" t="s">
        <v>567</v>
      </c>
      <c r="B33" s="201"/>
      <c r="C33" s="202"/>
      <c r="D33" s="138">
        <v>83</v>
      </c>
      <c r="E33" s="138">
        <v>94</v>
      </c>
      <c r="F33" s="203">
        <f>SUM(D33:E33)</f>
        <v>177</v>
      </c>
      <c r="H33" s="200" t="s">
        <v>480</v>
      </c>
      <c r="I33" s="201"/>
      <c r="J33" s="202"/>
      <c r="K33" s="138">
        <v>91</v>
      </c>
      <c r="L33" s="138">
        <v>88</v>
      </c>
      <c r="M33" s="203">
        <f>SUM(K33:L33)</f>
        <v>179</v>
      </c>
    </row>
    <row r="34" spans="1:14" ht="15.75" customHeight="1" x14ac:dyDescent="0.3"/>
    <row r="35" spans="1:14" ht="15.75" customHeight="1" x14ac:dyDescent="0.3">
      <c r="A35" s="186" t="s">
        <v>805</v>
      </c>
      <c r="B35" s="187"/>
      <c r="C35" s="188">
        <v>509</v>
      </c>
      <c r="D35" s="187"/>
      <c r="E35" s="189" t="s">
        <v>15</v>
      </c>
      <c r="F35" s="190">
        <f>SUM(F36:F38)</f>
        <v>514</v>
      </c>
      <c r="G35" s="191" t="s">
        <v>272</v>
      </c>
      <c r="H35" s="122" t="s">
        <v>797</v>
      </c>
      <c r="M35" s="122">
        <v>509</v>
      </c>
    </row>
    <row r="36" spans="1:14" ht="15.75" customHeight="1" x14ac:dyDescent="0.3">
      <c r="A36" s="192" t="s">
        <v>125</v>
      </c>
      <c r="B36" s="193"/>
      <c r="C36" s="194"/>
      <c r="D36" s="195">
        <v>89</v>
      </c>
      <c r="E36" s="195">
        <v>83</v>
      </c>
      <c r="F36" s="196">
        <f>SUM(D36:E36)</f>
        <v>172</v>
      </c>
    </row>
    <row r="37" spans="1:14" ht="15.75" customHeight="1" x14ac:dyDescent="0.3">
      <c r="A37" s="197" t="s">
        <v>176</v>
      </c>
      <c r="B37" s="198"/>
      <c r="C37" s="199"/>
      <c r="D37" s="129">
        <v>85</v>
      </c>
      <c r="E37" s="129">
        <v>78</v>
      </c>
      <c r="F37" s="130">
        <f>SUM(D37:E37)</f>
        <v>163</v>
      </c>
    </row>
    <row r="38" spans="1:14" ht="15.75" customHeight="1" x14ac:dyDescent="0.3">
      <c r="A38" s="200" t="s">
        <v>203</v>
      </c>
      <c r="B38" s="201"/>
      <c r="C38" s="202"/>
      <c r="D38" s="138">
        <v>89</v>
      </c>
      <c r="E38" s="138">
        <v>90</v>
      </c>
      <c r="F38" s="203">
        <f>SUM(D38:E38)</f>
        <v>179</v>
      </c>
    </row>
    <row r="39" spans="1:14" ht="15.75" customHeight="1" x14ac:dyDescent="0.3"/>
    <row r="40" spans="1:14" ht="15.75" customHeight="1" x14ac:dyDescent="0.3">
      <c r="A40" s="186" t="s">
        <v>806</v>
      </c>
      <c r="B40" s="187"/>
      <c r="C40" s="188">
        <v>528</v>
      </c>
      <c r="D40" s="187"/>
      <c r="E40" s="189" t="s">
        <v>15</v>
      </c>
      <c r="F40" s="190">
        <f>SUM(F41:F43)</f>
        <v>535</v>
      </c>
      <c r="G40" s="191" t="s">
        <v>272</v>
      </c>
      <c r="H40" s="186" t="s">
        <v>807</v>
      </c>
      <c r="I40" s="187"/>
      <c r="J40" s="188">
        <v>515</v>
      </c>
      <c r="K40" s="187"/>
      <c r="L40" s="189" t="s">
        <v>15</v>
      </c>
      <c r="M40" s="190">
        <f>SUM(M41:M43)</f>
        <v>353</v>
      </c>
    </row>
    <row r="41" spans="1:14" ht="15.75" customHeight="1" x14ac:dyDescent="0.3">
      <c r="A41" s="192" t="s">
        <v>693</v>
      </c>
      <c r="B41" s="193"/>
      <c r="C41" s="194"/>
      <c r="D41" s="195">
        <v>87</v>
      </c>
      <c r="E41" s="195">
        <v>92</v>
      </c>
      <c r="F41" s="196">
        <f>SUM(D41:E41)</f>
        <v>179</v>
      </c>
      <c r="H41" s="192" t="s">
        <v>701</v>
      </c>
      <c r="I41" s="193"/>
      <c r="J41" s="194"/>
      <c r="K41" s="195" t="s">
        <v>47</v>
      </c>
      <c r="L41" s="195"/>
      <c r="M41" s="196">
        <f>SUM(K41:L41)</f>
        <v>0</v>
      </c>
    </row>
    <row r="42" spans="1:14" ht="15.75" customHeight="1" x14ac:dyDescent="0.3">
      <c r="A42" s="197" t="s">
        <v>666</v>
      </c>
      <c r="B42" s="198"/>
      <c r="C42" s="199"/>
      <c r="D42" s="129">
        <v>89</v>
      </c>
      <c r="E42" s="129">
        <v>87</v>
      </c>
      <c r="F42" s="130">
        <f>SUM(D42:E42)</f>
        <v>176</v>
      </c>
      <c r="H42" s="197" t="s">
        <v>694</v>
      </c>
      <c r="I42" s="198"/>
      <c r="J42" s="199"/>
      <c r="K42" s="129">
        <v>87</v>
      </c>
      <c r="L42" s="129">
        <v>90</v>
      </c>
      <c r="M42" s="130">
        <f>SUM(K42:L42)</f>
        <v>177</v>
      </c>
    </row>
    <row r="43" spans="1:14" ht="15.75" customHeight="1" x14ac:dyDescent="0.3">
      <c r="A43" s="200" t="s">
        <v>692</v>
      </c>
      <c r="B43" s="201"/>
      <c r="C43" s="202"/>
      <c r="D43" s="138">
        <v>95</v>
      </c>
      <c r="E43" s="138">
        <v>85</v>
      </c>
      <c r="F43" s="203">
        <f>SUM(D43:E43)</f>
        <v>180</v>
      </c>
      <c r="H43" s="200" t="s">
        <v>709</v>
      </c>
      <c r="I43" s="201"/>
      <c r="J43" s="202"/>
      <c r="K43" s="138">
        <v>85</v>
      </c>
      <c r="L43" s="138">
        <v>91</v>
      </c>
      <c r="M43" s="203">
        <f>SUM(K43:L43)</f>
        <v>176</v>
      </c>
    </row>
    <row r="44" spans="1:14" ht="15.75" customHeight="1" x14ac:dyDescent="0.3"/>
    <row r="45" spans="1:14" ht="15.75" customHeight="1" x14ac:dyDescent="0.3">
      <c r="H45" s="204" t="s">
        <v>7</v>
      </c>
      <c r="I45" s="205" t="s">
        <v>281</v>
      </c>
      <c r="J45" s="205" t="s">
        <v>282</v>
      </c>
      <c r="K45" s="205" t="s">
        <v>283</v>
      </c>
      <c r="L45" s="205" t="s">
        <v>284</v>
      </c>
      <c r="M45" s="205" t="s">
        <v>14</v>
      </c>
      <c r="N45" s="206" t="s">
        <v>285</v>
      </c>
    </row>
    <row r="46" spans="1:14" ht="15.75" customHeight="1" x14ac:dyDescent="0.3">
      <c r="B46" s="122" t="s">
        <v>808</v>
      </c>
      <c r="H46" s="214" t="s">
        <v>806</v>
      </c>
      <c r="I46" s="215">
        <v>9</v>
      </c>
      <c r="J46" s="215">
        <v>8</v>
      </c>
      <c r="K46" s="215"/>
      <c r="L46" s="215">
        <v>1</v>
      </c>
      <c r="M46" s="215">
        <v>4789</v>
      </c>
      <c r="N46" s="216">
        <v>16</v>
      </c>
    </row>
    <row r="47" spans="1:14" ht="15.75" customHeight="1" x14ac:dyDescent="0.3">
      <c r="B47" s="208" t="s">
        <v>809</v>
      </c>
      <c r="H47" s="217" t="s">
        <v>805</v>
      </c>
      <c r="I47" s="218">
        <v>9</v>
      </c>
      <c r="J47" s="218">
        <v>5</v>
      </c>
      <c r="K47" s="218"/>
      <c r="L47" s="218">
        <v>4</v>
      </c>
      <c r="M47" s="218">
        <v>4576</v>
      </c>
      <c r="N47" s="219">
        <v>10</v>
      </c>
    </row>
    <row r="48" spans="1:14" ht="15.75" customHeight="1" x14ac:dyDescent="0.3">
      <c r="B48" s="210" t="s">
        <v>288</v>
      </c>
      <c r="H48" s="217" t="s">
        <v>803</v>
      </c>
      <c r="I48" s="218">
        <v>9</v>
      </c>
      <c r="J48" s="218">
        <v>4</v>
      </c>
      <c r="K48" s="218"/>
      <c r="L48" s="218">
        <v>5</v>
      </c>
      <c r="M48" s="218">
        <v>4617</v>
      </c>
      <c r="N48" s="219">
        <v>8</v>
      </c>
    </row>
    <row r="49" spans="1:14" ht="15.75" customHeight="1" x14ac:dyDescent="0.3">
      <c r="H49" s="217" t="s">
        <v>804</v>
      </c>
      <c r="I49" s="218">
        <v>9</v>
      </c>
      <c r="J49" s="218">
        <v>2</v>
      </c>
      <c r="K49" s="218"/>
      <c r="L49" s="218">
        <v>7</v>
      </c>
      <c r="M49" s="218">
        <v>4514</v>
      </c>
      <c r="N49" s="219">
        <v>4</v>
      </c>
    </row>
    <row r="50" spans="1:14" ht="15.75" customHeight="1" x14ac:dyDescent="0.3">
      <c r="H50" s="220" t="s">
        <v>807</v>
      </c>
      <c r="I50" s="221">
        <v>9</v>
      </c>
      <c r="J50" s="221">
        <v>1</v>
      </c>
      <c r="K50" s="221"/>
      <c r="L50" s="221">
        <v>8</v>
      </c>
      <c r="M50" s="221">
        <v>3910</v>
      </c>
      <c r="N50" s="222">
        <v>2</v>
      </c>
    </row>
    <row r="51" spans="1:14" ht="15.75" customHeight="1" x14ac:dyDescent="0.3">
      <c r="H51" s="223"/>
      <c r="I51" s="223"/>
      <c r="J51" s="223"/>
      <c r="K51" s="223"/>
      <c r="L51" s="223"/>
      <c r="M51" s="223"/>
      <c r="N51" s="223"/>
    </row>
    <row r="52" spans="1:14" ht="15.75" customHeight="1" x14ac:dyDescent="0.3">
      <c r="A52" s="122" t="s">
        <v>716</v>
      </c>
      <c r="E52" s="183"/>
      <c r="G52" s="224" t="s">
        <v>167</v>
      </c>
    </row>
    <row r="53" spans="1:14" ht="15.75" customHeight="1" x14ac:dyDescent="0.3">
      <c r="A53" s="122" t="s">
        <v>168</v>
      </c>
    </row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B5736B9C-5A4A-482A-A7A2-2116F8A563DA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EBE9-37CB-44B0-ACFC-D27BD5E7AEFA}">
  <sheetPr>
    <tabColor rgb="FF0070C0"/>
    <pageSetUpPr fitToPage="1"/>
  </sheetPr>
  <dimension ref="A1:N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25" t="s">
        <v>793</v>
      </c>
      <c r="B1" s="226"/>
      <c r="C1" s="226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227" t="s">
        <v>2</v>
      </c>
      <c r="I2" s="48" t="s">
        <v>717</v>
      </c>
    </row>
    <row r="3" spans="1:14" ht="15.75" customHeight="1" x14ac:dyDescent="0.3">
      <c r="A3" s="9" t="s">
        <v>49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228" t="s">
        <v>810</v>
      </c>
      <c r="B4" s="229"/>
      <c r="C4" s="230">
        <v>439</v>
      </c>
      <c r="D4" s="229"/>
      <c r="E4" s="231" t="s">
        <v>15</v>
      </c>
      <c r="F4" s="232">
        <f>SUM(F5:F7)</f>
        <v>267</v>
      </c>
      <c r="G4" s="54" t="s">
        <v>272</v>
      </c>
      <c r="H4" s="228" t="s">
        <v>811</v>
      </c>
      <c r="I4" s="229"/>
      <c r="J4" s="230">
        <v>508</v>
      </c>
      <c r="K4" s="229"/>
      <c r="L4" s="231" t="s">
        <v>15</v>
      </c>
      <c r="M4" s="232">
        <f>SUM(M5:M7)</f>
        <v>520</v>
      </c>
      <c r="N4"/>
    </row>
    <row r="5" spans="1:14" ht="15.75" customHeight="1" x14ac:dyDescent="0.3">
      <c r="A5" s="233" t="s">
        <v>447</v>
      </c>
      <c r="B5" s="234"/>
      <c r="C5" s="235"/>
      <c r="D5" s="24">
        <v>78</v>
      </c>
      <c r="E5" s="24">
        <v>74</v>
      </c>
      <c r="F5" s="56">
        <f>SUM(D5:E5)</f>
        <v>152</v>
      </c>
      <c r="G5"/>
      <c r="H5" s="233" t="s">
        <v>623</v>
      </c>
      <c r="I5" s="234"/>
      <c r="J5" s="235"/>
      <c r="K5" s="24">
        <v>89</v>
      </c>
      <c r="L5" s="24">
        <v>91</v>
      </c>
      <c r="M5" s="56">
        <f>SUM(K5:L5)</f>
        <v>180</v>
      </c>
      <c r="N5"/>
    </row>
    <row r="6" spans="1:14" ht="15.75" customHeight="1" x14ac:dyDescent="0.3">
      <c r="A6" s="236" t="s">
        <v>456</v>
      </c>
      <c r="B6" s="237"/>
      <c r="C6" s="238"/>
      <c r="D6" s="23">
        <v>64</v>
      </c>
      <c r="E6" s="23">
        <v>51</v>
      </c>
      <c r="F6" s="25">
        <f>SUM(D6:E6)</f>
        <v>115</v>
      </c>
      <c r="G6"/>
      <c r="H6" s="236" t="s">
        <v>626</v>
      </c>
      <c r="I6" s="237"/>
      <c r="J6" s="238"/>
      <c r="K6" s="23">
        <v>74</v>
      </c>
      <c r="L6" s="23">
        <v>82</v>
      </c>
      <c r="M6" s="25">
        <f>SUM(K6:L6)</f>
        <v>156</v>
      </c>
      <c r="N6"/>
    </row>
    <row r="7" spans="1:14" ht="15.75" customHeight="1" x14ac:dyDescent="0.3">
      <c r="A7" s="239" t="s">
        <v>538</v>
      </c>
      <c r="B7" s="240"/>
      <c r="C7" s="241"/>
      <c r="D7" s="30" t="s">
        <v>47</v>
      </c>
      <c r="E7" s="30"/>
      <c r="F7" s="32">
        <f>SUM(D7:E7)</f>
        <v>0</v>
      </c>
      <c r="G7"/>
      <c r="H7" s="239" t="s">
        <v>616</v>
      </c>
      <c r="I7" s="240"/>
      <c r="J7" s="241"/>
      <c r="K7" s="30">
        <v>93</v>
      </c>
      <c r="L7" s="30">
        <v>91</v>
      </c>
      <c r="M7" s="32">
        <f>SUM(K7:L7)</f>
        <v>184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228" t="s">
        <v>812</v>
      </c>
      <c r="B9" s="229"/>
      <c r="C9" s="230">
        <v>504</v>
      </c>
      <c r="D9" s="229"/>
      <c r="E9" s="231" t="s">
        <v>15</v>
      </c>
      <c r="F9" s="232">
        <f>SUM(F10:F12)</f>
        <v>477</v>
      </c>
      <c r="G9" s="54" t="s">
        <v>272</v>
      </c>
      <c r="H9" s="228" t="s">
        <v>813</v>
      </c>
      <c r="I9" s="229"/>
      <c r="J9" s="230">
        <v>466</v>
      </c>
      <c r="K9" s="229"/>
      <c r="L9" s="231" t="s">
        <v>15</v>
      </c>
      <c r="M9" s="232">
        <f>SUM(M10:M12)</f>
        <v>470</v>
      </c>
      <c r="N9"/>
    </row>
    <row r="10" spans="1:14" ht="15.75" customHeight="1" x14ac:dyDescent="0.3">
      <c r="A10" s="233" t="s">
        <v>148</v>
      </c>
      <c r="B10" s="234"/>
      <c r="C10" s="235"/>
      <c r="D10" s="24">
        <v>91</v>
      </c>
      <c r="E10" s="24">
        <v>93</v>
      </c>
      <c r="F10" s="56">
        <f>SUM(D10:E10)</f>
        <v>184</v>
      </c>
      <c r="G10"/>
      <c r="H10" s="233" t="s">
        <v>780</v>
      </c>
      <c r="I10" s="234"/>
      <c r="J10" s="235"/>
      <c r="K10" s="24">
        <v>72</v>
      </c>
      <c r="L10" s="24">
        <v>69</v>
      </c>
      <c r="M10" s="56">
        <f>SUM(K10:L10)</f>
        <v>141</v>
      </c>
      <c r="N10"/>
    </row>
    <row r="11" spans="1:14" ht="15.75" customHeight="1" x14ac:dyDescent="0.3">
      <c r="A11" s="236" t="s">
        <v>731</v>
      </c>
      <c r="B11" s="237"/>
      <c r="C11" s="238"/>
      <c r="D11" s="23">
        <v>76</v>
      </c>
      <c r="E11" s="23">
        <v>60</v>
      </c>
      <c r="F11" s="25">
        <f>SUM(D11:E11)</f>
        <v>136</v>
      </c>
      <c r="G11"/>
      <c r="H11" s="236" t="s">
        <v>744</v>
      </c>
      <c r="I11" s="237"/>
      <c r="J11" s="238"/>
      <c r="K11" s="23">
        <v>77</v>
      </c>
      <c r="L11" s="23">
        <v>76</v>
      </c>
      <c r="M11" s="25">
        <f>SUM(K11:L11)</f>
        <v>153</v>
      </c>
      <c r="N11"/>
    </row>
    <row r="12" spans="1:14" ht="15.75" customHeight="1" x14ac:dyDescent="0.3">
      <c r="A12" s="239" t="s">
        <v>748</v>
      </c>
      <c r="B12" s="240"/>
      <c r="C12" s="241"/>
      <c r="D12" s="30">
        <v>77</v>
      </c>
      <c r="E12" s="30">
        <v>80</v>
      </c>
      <c r="F12" s="32">
        <f>SUM(D12:E12)</f>
        <v>157</v>
      </c>
      <c r="G12"/>
      <c r="H12" s="239" t="s">
        <v>229</v>
      </c>
      <c r="I12" s="240"/>
      <c r="J12" s="241"/>
      <c r="K12" s="30">
        <v>93</v>
      </c>
      <c r="L12" s="30">
        <v>83</v>
      </c>
      <c r="M12" s="32">
        <f>SUM(K12:L12)</f>
        <v>176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242" t="s">
        <v>49</v>
      </c>
      <c r="I19" s="243" t="s">
        <v>281</v>
      </c>
      <c r="J19" s="243" t="s">
        <v>282</v>
      </c>
      <c r="K19" s="243" t="s">
        <v>283</v>
      </c>
      <c r="L19" s="243" t="s">
        <v>284</v>
      </c>
      <c r="M19" s="243" t="s">
        <v>14</v>
      </c>
      <c r="N19" s="244" t="s">
        <v>285</v>
      </c>
    </row>
    <row r="20" spans="1:14" ht="15.75" customHeight="1" x14ac:dyDescent="0.3">
      <c r="B20" s="6" t="s">
        <v>814</v>
      </c>
      <c r="H20" s="65" t="s">
        <v>811</v>
      </c>
      <c r="I20" s="66">
        <v>9</v>
      </c>
      <c r="J20" s="66">
        <v>9</v>
      </c>
      <c r="K20" s="66"/>
      <c r="L20" s="66"/>
      <c r="M20" s="66">
        <v>4658</v>
      </c>
      <c r="N20" s="67">
        <v>18</v>
      </c>
    </row>
    <row r="21" spans="1:14" ht="15.75" customHeight="1" x14ac:dyDescent="0.3">
      <c r="B21" s="61" t="s">
        <v>815</v>
      </c>
      <c r="H21" s="68" t="s">
        <v>812</v>
      </c>
      <c r="I21" s="41">
        <v>9</v>
      </c>
      <c r="J21" s="41">
        <v>6</v>
      </c>
      <c r="K21" s="41"/>
      <c r="L21" s="41">
        <v>3</v>
      </c>
      <c r="M21" s="41">
        <v>4259</v>
      </c>
      <c r="N21" s="42">
        <v>12</v>
      </c>
    </row>
    <row r="22" spans="1:14" ht="15.75" customHeight="1" x14ac:dyDescent="0.3">
      <c r="B22" s="10" t="s">
        <v>288</v>
      </c>
      <c r="H22" s="68" t="s">
        <v>813</v>
      </c>
      <c r="I22" s="41">
        <v>9</v>
      </c>
      <c r="J22" s="41">
        <v>2</v>
      </c>
      <c r="K22" s="41"/>
      <c r="L22" s="41">
        <v>7</v>
      </c>
      <c r="M22" s="41">
        <v>4184</v>
      </c>
      <c r="N22" s="42">
        <v>4</v>
      </c>
    </row>
    <row r="23" spans="1:14" ht="15.75" customHeight="1" x14ac:dyDescent="0.3">
      <c r="H23" s="69" t="s">
        <v>810</v>
      </c>
      <c r="I23" s="43">
        <v>9</v>
      </c>
      <c r="J23" s="43"/>
      <c r="K23" s="43"/>
      <c r="L23" s="43">
        <v>9</v>
      </c>
      <c r="M23" s="43">
        <v>2535</v>
      </c>
      <c r="N23" s="44">
        <v>0</v>
      </c>
    </row>
    <row r="24" spans="1:14" ht="15.75" customHeight="1" x14ac:dyDescent="0.3">
      <c r="H24" s="36"/>
      <c r="I24" s="36"/>
      <c r="J24" s="36"/>
      <c r="K24" s="36"/>
      <c r="L24" s="36"/>
      <c r="M24" s="36"/>
      <c r="N24" s="36"/>
    </row>
    <row r="25" spans="1:14" ht="15.75" customHeight="1" x14ac:dyDescent="0.3">
      <c r="A25" s="6" t="s">
        <v>782</v>
      </c>
      <c r="E25" s="4"/>
      <c r="G25" s="70" t="s">
        <v>167</v>
      </c>
      <c r="H25" s="36"/>
      <c r="I25" s="36"/>
      <c r="J25" s="36"/>
      <c r="K25" s="36"/>
      <c r="L25" s="36"/>
      <c r="M25" s="36"/>
      <c r="N25" s="36"/>
    </row>
    <row r="26" spans="1:14" ht="15.75" customHeight="1" x14ac:dyDescent="0.3">
      <c r="A26" s="6" t="s">
        <v>168</v>
      </c>
    </row>
    <row r="27" spans="1:14" ht="15.75" customHeight="1" x14ac:dyDescent="0.3"/>
    <row r="28" spans="1:14" ht="15.75" customHeight="1" x14ac:dyDescent="0.3">
      <c r="A28" s="36"/>
      <c r="B28" s="36"/>
      <c r="C28" s="36"/>
      <c r="D28" s="36"/>
      <c r="E28" s="36"/>
      <c r="F28" s="36"/>
      <c r="G28" s="71"/>
      <c r="H28" s="36"/>
      <c r="I28" s="36"/>
      <c r="J28" s="36"/>
      <c r="K28" s="36"/>
      <c r="L28" s="36"/>
      <c r="M28" s="36"/>
      <c r="N28" s="36"/>
    </row>
    <row r="29" spans="1:14" ht="15.75" customHeight="1" x14ac:dyDescent="0.3">
      <c r="A29" s="36"/>
      <c r="B29" s="36"/>
      <c r="C29" s="36"/>
      <c r="D29" s="36"/>
      <c r="E29" s="36"/>
      <c r="F29" s="36"/>
      <c r="G29" s="71"/>
      <c r="H29" s="36"/>
      <c r="I29" s="36"/>
      <c r="J29" s="36"/>
      <c r="K29" s="36"/>
      <c r="L29" s="36"/>
      <c r="M29" s="36"/>
      <c r="N29" s="36"/>
    </row>
    <row r="30" spans="1:14" ht="15.75" customHeight="1" x14ac:dyDescent="0.3">
      <c r="A30" s="36"/>
      <c r="B30" s="36"/>
      <c r="C30" s="36"/>
      <c r="D30" s="36"/>
      <c r="E30" s="36"/>
      <c r="F30" s="36"/>
      <c r="G30" s="71"/>
      <c r="H30" s="36"/>
      <c r="I30" s="36"/>
      <c r="J30" s="36"/>
      <c r="K30" s="36"/>
      <c r="L30" s="36"/>
      <c r="M30" s="36"/>
      <c r="N30" s="36"/>
    </row>
    <row r="31" spans="1:14" ht="15.75" customHeight="1" x14ac:dyDescent="0.3">
      <c r="A31" s="36"/>
      <c r="B31" s="36"/>
      <c r="C31" s="36"/>
      <c r="D31" s="36"/>
      <c r="E31" s="36"/>
      <c r="F31" s="36"/>
      <c r="G31" s="71"/>
      <c r="H31" s="36"/>
      <c r="I31" s="36"/>
      <c r="J31" s="36"/>
      <c r="K31" s="36"/>
      <c r="L31" s="36"/>
      <c r="M31" s="36"/>
      <c r="N31" s="36"/>
    </row>
    <row r="32" spans="1:14" ht="15.75" customHeight="1" x14ac:dyDescent="0.3">
      <c r="A32" s="36"/>
      <c r="B32" s="36"/>
      <c r="C32" s="36"/>
      <c r="D32" s="36"/>
      <c r="E32" s="36"/>
      <c r="F32" s="36"/>
      <c r="G32" s="71"/>
      <c r="H32" s="36"/>
      <c r="I32" s="36"/>
      <c r="J32" s="36"/>
      <c r="K32" s="36"/>
      <c r="L32" s="36"/>
      <c r="M32" s="36"/>
      <c r="N32" s="36"/>
    </row>
    <row r="33" spans="1:14" ht="15.75" customHeight="1" x14ac:dyDescent="0.3">
      <c r="A33" s="36"/>
      <c r="B33" s="36"/>
      <c r="C33" s="36"/>
      <c r="D33" s="36"/>
      <c r="E33" s="36"/>
      <c r="F33" s="36"/>
      <c r="G33" s="71"/>
      <c r="H33" s="36"/>
      <c r="I33" s="36"/>
      <c r="J33" s="36"/>
      <c r="K33" s="36"/>
      <c r="L33" s="36"/>
      <c r="M33" s="36"/>
      <c r="N33" s="36"/>
    </row>
    <row r="34" spans="1:14" ht="15.75" customHeight="1" x14ac:dyDescent="0.3">
      <c r="A34" s="36"/>
      <c r="B34" s="36"/>
      <c r="C34" s="36"/>
      <c r="D34" s="36"/>
      <c r="E34" s="36"/>
      <c r="F34" s="36"/>
      <c r="G34" s="71"/>
      <c r="H34" s="36"/>
      <c r="I34" s="36"/>
      <c r="J34" s="36"/>
      <c r="K34" s="36"/>
      <c r="L34" s="36"/>
      <c r="M34" s="36"/>
      <c r="N34" s="36"/>
    </row>
    <row r="35" spans="1:14" ht="15.75" customHeight="1" x14ac:dyDescent="0.3">
      <c r="A35" s="36"/>
      <c r="B35" s="36"/>
      <c r="C35" s="36"/>
      <c r="D35" s="36"/>
      <c r="E35" s="36"/>
      <c r="F35" s="36"/>
      <c r="G35" s="71"/>
      <c r="H35" s="36"/>
      <c r="I35" s="36"/>
      <c r="J35" s="36"/>
      <c r="K35" s="36"/>
      <c r="L35" s="36"/>
      <c r="M35" s="36"/>
      <c r="N35" s="36"/>
    </row>
    <row r="36" spans="1:14" ht="15.75" customHeight="1" x14ac:dyDescent="0.3">
      <c r="A36" s="36"/>
      <c r="B36" s="36"/>
      <c r="C36" s="36"/>
      <c r="D36" s="36"/>
      <c r="E36" s="36"/>
      <c r="F36" s="36"/>
      <c r="G36" s="71"/>
      <c r="H36" s="36"/>
      <c r="I36" s="36"/>
      <c r="J36" s="36"/>
      <c r="K36" s="36"/>
      <c r="L36" s="36"/>
      <c r="M36" s="36"/>
      <c r="N36" s="36"/>
    </row>
    <row r="37" spans="1:14" ht="15.75" customHeight="1" x14ac:dyDescent="0.3">
      <c r="A37" s="36"/>
      <c r="B37" s="36"/>
      <c r="C37" s="36"/>
      <c r="D37" s="36"/>
      <c r="E37" s="36"/>
      <c r="F37" s="36"/>
      <c r="G37" s="71"/>
      <c r="H37" s="36"/>
      <c r="I37" s="36"/>
      <c r="J37" s="36"/>
      <c r="K37" s="36"/>
      <c r="L37" s="36"/>
      <c r="M37" s="36"/>
      <c r="N37" s="36"/>
    </row>
    <row r="38" spans="1:14" ht="15.75" customHeight="1" x14ac:dyDescent="0.3">
      <c r="A38" s="36"/>
      <c r="B38" s="36"/>
      <c r="C38" s="36"/>
      <c r="D38" s="36"/>
      <c r="E38" s="36"/>
      <c r="F38" s="36"/>
      <c r="G38" s="71"/>
      <c r="H38" s="36"/>
      <c r="I38" s="36"/>
      <c r="J38" s="36"/>
      <c r="K38" s="36"/>
      <c r="L38" s="36"/>
      <c r="M38" s="36"/>
      <c r="N38" s="36"/>
    </row>
    <row r="39" spans="1:14" ht="15.75" customHeight="1" x14ac:dyDescent="0.3">
      <c r="A39" s="36"/>
      <c r="B39" s="36"/>
      <c r="C39" s="36"/>
      <c r="D39" s="36"/>
      <c r="E39" s="36"/>
      <c r="F39" s="36"/>
      <c r="G39" s="71"/>
      <c r="H39" s="36"/>
      <c r="I39" s="36"/>
      <c r="J39" s="36"/>
      <c r="K39" s="36"/>
      <c r="L39" s="36"/>
      <c r="M39" s="36"/>
      <c r="N39" s="36"/>
    </row>
    <row r="40" spans="1:14" ht="15.75" customHeight="1" x14ac:dyDescent="0.3">
      <c r="A40" s="36"/>
      <c r="B40" s="36"/>
      <c r="C40" s="36"/>
      <c r="D40" s="36"/>
      <c r="E40" s="36"/>
      <c r="F40" s="36"/>
      <c r="G40" s="71"/>
      <c r="H40" s="36"/>
      <c r="I40" s="36"/>
      <c r="J40" s="36"/>
      <c r="K40" s="36"/>
      <c r="L40" s="36"/>
      <c r="M40" s="36"/>
      <c r="N40" s="36"/>
    </row>
    <row r="41" spans="1:14" ht="15.75" customHeight="1" x14ac:dyDescent="0.3">
      <c r="A41" s="36"/>
      <c r="B41" s="36"/>
      <c r="C41" s="36"/>
      <c r="D41" s="36"/>
      <c r="E41" s="36"/>
      <c r="F41" s="36"/>
      <c r="G41" s="71"/>
      <c r="H41" s="36"/>
      <c r="I41" s="36"/>
      <c r="J41" s="36"/>
      <c r="K41" s="36"/>
      <c r="L41" s="36"/>
      <c r="M41" s="36"/>
      <c r="N41" s="36"/>
    </row>
    <row r="42" spans="1:14" ht="15.75" customHeight="1" x14ac:dyDescent="0.3">
      <c r="A42" s="36"/>
      <c r="B42" s="36"/>
      <c r="C42" s="36"/>
      <c r="D42" s="36"/>
      <c r="E42" s="36"/>
      <c r="F42" s="36"/>
      <c r="G42" s="71"/>
      <c r="H42" s="36"/>
      <c r="I42" s="36"/>
      <c r="J42" s="36"/>
      <c r="K42" s="36"/>
      <c r="L42" s="36"/>
      <c r="M42" s="36"/>
      <c r="N42" s="36"/>
    </row>
    <row r="43" spans="1:14" ht="15.75" customHeight="1" x14ac:dyDescent="0.3">
      <c r="A43" s="36"/>
      <c r="B43" s="36"/>
      <c r="C43" s="36"/>
      <c r="D43" s="36"/>
      <c r="E43" s="36"/>
      <c r="F43" s="36"/>
      <c r="G43" s="71"/>
      <c r="H43" s="36"/>
      <c r="I43" s="36"/>
      <c r="J43" s="36"/>
      <c r="K43" s="36"/>
      <c r="L43" s="36"/>
      <c r="M43" s="36"/>
      <c r="N43" s="36"/>
    </row>
    <row r="44" spans="1:14" ht="15.75" customHeight="1" x14ac:dyDescent="0.3">
      <c r="A44" s="36"/>
      <c r="B44" s="36"/>
      <c r="C44" s="36"/>
      <c r="D44" s="36"/>
      <c r="E44" s="36"/>
      <c r="F44" s="36"/>
      <c r="G44" s="71"/>
      <c r="H44" s="36"/>
      <c r="I44" s="36"/>
      <c r="J44" s="36"/>
      <c r="K44" s="36"/>
      <c r="L44" s="36"/>
      <c r="M44" s="36"/>
      <c r="N44" s="36"/>
    </row>
    <row r="45" spans="1:14" ht="15.75" customHeight="1" x14ac:dyDescent="0.3">
      <c r="A45" s="36"/>
      <c r="B45" s="36"/>
      <c r="C45" s="36"/>
      <c r="D45" s="36"/>
      <c r="E45" s="36"/>
      <c r="F45" s="36"/>
      <c r="G45" s="71"/>
      <c r="H45" s="36"/>
      <c r="I45" s="36"/>
      <c r="J45" s="36"/>
      <c r="K45" s="36"/>
      <c r="L45" s="36"/>
      <c r="M45" s="36"/>
      <c r="N45" s="36"/>
    </row>
    <row r="46" spans="1:14" ht="15.75" customHeight="1" x14ac:dyDescent="0.3">
      <c r="A46" s="36"/>
      <c r="B46" s="36"/>
      <c r="C46" s="36"/>
      <c r="D46" s="36"/>
      <c r="E46" s="36"/>
      <c r="F46" s="36"/>
      <c r="G46" s="71"/>
      <c r="H46" s="36"/>
      <c r="I46" s="36"/>
      <c r="J46" s="36"/>
      <c r="K46" s="36"/>
      <c r="L46" s="36"/>
      <c r="M46" s="36"/>
      <c r="N46" s="36"/>
    </row>
    <row r="47" spans="1:14" ht="15.75" customHeight="1" x14ac:dyDescent="0.3">
      <c r="A47" s="36"/>
      <c r="B47" s="36"/>
      <c r="C47" s="36"/>
      <c r="D47" s="36"/>
      <c r="E47" s="36"/>
      <c r="F47" s="36"/>
      <c r="G47" s="71"/>
      <c r="H47" s="36"/>
      <c r="I47" s="36"/>
      <c r="J47" s="36"/>
      <c r="K47" s="36"/>
      <c r="L47" s="36"/>
      <c r="M47" s="36"/>
      <c r="N47" s="36"/>
    </row>
    <row r="48" spans="1:14" ht="15.75" customHeight="1" x14ac:dyDescent="0.3">
      <c r="A48" s="36"/>
      <c r="B48" s="36"/>
      <c r="C48" s="36"/>
      <c r="D48" s="36"/>
      <c r="E48" s="36"/>
      <c r="F48" s="36"/>
      <c r="G48" s="71"/>
      <c r="H48" s="36"/>
      <c r="I48" s="36"/>
      <c r="J48" s="36"/>
      <c r="K48" s="36"/>
      <c r="L48" s="36"/>
      <c r="M48" s="36"/>
      <c r="N48" s="36"/>
    </row>
    <row r="49" spans="1:14" ht="15.75" customHeight="1" x14ac:dyDescent="0.3">
      <c r="A49" s="36"/>
      <c r="B49" s="36"/>
      <c r="C49" s="36"/>
      <c r="D49" s="36"/>
      <c r="E49" s="36"/>
      <c r="F49" s="36"/>
      <c r="G49" s="71"/>
      <c r="H49" s="36"/>
      <c r="I49" s="36"/>
      <c r="J49" s="36"/>
      <c r="K49" s="36"/>
      <c r="L49" s="36"/>
      <c r="M49" s="36"/>
      <c r="N49" s="36"/>
    </row>
    <row r="50" spans="1:14" ht="15.75" customHeight="1" x14ac:dyDescent="0.3">
      <c r="A50" s="36"/>
      <c r="B50" s="36"/>
      <c r="C50" s="36"/>
      <c r="D50" s="36"/>
      <c r="E50" s="36"/>
      <c r="F50" s="36"/>
      <c r="G50" s="71"/>
      <c r="H50" s="36"/>
      <c r="I50" s="36"/>
      <c r="J50" s="36"/>
      <c r="K50" s="36"/>
      <c r="L50" s="36"/>
      <c r="M50" s="36"/>
      <c r="N50" s="36"/>
    </row>
    <row r="51" spans="1:14" ht="15.75" customHeight="1" x14ac:dyDescent="0.3">
      <c r="A51" s="36"/>
      <c r="B51" s="36"/>
      <c r="C51" s="36"/>
      <c r="D51" s="36"/>
      <c r="E51" s="36"/>
      <c r="F51" s="36"/>
      <c r="G51" s="71"/>
      <c r="H51" s="36"/>
      <c r="I51" s="36"/>
      <c r="J51" s="36"/>
      <c r="K51" s="36"/>
      <c r="L51" s="36"/>
      <c r="M51" s="36"/>
      <c r="N51" s="36"/>
    </row>
    <row r="52" spans="1:14" ht="15.75" customHeight="1" x14ac:dyDescent="0.3">
      <c r="A52" s="36"/>
      <c r="B52" s="36"/>
      <c r="C52" s="36"/>
      <c r="D52" s="36"/>
      <c r="E52" s="36"/>
      <c r="F52" s="36"/>
      <c r="G52" s="71"/>
      <c r="H52" s="36"/>
      <c r="I52" s="36"/>
      <c r="J52" s="36"/>
      <c r="K52" s="36"/>
      <c r="L52" s="36"/>
      <c r="M52" s="36"/>
      <c r="N52" s="36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36D4F9A2-CC2C-40E6-A625-C6E85A14C73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ECAD-73BE-4BCB-8E96-4CF91DB4B807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6" customWidth="1"/>
    <col min="2" max="3" width="20.7109375" style="80" customWidth="1"/>
    <col min="4" max="10" width="5" style="80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245"/>
      <c r="B1" s="79" t="s">
        <v>816</v>
      </c>
      <c r="C1" s="79"/>
      <c r="D1" s="3"/>
      <c r="E1" s="3"/>
      <c r="F1" s="3"/>
      <c r="G1" s="3"/>
      <c r="H1" s="3"/>
      <c r="I1" s="3" t="s">
        <v>1</v>
      </c>
      <c r="J1" s="79"/>
    </row>
    <row r="2" spans="1:10" ht="15.75" customHeight="1" x14ac:dyDescent="0.3">
      <c r="B2" s="5" t="s">
        <v>2</v>
      </c>
      <c r="I2" s="81" t="s">
        <v>817</v>
      </c>
    </row>
    <row r="3" spans="1:10" ht="15.75" customHeight="1" x14ac:dyDescent="0.3">
      <c r="A3" s="247"/>
      <c r="B3" s="82" t="s">
        <v>4</v>
      </c>
      <c r="C3" s="80" t="s">
        <v>818</v>
      </c>
      <c r="E3" s="83" t="s">
        <v>819</v>
      </c>
      <c r="F3" s="82"/>
      <c r="G3" s="82"/>
      <c r="H3" s="82"/>
      <c r="I3" s="82"/>
      <c r="J3" s="82"/>
    </row>
    <row r="4" spans="1:10" ht="15.75" customHeight="1" x14ac:dyDescent="0.3">
      <c r="A4" s="248"/>
      <c r="B4" s="249" t="s">
        <v>10</v>
      </c>
      <c r="C4" s="249" t="s">
        <v>11</v>
      </c>
      <c r="D4" s="250">
        <v>150</v>
      </c>
      <c r="E4" s="250">
        <v>20</v>
      </c>
      <c r="F4" s="250">
        <v>10</v>
      </c>
      <c r="G4" s="250" t="s">
        <v>12</v>
      </c>
      <c r="H4" s="250" t="s">
        <v>13</v>
      </c>
      <c r="I4" s="250" t="s">
        <v>14</v>
      </c>
      <c r="J4" s="251" t="s">
        <v>15</v>
      </c>
    </row>
    <row r="5" spans="1:10" ht="15.75" customHeight="1" x14ac:dyDescent="0.3">
      <c r="A5" s="252">
        <v>5</v>
      </c>
      <c r="B5" s="165" t="s">
        <v>24</v>
      </c>
      <c r="C5" s="165" t="s">
        <v>25</v>
      </c>
      <c r="D5" s="253">
        <v>97</v>
      </c>
      <c r="E5" s="253">
        <v>90</v>
      </c>
      <c r="F5" s="253">
        <v>91</v>
      </c>
      <c r="G5" s="253">
        <f t="shared" ref="G5:G11" si="0">SUM(D5:F5)</f>
        <v>278</v>
      </c>
      <c r="H5" s="253">
        <v>7</v>
      </c>
      <c r="I5" s="253">
        <v>2506</v>
      </c>
      <c r="J5" s="254">
        <v>62</v>
      </c>
    </row>
    <row r="6" spans="1:10" ht="15.75" customHeight="1" x14ac:dyDescent="0.3">
      <c r="A6" s="90">
        <v>3</v>
      </c>
      <c r="B6" s="22" t="s">
        <v>89</v>
      </c>
      <c r="C6" s="22" t="s">
        <v>90</v>
      </c>
      <c r="D6" s="23">
        <v>91</v>
      </c>
      <c r="E6" s="23">
        <v>90</v>
      </c>
      <c r="F6" s="23">
        <v>90</v>
      </c>
      <c r="G6" s="91">
        <f t="shared" si="0"/>
        <v>271</v>
      </c>
      <c r="H6" s="92">
        <v>6</v>
      </c>
      <c r="I6" s="23">
        <v>2438</v>
      </c>
      <c r="J6" s="25">
        <v>49</v>
      </c>
    </row>
    <row r="7" spans="1:10" ht="15.75" customHeight="1" x14ac:dyDescent="0.3">
      <c r="A7" s="90">
        <v>1</v>
      </c>
      <c r="B7" s="22" t="s">
        <v>100</v>
      </c>
      <c r="C7" s="22" t="s">
        <v>90</v>
      </c>
      <c r="D7" s="91">
        <v>88</v>
      </c>
      <c r="E7" s="91">
        <v>87</v>
      </c>
      <c r="F7" s="91">
        <v>92</v>
      </c>
      <c r="G7" s="91">
        <f t="shared" si="0"/>
        <v>267</v>
      </c>
      <c r="H7" s="92">
        <v>4</v>
      </c>
      <c r="I7" s="26">
        <v>2388</v>
      </c>
      <c r="J7" s="27">
        <v>41</v>
      </c>
    </row>
    <row r="8" spans="1:10" ht="15.75" customHeight="1" x14ac:dyDescent="0.3">
      <c r="A8" s="90">
        <v>6</v>
      </c>
      <c r="B8" s="22" t="s">
        <v>43</v>
      </c>
      <c r="C8" s="22" t="s">
        <v>44</v>
      </c>
      <c r="D8" s="91">
        <v>80</v>
      </c>
      <c r="E8" s="91">
        <v>88</v>
      </c>
      <c r="F8" s="91">
        <v>88</v>
      </c>
      <c r="G8" s="91">
        <f t="shared" si="0"/>
        <v>256</v>
      </c>
      <c r="H8" s="92">
        <v>3</v>
      </c>
      <c r="I8" s="91">
        <v>2343</v>
      </c>
      <c r="J8" s="93">
        <v>36</v>
      </c>
    </row>
    <row r="9" spans="1:10" ht="15.75" customHeight="1" x14ac:dyDescent="0.3">
      <c r="A9" s="90">
        <v>7</v>
      </c>
      <c r="B9" s="22" t="s">
        <v>121</v>
      </c>
      <c r="C9" s="22" t="s">
        <v>90</v>
      </c>
      <c r="D9" s="91">
        <v>91</v>
      </c>
      <c r="E9" s="91">
        <v>92</v>
      </c>
      <c r="F9" s="91">
        <v>87</v>
      </c>
      <c r="G9" s="91">
        <f t="shared" si="0"/>
        <v>270</v>
      </c>
      <c r="H9" s="92">
        <v>5</v>
      </c>
      <c r="I9" s="91">
        <v>2352</v>
      </c>
      <c r="J9" s="93">
        <v>34</v>
      </c>
    </row>
    <row r="10" spans="1:10" ht="15.75" customHeight="1" x14ac:dyDescent="0.3">
      <c r="A10" s="90">
        <v>2</v>
      </c>
      <c r="B10" s="22" t="s">
        <v>359</v>
      </c>
      <c r="C10" s="22" t="s">
        <v>25</v>
      </c>
      <c r="D10" s="91">
        <v>78</v>
      </c>
      <c r="E10" s="91">
        <v>89</v>
      </c>
      <c r="F10" s="91">
        <v>85</v>
      </c>
      <c r="G10" s="91">
        <f t="shared" si="0"/>
        <v>252</v>
      </c>
      <c r="H10" s="92">
        <v>2</v>
      </c>
      <c r="I10" s="91">
        <v>2275</v>
      </c>
      <c r="J10" s="93">
        <v>26</v>
      </c>
    </row>
    <row r="11" spans="1:10" ht="15.75" customHeight="1" x14ac:dyDescent="0.3">
      <c r="A11" s="94">
        <v>4</v>
      </c>
      <c r="B11" s="29" t="s">
        <v>610</v>
      </c>
      <c r="C11" s="29" t="s">
        <v>25</v>
      </c>
      <c r="D11" s="30" t="s">
        <v>47</v>
      </c>
      <c r="E11" s="30"/>
      <c r="F11" s="30"/>
      <c r="G11" s="95">
        <f t="shared" si="0"/>
        <v>0</v>
      </c>
      <c r="H11" s="96">
        <v>0</v>
      </c>
      <c r="I11" s="30">
        <v>0</v>
      </c>
      <c r="J11" s="32">
        <v>0</v>
      </c>
    </row>
    <row r="12" spans="1:10" ht="15.75" customHeight="1" x14ac:dyDescent="0.3">
      <c r="A12" s="80"/>
    </row>
    <row r="13" spans="1:10" ht="15.75" customHeight="1" x14ac:dyDescent="0.3">
      <c r="A13" s="247"/>
      <c r="B13" s="82" t="s">
        <v>7</v>
      </c>
      <c r="C13" s="80" t="s">
        <v>820</v>
      </c>
      <c r="E13" s="83" t="s">
        <v>821</v>
      </c>
      <c r="F13" s="82"/>
      <c r="G13" s="82"/>
      <c r="H13" s="82"/>
      <c r="I13" s="82"/>
      <c r="J13" s="82"/>
    </row>
    <row r="14" spans="1:10" ht="15.75" customHeight="1" x14ac:dyDescent="0.3">
      <c r="A14" s="248"/>
      <c r="B14" s="249" t="s">
        <v>10</v>
      </c>
      <c r="C14" s="249" t="s">
        <v>11</v>
      </c>
      <c r="D14" s="250">
        <v>150</v>
      </c>
      <c r="E14" s="250">
        <v>20</v>
      </c>
      <c r="F14" s="250">
        <v>10</v>
      </c>
      <c r="G14" s="250" t="s">
        <v>12</v>
      </c>
      <c r="H14" s="250" t="s">
        <v>13</v>
      </c>
      <c r="I14" s="250" t="s">
        <v>14</v>
      </c>
      <c r="J14" s="251" t="s">
        <v>15</v>
      </c>
    </row>
    <row r="15" spans="1:10" ht="15.75" customHeight="1" x14ac:dyDescent="0.3">
      <c r="A15" s="252">
        <v>5</v>
      </c>
      <c r="B15" s="165" t="s">
        <v>822</v>
      </c>
      <c r="C15" s="165" t="s">
        <v>90</v>
      </c>
      <c r="D15" s="253">
        <v>89</v>
      </c>
      <c r="E15" s="253">
        <v>84</v>
      </c>
      <c r="F15" s="253">
        <v>84</v>
      </c>
      <c r="G15" s="253">
        <f t="shared" ref="G15:G20" si="1">SUM(D15:F15)</f>
        <v>257</v>
      </c>
      <c r="H15" s="253">
        <v>6</v>
      </c>
      <c r="I15" s="253">
        <v>2183</v>
      </c>
      <c r="J15" s="254">
        <v>43</v>
      </c>
    </row>
    <row r="16" spans="1:10" ht="15.75" customHeight="1" x14ac:dyDescent="0.3">
      <c r="A16" s="90">
        <v>4</v>
      </c>
      <c r="B16" s="22" t="s">
        <v>239</v>
      </c>
      <c r="C16" s="22" t="s">
        <v>90</v>
      </c>
      <c r="D16" s="91">
        <v>78</v>
      </c>
      <c r="E16" s="91">
        <v>84</v>
      </c>
      <c r="F16" s="91">
        <v>84</v>
      </c>
      <c r="G16" s="91">
        <f t="shared" si="1"/>
        <v>246</v>
      </c>
      <c r="H16" s="92">
        <v>4</v>
      </c>
      <c r="I16" s="91">
        <v>2145</v>
      </c>
      <c r="J16" s="93">
        <v>35</v>
      </c>
    </row>
    <row r="17" spans="1:10" ht="15.75" customHeight="1" x14ac:dyDescent="0.3">
      <c r="A17" s="90">
        <v>2</v>
      </c>
      <c r="B17" s="22" t="s">
        <v>228</v>
      </c>
      <c r="C17" s="22" t="s">
        <v>90</v>
      </c>
      <c r="D17" s="91">
        <v>81</v>
      </c>
      <c r="E17" s="91">
        <v>83</v>
      </c>
      <c r="F17" s="91">
        <v>84</v>
      </c>
      <c r="G17" s="91">
        <f t="shared" si="1"/>
        <v>248</v>
      </c>
      <c r="H17" s="92">
        <v>5</v>
      </c>
      <c r="I17" s="91">
        <v>2147</v>
      </c>
      <c r="J17" s="93">
        <v>34</v>
      </c>
    </row>
    <row r="18" spans="1:10" ht="15.75" customHeight="1" x14ac:dyDescent="0.3">
      <c r="A18" s="90">
        <v>3</v>
      </c>
      <c r="B18" s="22" t="s">
        <v>178</v>
      </c>
      <c r="C18" s="22" t="s">
        <v>90</v>
      </c>
      <c r="D18" s="91">
        <v>84</v>
      </c>
      <c r="E18" s="91">
        <v>84</v>
      </c>
      <c r="F18" s="91">
        <v>75</v>
      </c>
      <c r="G18" s="91">
        <f t="shared" si="1"/>
        <v>243</v>
      </c>
      <c r="H18" s="92">
        <v>3</v>
      </c>
      <c r="I18" s="91">
        <v>2139</v>
      </c>
      <c r="J18" s="93">
        <v>32</v>
      </c>
    </row>
    <row r="19" spans="1:10" ht="15.75" customHeight="1" x14ac:dyDescent="0.3">
      <c r="A19" s="90">
        <v>6</v>
      </c>
      <c r="B19" s="22" t="s">
        <v>236</v>
      </c>
      <c r="C19" s="22" t="s">
        <v>90</v>
      </c>
      <c r="D19" s="91">
        <v>66</v>
      </c>
      <c r="E19" s="91">
        <v>87</v>
      </c>
      <c r="F19" s="91">
        <v>77</v>
      </c>
      <c r="G19" s="91">
        <f t="shared" si="1"/>
        <v>230</v>
      </c>
      <c r="H19" s="92">
        <v>2</v>
      </c>
      <c r="I19" s="91">
        <v>2050</v>
      </c>
      <c r="J19" s="93">
        <v>24</v>
      </c>
    </row>
    <row r="20" spans="1:10" ht="15.75" customHeight="1" x14ac:dyDescent="0.3">
      <c r="A20" s="94">
        <v>1</v>
      </c>
      <c r="B20" s="29" t="s">
        <v>373</v>
      </c>
      <c r="C20" s="29" t="s">
        <v>44</v>
      </c>
      <c r="D20" s="95">
        <v>63</v>
      </c>
      <c r="E20" s="95">
        <v>77</v>
      </c>
      <c r="F20" s="95">
        <v>71</v>
      </c>
      <c r="G20" s="95">
        <f t="shared" si="1"/>
        <v>211</v>
      </c>
      <c r="H20" s="96">
        <v>1</v>
      </c>
      <c r="I20" s="33">
        <v>2030</v>
      </c>
      <c r="J20" s="34">
        <v>22</v>
      </c>
    </row>
    <row r="21" spans="1:10" ht="15.75" customHeight="1" x14ac:dyDescent="0.3">
      <c r="A21" s="80"/>
    </row>
    <row r="22" spans="1:10" ht="15.75" customHeight="1" x14ac:dyDescent="0.3">
      <c r="A22" s="80"/>
      <c r="B22" s="82" t="s">
        <v>611</v>
      </c>
    </row>
    <row r="23" spans="1:10" ht="15.75" customHeight="1" x14ac:dyDescent="0.3">
      <c r="A23" s="80"/>
    </row>
    <row r="24" spans="1:10" ht="15.75" customHeight="1" x14ac:dyDescent="0.3">
      <c r="A24" s="80"/>
      <c r="B24" s="6" t="s">
        <v>823</v>
      </c>
      <c r="C24" s="6"/>
      <c r="D24" s="6"/>
      <c r="E24" s="6"/>
      <c r="F24" s="35" t="s">
        <v>167</v>
      </c>
      <c r="G24" s="6"/>
    </row>
    <row r="25" spans="1:10" ht="15.75" customHeight="1" x14ac:dyDescent="0.3">
      <c r="A25" s="80"/>
      <c r="B25" s="6" t="s">
        <v>168</v>
      </c>
      <c r="C25" s="6"/>
      <c r="D25" s="6"/>
      <c r="E25" s="6"/>
      <c r="F25" s="6"/>
      <c r="G25" s="6"/>
    </row>
    <row r="26" spans="1:10" ht="15.75" customHeight="1" x14ac:dyDescent="0.3">
      <c r="A26" s="80"/>
    </row>
    <row r="27" spans="1:10" ht="15.75" customHeight="1" x14ac:dyDescent="0.3">
      <c r="A27" s="80"/>
    </row>
    <row r="28" spans="1:10" ht="15.75" customHeight="1" x14ac:dyDescent="0.3">
      <c r="A28" s="80"/>
    </row>
    <row r="29" spans="1:10" ht="15.75" customHeight="1" x14ac:dyDescent="0.3">
      <c r="A29" s="80"/>
    </row>
    <row r="30" spans="1:10" ht="15.75" customHeight="1" x14ac:dyDescent="0.3">
      <c r="A30" s="80"/>
    </row>
    <row r="31" spans="1:10" ht="15.75" customHeight="1" x14ac:dyDescent="0.3">
      <c r="A31" s="80"/>
    </row>
    <row r="32" spans="1:10" ht="15.75" customHeight="1" x14ac:dyDescent="0.3">
      <c r="A32" s="80"/>
    </row>
    <row r="33" spans="1:1" ht="15.75" customHeight="1" x14ac:dyDescent="0.3">
      <c r="A33" s="80"/>
    </row>
    <row r="34" spans="1:1" ht="15.75" customHeight="1" x14ac:dyDescent="0.3">
      <c r="A34" s="80"/>
    </row>
    <row r="35" spans="1:1" ht="15.75" customHeight="1" x14ac:dyDescent="0.3">
      <c r="A35" s="80"/>
    </row>
    <row r="36" spans="1:1" ht="15.75" customHeight="1" x14ac:dyDescent="0.3">
      <c r="A36" s="80"/>
    </row>
    <row r="37" spans="1:1" ht="15.75" customHeight="1" x14ac:dyDescent="0.3">
      <c r="A37" s="80"/>
    </row>
    <row r="38" spans="1:1" ht="15.75" customHeight="1" x14ac:dyDescent="0.3">
      <c r="A38" s="80"/>
    </row>
    <row r="39" spans="1:1" ht="15.75" customHeight="1" x14ac:dyDescent="0.3">
      <c r="A39" s="80"/>
    </row>
    <row r="40" spans="1:1" ht="15.75" customHeight="1" x14ac:dyDescent="0.3">
      <c r="A40" s="80"/>
    </row>
    <row r="41" spans="1:1" ht="15.75" customHeight="1" x14ac:dyDescent="0.3">
      <c r="A41" s="80"/>
    </row>
    <row r="42" spans="1:1" ht="15.75" customHeight="1" x14ac:dyDescent="0.3">
      <c r="A42" s="80"/>
    </row>
    <row r="43" spans="1:1" ht="15.75" customHeight="1" x14ac:dyDescent="0.3">
      <c r="A43" s="80"/>
    </row>
    <row r="44" spans="1:1" ht="15.75" customHeight="1" x14ac:dyDescent="0.3">
      <c r="A44" s="80"/>
    </row>
    <row r="45" spans="1:1" ht="15.75" customHeight="1" x14ac:dyDescent="0.3">
      <c r="A45" s="80"/>
    </row>
    <row r="46" spans="1:1" ht="15.75" customHeight="1" x14ac:dyDescent="0.3">
      <c r="A46" s="80"/>
    </row>
    <row r="47" spans="1:1" ht="15.75" customHeight="1" x14ac:dyDescent="0.3">
      <c r="A47" s="80"/>
    </row>
    <row r="48" spans="1:1" ht="15.75" customHeight="1" x14ac:dyDescent="0.3">
      <c r="A48" s="80"/>
    </row>
    <row r="49" spans="1:1" ht="15.75" customHeight="1" x14ac:dyDescent="0.3">
      <c r="A49" s="80"/>
    </row>
    <row r="50" spans="1:1" ht="15.75" customHeight="1" x14ac:dyDescent="0.3">
      <c r="A50" s="80"/>
    </row>
    <row r="51" spans="1:1" ht="15.75" customHeight="1" x14ac:dyDescent="0.3">
      <c r="A51" s="80"/>
    </row>
    <row r="52" spans="1:1" ht="15.75" customHeight="1" x14ac:dyDescent="0.3">
      <c r="A52" s="80"/>
    </row>
    <row r="53" spans="1:1" ht="15.75" customHeight="1" x14ac:dyDescent="0.3">
      <c r="A53" s="80"/>
    </row>
    <row r="54" spans="1:1" ht="15.75" customHeight="1" x14ac:dyDescent="0.3">
      <c r="A54" s="80"/>
    </row>
    <row r="55" spans="1:1" ht="15.75" customHeight="1" x14ac:dyDescent="0.3">
      <c r="A55" s="80"/>
    </row>
    <row r="56" spans="1:1" ht="15.75" customHeight="1" x14ac:dyDescent="0.3">
      <c r="A56" s="80"/>
    </row>
    <row r="57" spans="1:1" ht="15.75" customHeight="1" x14ac:dyDescent="0.3">
      <c r="A57" s="80"/>
    </row>
    <row r="58" spans="1:1" ht="15.75" customHeight="1" x14ac:dyDescent="0.3">
      <c r="A58" s="80"/>
    </row>
    <row r="59" spans="1:1" ht="15.75" customHeight="1" x14ac:dyDescent="0.3">
      <c r="A59" s="80"/>
    </row>
    <row r="60" spans="1:1" ht="15.75" customHeight="1" x14ac:dyDescent="0.3">
      <c r="A60" s="80"/>
    </row>
    <row r="61" spans="1:1" ht="15.75" customHeight="1" x14ac:dyDescent="0.3">
      <c r="A61" s="80"/>
    </row>
    <row r="62" spans="1:1" ht="15.75" customHeight="1" x14ac:dyDescent="0.3">
      <c r="A62" s="80"/>
    </row>
    <row r="63" spans="1:1" ht="15.75" customHeight="1" x14ac:dyDescent="0.3">
      <c r="A63" s="80"/>
    </row>
    <row r="64" spans="1:1" ht="15.75" customHeight="1" x14ac:dyDescent="0.3">
      <c r="A64" s="80"/>
    </row>
    <row r="65" spans="1:1" ht="15.75" customHeight="1" x14ac:dyDescent="0.3">
      <c r="A65" s="80"/>
    </row>
    <row r="66" spans="1:1" ht="15.75" customHeight="1" x14ac:dyDescent="0.3">
      <c r="A66" s="80"/>
    </row>
    <row r="67" spans="1:1" ht="15.75" customHeight="1" x14ac:dyDescent="0.3">
      <c r="A67" s="80"/>
    </row>
    <row r="68" spans="1:1" ht="15.75" customHeight="1" x14ac:dyDescent="0.3">
      <c r="A68" s="80"/>
    </row>
    <row r="69" spans="1:1" x14ac:dyDescent="0.3">
      <c r="A69" s="80"/>
    </row>
    <row r="70" spans="1:1" x14ac:dyDescent="0.3">
      <c r="A70" s="80"/>
    </row>
    <row r="71" spans="1:1" x14ac:dyDescent="0.3">
      <c r="A71" s="80"/>
    </row>
    <row r="72" spans="1:1" x14ac:dyDescent="0.3">
      <c r="A72" s="80"/>
    </row>
    <row r="73" spans="1:1" x14ac:dyDescent="0.3">
      <c r="A73" s="80"/>
    </row>
    <row r="74" spans="1:1" x14ac:dyDescent="0.3">
      <c r="A74" s="80"/>
    </row>
    <row r="75" spans="1:1" x14ac:dyDescent="0.3">
      <c r="A75" s="80"/>
    </row>
    <row r="76" spans="1:1" x14ac:dyDescent="0.3">
      <c r="A76" s="80"/>
    </row>
    <row r="77" spans="1:1" x14ac:dyDescent="0.3">
      <c r="A77" s="80"/>
    </row>
    <row r="78" spans="1:1" x14ac:dyDescent="0.3">
      <c r="A78" s="80"/>
    </row>
    <row r="79" spans="1:1" x14ac:dyDescent="0.3">
      <c r="A79" s="80"/>
    </row>
    <row r="80" spans="1:1" x14ac:dyDescent="0.3">
      <c r="A80" s="80"/>
    </row>
    <row r="81" spans="1:1" x14ac:dyDescent="0.3">
      <c r="A81" s="80"/>
    </row>
    <row r="82" spans="1:1" x14ac:dyDescent="0.3">
      <c r="A82" s="80"/>
    </row>
    <row r="83" spans="1:1" x14ac:dyDescent="0.3">
      <c r="A83" s="80"/>
    </row>
    <row r="84" spans="1:1" x14ac:dyDescent="0.3">
      <c r="A84" s="80"/>
    </row>
    <row r="85" spans="1:1" x14ac:dyDescent="0.3">
      <c r="A85" s="80"/>
    </row>
    <row r="86" spans="1:1" x14ac:dyDescent="0.3">
      <c r="A86" s="80"/>
    </row>
    <row r="87" spans="1:1" x14ac:dyDescent="0.3">
      <c r="A87" s="80"/>
    </row>
    <row r="88" spans="1:1" x14ac:dyDescent="0.3">
      <c r="A88" s="80"/>
    </row>
    <row r="89" spans="1:1" x14ac:dyDescent="0.3">
      <c r="A89" s="80"/>
    </row>
    <row r="90" spans="1:1" x14ac:dyDescent="0.3">
      <c r="A90" s="80"/>
    </row>
    <row r="91" spans="1:1" x14ac:dyDescent="0.3">
      <c r="A91" s="80"/>
    </row>
    <row r="92" spans="1:1" x14ac:dyDescent="0.3">
      <c r="A92" s="80"/>
    </row>
    <row r="93" spans="1:1" x14ac:dyDescent="0.3">
      <c r="A93" s="80"/>
    </row>
    <row r="94" spans="1:1" x14ac:dyDescent="0.3">
      <c r="A94" s="80"/>
    </row>
    <row r="95" spans="1:1" x14ac:dyDescent="0.3">
      <c r="A95" s="80"/>
    </row>
    <row r="96" spans="1:1" x14ac:dyDescent="0.3">
      <c r="A96" s="80"/>
    </row>
    <row r="97" spans="1:1" x14ac:dyDescent="0.3">
      <c r="A97" s="80"/>
    </row>
    <row r="98" spans="1:1" x14ac:dyDescent="0.3">
      <c r="A98" s="80"/>
    </row>
    <row r="99" spans="1:1" x14ac:dyDescent="0.3">
      <c r="A99" s="80"/>
    </row>
    <row r="100" spans="1:1" x14ac:dyDescent="0.3">
      <c r="A100" s="80"/>
    </row>
    <row r="101" spans="1:1" x14ac:dyDescent="0.3">
      <c r="A101" s="80"/>
    </row>
    <row r="102" spans="1:1" x14ac:dyDescent="0.3">
      <c r="A102" s="80"/>
    </row>
    <row r="103" spans="1:1" x14ac:dyDescent="0.3">
      <c r="A103" s="80"/>
    </row>
    <row r="104" spans="1:1" x14ac:dyDescent="0.3">
      <c r="A104" s="80"/>
    </row>
    <row r="105" spans="1:1" x14ac:dyDescent="0.3">
      <c r="A105" s="80"/>
    </row>
    <row r="106" spans="1:1" x14ac:dyDescent="0.3">
      <c r="A106" s="80"/>
    </row>
    <row r="107" spans="1:1" x14ac:dyDescent="0.3">
      <c r="A107" s="80"/>
    </row>
    <row r="108" spans="1:1" x14ac:dyDescent="0.3">
      <c r="A108" s="80"/>
    </row>
    <row r="109" spans="1:1" x14ac:dyDescent="0.3">
      <c r="A109" s="80"/>
    </row>
    <row r="110" spans="1:1" x14ac:dyDescent="0.3">
      <c r="A110" s="80"/>
    </row>
    <row r="111" spans="1:1" x14ac:dyDescent="0.3">
      <c r="A111" s="80"/>
    </row>
    <row r="112" spans="1:1" x14ac:dyDescent="0.3">
      <c r="A112" s="80"/>
    </row>
    <row r="113" spans="1:1" x14ac:dyDescent="0.3">
      <c r="A113" s="80"/>
    </row>
    <row r="114" spans="1:1" x14ac:dyDescent="0.3">
      <c r="A114" s="80"/>
    </row>
    <row r="115" spans="1:1" x14ac:dyDescent="0.3">
      <c r="A115" s="80"/>
    </row>
    <row r="116" spans="1:1" x14ac:dyDescent="0.3">
      <c r="A116" s="80"/>
    </row>
    <row r="117" spans="1:1" x14ac:dyDescent="0.3">
      <c r="A117" s="80"/>
    </row>
    <row r="118" spans="1:1" x14ac:dyDescent="0.3">
      <c r="A118" s="80"/>
    </row>
    <row r="119" spans="1:1" x14ac:dyDescent="0.3">
      <c r="A119" s="80"/>
    </row>
    <row r="120" spans="1:1" x14ac:dyDescent="0.3">
      <c r="A120" s="80"/>
    </row>
    <row r="121" spans="1:1" x14ac:dyDescent="0.3">
      <c r="A121" s="80"/>
    </row>
    <row r="122" spans="1:1" x14ac:dyDescent="0.3">
      <c r="A122" s="80"/>
    </row>
    <row r="123" spans="1:1" x14ac:dyDescent="0.3">
      <c r="A123" s="80"/>
    </row>
    <row r="124" spans="1:1" x14ac:dyDescent="0.3">
      <c r="A124" s="80"/>
    </row>
    <row r="125" spans="1:1" x14ac:dyDescent="0.3">
      <c r="A125" s="80"/>
    </row>
    <row r="126" spans="1:1" x14ac:dyDescent="0.3">
      <c r="A126" s="80"/>
    </row>
    <row r="127" spans="1:1" x14ac:dyDescent="0.3">
      <c r="A127" s="80"/>
    </row>
    <row r="128" spans="1:1" x14ac:dyDescent="0.3">
      <c r="A128" s="80"/>
    </row>
    <row r="129" spans="1:1" x14ac:dyDescent="0.3">
      <c r="A129" s="80"/>
    </row>
    <row r="130" spans="1:1" x14ac:dyDescent="0.3">
      <c r="A130" s="80"/>
    </row>
  </sheetData>
  <hyperlinks>
    <hyperlink ref="B2" location="'Index'!A3" tooltip="Go to the Index sheet" display="á" xr:uid="{9118BCD6-0224-49BC-AF88-B65919BCD3D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FF3EF-37AC-436A-A4E3-3E26A146EAFA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270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48" t="s">
        <v>3</v>
      </c>
    </row>
    <row r="3" spans="1:14" ht="15.75" customHeight="1" x14ac:dyDescent="0.3">
      <c r="A3" s="9" t="s">
        <v>4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49" t="s">
        <v>271</v>
      </c>
      <c r="B4" s="50"/>
      <c r="C4" s="51">
        <v>519</v>
      </c>
      <c r="D4" s="50"/>
      <c r="E4" s="52" t="s">
        <v>15</v>
      </c>
      <c r="F4" s="53">
        <f>SUM(F5:F7)</f>
        <v>516</v>
      </c>
      <c r="G4" s="54" t="s">
        <v>272</v>
      </c>
      <c r="H4" s="49" t="s">
        <v>273</v>
      </c>
      <c r="I4" s="50"/>
      <c r="J4" s="51">
        <v>542</v>
      </c>
      <c r="K4" s="50"/>
      <c r="L4" s="52" t="s">
        <v>15</v>
      </c>
      <c r="M4" s="53">
        <f>SUM(M5:M7)</f>
        <v>365</v>
      </c>
      <c r="N4"/>
    </row>
    <row r="5" spans="1:14" ht="15.75" customHeight="1" x14ac:dyDescent="0.3">
      <c r="A5" s="55" t="s">
        <v>110</v>
      </c>
      <c r="B5" s="24">
        <v>40</v>
      </c>
      <c r="C5" s="24">
        <v>42</v>
      </c>
      <c r="D5" s="24">
        <v>44</v>
      </c>
      <c r="E5" s="24">
        <v>37</v>
      </c>
      <c r="F5" s="56">
        <f>SUM(B5:E5)</f>
        <v>163</v>
      </c>
      <c r="G5"/>
      <c r="H5" s="55" t="s">
        <v>22</v>
      </c>
      <c r="I5" s="24">
        <v>45</v>
      </c>
      <c r="J5" s="24">
        <v>47</v>
      </c>
      <c r="K5" s="24">
        <v>45</v>
      </c>
      <c r="L5" s="24">
        <v>47</v>
      </c>
      <c r="M5" s="56">
        <f>SUM(I5:L5)</f>
        <v>184</v>
      </c>
      <c r="N5"/>
    </row>
    <row r="6" spans="1:14" ht="15.75" customHeight="1" x14ac:dyDescent="0.3">
      <c r="A6" s="57" t="s">
        <v>55</v>
      </c>
      <c r="B6" s="23">
        <v>47</v>
      </c>
      <c r="C6" s="23">
        <v>47</v>
      </c>
      <c r="D6" s="23">
        <v>44</v>
      </c>
      <c r="E6" s="23">
        <v>47</v>
      </c>
      <c r="F6" s="25">
        <f>SUM(B6:E6)</f>
        <v>185</v>
      </c>
      <c r="G6"/>
      <c r="H6" s="57" t="s">
        <v>35</v>
      </c>
      <c r="I6" s="23">
        <v>45</v>
      </c>
      <c r="J6" s="23">
        <v>47</v>
      </c>
      <c r="K6" s="23">
        <v>46</v>
      </c>
      <c r="L6" s="23">
        <v>43</v>
      </c>
      <c r="M6" s="25">
        <f>SUM(I6:L6)</f>
        <v>181</v>
      </c>
      <c r="N6"/>
    </row>
    <row r="7" spans="1:14" ht="15.75" customHeight="1" x14ac:dyDescent="0.3">
      <c r="A7" s="58" t="s">
        <v>109</v>
      </c>
      <c r="B7" s="30">
        <v>41</v>
      </c>
      <c r="C7" s="30">
        <v>40</v>
      </c>
      <c r="D7" s="30">
        <v>45</v>
      </c>
      <c r="E7" s="30">
        <v>42</v>
      </c>
      <c r="F7" s="32">
        <f>SUM(B7:E7)</f>
        <v>168</v>
      </c>
      <c r="G7"/>
      <c r="H7" s="58" t="s">
        <v>80</v>
      </c>
      <c r="I7" s="30" t="s">
        <v>47</v>
      </c>
      <c r="J7" s="30"/>
      <c r="K7" s="30"/>
      <c r="L7" s="30"/>
      <c r="M7" s="32">
        <f>SUM(I7:L7)</f>
        <v>0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9" t="s">
        <v>274</v>
      </c>
      <c r="B9" s="50"/>
      <c r="C9" s="51">
        <v>521</v>
      </c>
      <c r="D9" s="50"/>
      <c r="E9" s="52" t="s">
        <v>15</v>
      </c>
      <c r="F9" s="53">
        <f>SUM(F10:F12)</f>
        <v>523</v>
      </c>
      <c r="G9" s="54" t="s">
        <v>272</v>
      </c>
      <c r="H9" s="49" t="s">
        <v>275</v>
      </c>
      <c r="I9" s="50"/>
      <c r="J9" s="51">
        <v>541</v>
      </c>
      <c r="K9" s="50"/>
      <c r="L9" s="52" t="s">
        <v>15</v>
      </c>
      <c r="M9" s="53">
        <f>SUM(M10:M12)</f>
        <v>529</v>
      </c>
      <c r="N9"/>
    </row>
    <row r="10" spans="1:14" ht="15.75" customHeight="1" x14ac:dyDescent="0.3">
      <c r="A10" s="55" t="s">
        <v>73</v>
      </c>
      <c r="B10" s="24">
        <v>38</v>
      </c>
      <c r="C10" s="24">
        <v>44</v>
      </c>
      <c r="D10" s="24">
        <v>48</v>
      </c>
      <c r="E10" s="24">
        <v>41</v>
      </c>
      <c r="F10" s="56">
        <f>SUM(B10:E10)</f>
        <v>171</v>
      </c>
      <c r="G10"/>
      <c r="H10" s="55" t="s">
        <v>71</v>
      </c>
      <c r="I10" s="24">
        <v>42</v>
      </c>
      <c r="J10" s="24">
        <v>43</v>
      </c>
      <c r="K10" s="24">
        <v>44</v>
      </c>
      <c r="L10" s="24">
        <v>43</v>
      </c>
      <c r="M10" s="56">
        <f>SUM(I10:L10)</f>
        <v>172</v>
      </c>
      <c r="N10"/>
    </row>
    <row r="11" spans="1:14" ht="15.75" customHeight="1" x14ac:dyDescent="0.3">
      <c r="A11" s="57" t="s">
        <v>107</v>
      </c>
      <c r="B11" s="23">
        <v>46</v>
      </c>
      <c r="C11" s="23">
        <v>45</v>
      </c>
      <c r="D11" s="23">
        <v>43</v>
      </c>
      <c r="E11" s="23">
        <v>48</v>
      </c>
      <c r="F11" s="25">
        <f>SUM(B11:E11)</f>
        <v>182</v>
      </c>
      <c r="G11"/>
      <c r="H11" s="57" t="s">
        <v>38</v>
      </c>
      <c r="I11" s="23">
        <v>45</v>
      </c>
      <c r="J11" s="23">
        <v>46</v>
      </c>
      <c r="K11" s="23">
        <v>44</v>
      </c>
      <c r="L11" s="23">
        <v>44</v>
      </c>
      <c r="M11" s="25">
        <f>SUM(I11:L11)</f>
        <v>179</v>
      </c>
      <c r="N11"/>
    </row>
    <row r="12" spans="1:14" ht="15.75" customHeight="1" x14ac:dyDescent="0.3">
      <c r="A12" s="58" t="s">
        <v>103</v>
      </c>
      <c r="B12" s="30">
        <v>42</v>
      </c>
      <c r="C12" s="30">
        <v>46</v>
      </c>
      <c r="D12" s="30">
        <v>39</v>
      </c>
      <c r="E12" s="30">
        <v>43</v>
      </c>
      <c r="F12" s="32">
        <f>SUM(B12:E12)</f>
        <v>170</v>
      </c>
      <c r="G12"/>
      <c r="H12" s="58" t="s">
        <v>66</v>
      </c>
      <c r="I12" s="30">
        <v>43</v>
      </c>
      <c r="J12" s="30">
        <v>45</v>
      </c>
      <c r="K12" s="30">
        <v>44</v>
      </c>
      <c r="L12" s="30">
        <v>46</v>
      </c>
      <c r="M12" s="32">
        <f>SUM(I12:L12)</f>
        <v>178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9" t="s">
        <v>276</v>
      </c>
      <c r="B14" s="50"/>
      <c r="C14" s="51">
        <v>539</v>
      </c>
      <c r="D14" s="50"/>
      <c r="E14" s="52" t="s">
        <v>15</v>
      </c>
      <c r="F14" s="53">
        <f>SUM(F15:F17)</f>
        <v>364</v>
      </c>
      <c r="G14" s="54" t="s">
        <v>272</v>
      </c>
      <c r="H14" s="49" t="s">
        <v>277</v>
      </c>
      <c r="I14" s="50"/>
      <c r="J14" s="51">
        <v>559</v>
      </c>
      <c r="K14" s="50"/>
      <c r="L14" s="52" t="s">
        <v>15</v>
      </c>
      <c r="M14" s="53">
        <f>SUM(M15:M17)</f>
        <v>559</v>
      </c>
      <c r="N14"/>
    </row>
    <row r="15" spans="1:14" ht="15.75" customHeight="1" x14ac:dyDescent="0.3">
      <c r="A15" s="55" t="s">
        <v>48</v>
      </c>
      <c r="B15" s="24" t="s">
        <v>47</v>
      </c>
      <c r="C15" s="24"/>
      <c r="D15" s="24"/>
      <c r="E15" s="24"/>
      <c r="F15" s="56">
        <f>SUM(B15:E15)</f>
        <v>0</v>
      </c>
      <c r="G15"/>
      <c r="H15" s="55" t="s">
        <v>278</v>
      </c>
      <c r="I15" s="24">
        <v>46</v>
      </c>
      <c r="J15" s="24">
        <v>47</v>
      </c>
      <c r="K15" s="24">
        <v>48</v>
      </c>
      <c r="L15" s="24">
        <v>49</v>
      </c>
      <c r="M15" s="56">
        <f>SUM(I15:L15)</f>
        <v>190</v>
      </c>
      <c r="N15"/>
    </row>
    <row r="16" spans="1:14" ht="15.75" customHeight="1" x14ac:dyDescent="0.3">
      <c r="A16" s="57" t="s">
        <v>63</v>
      </c>
      <c r="B16" s="23">
        <v>42</v>
      </c>
      <c r="C16" s="23">
        <v>43</v>
      </c>
      <c r="D16" s="23">
        <v>47</v>
      </c>
      <c r="E16" s="23">
        <v>44</v>
      </c>
      <c r="F16" s="25">
        <f>SUM(B16:E16)</f>
        <v>176</v>
      </c>
      <c r="G16"/>
      <c r="H16" s="57" t="s">
        <v>279</v>
      </c>
      <c r="I16" s="23">
        <v>46</v>
      </c>
      <c r="J16" s="23">
        <v>46</v>
      </c>
      <c r="K16" s="23">
        <v>43</v>
      </c>
      <c r="L16" s="23">
        <v>42</v>
      </c>
      <c r="M16" s="25">
        <f>SUM(I16:L16)</f>
        <v>177</v>
      </c>
      <c r="N16"/>
    </row>
    <row r="17" spans="1:14" ht="15.75" customHeight="1" x14ac:dyDescent="0.3">
      <c r="A17" s="58" t="s">
        <v>18</v>
      </c>
      <c r="B17" s="30">
        <v>46</v>
      </c>
      <c r="C17" s="30">
        <v>48</v>
      </c>
      <c r="D17" s="30">
        <v>47</v>
      </c>
      <c r="E17" s="30">
        <v>47</v>
      </c>
      <c r="F17" s="32">
        <f>SUM(B17:E17)</f>
        <v>188</v>
      </c>
      <c r="G17"/>
      <c r="H17" s="58" t="s">
        <v>280</v>
      </c>
      <c r="I17" s="30">
        <v>46</v>
      </c>
      <c r="J17" s="30">
        <v>48</v>
      </c>
      <c r="K17" s="30">
        <v>48</v>
      </c>
      <c r="L17" s="30">
        <v>50</v>
      </c>
      <c r="M17" s="32">
        <f>SUM(I17:L17)</f>
        <v>192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9" t="s">
        <v>4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286</v>
      </c>
      <c r="H20" s="60" t="s">
        <v>277</v>
      </c>
      <c r="I20" s="24">
        <v>9</v>
      </c>
      <c r="J20" s="24">
        <v>9</v>
      </c>
      <c r="K20" s="24"/>
      <c r="L20" s="24"/>
      <c r="M20" s="24">
        <v>5005</v>
      </c>
      <c r="N20" s="56">
        <v>18</v>
      </c>
    </row>
    <row r="21" spans="1:14" ht="15.75" customHeight="1" x14ac:dyDescent="0.3">
      <c r="B21" s="61" t="s">
        <v>287</v>
      </c>
      <c r="H21" s="57" t="s">
        <v>275</v>
      </c>
      <c r="I21" s="23">
        <v>9</v>
      </c>
      <c r="J21" s="23">
        <v>7</v>
      </c>
      <c r="K21" s="23"/>
      <c r="L21" s="23">
        <v>2</v>
      </c>
      <c r="M21" s="23">
        <v>4844</v>
      </c>
      <c r="N21" s="25">
        <v>14</v>
      </c>
    </row>
    <row r="22" spans="1:14" ht="15.75" customHeight="1" x14ac:dyDescent="0.3">
      <c r="B22" s="10" t="s">
        <v>288</v>
      </c>
      <c r="H22" s="57" t="s">
        <v>271</v>
      </c>
      <c r="I22" s="26">
        <v>9</v>
      </c>
      <c r="J22" s="26">
        <v>3</v>
      </c>
      <c r="K22" s="26"/>
      <c r="L22" s="26">
        <v>6</v>
      </c>
      <c r="M22" s="26">
        <v>4610</v>
      </c>
      <c r="N22" s="27">
        <v>6</v>
      </c>
    </row>
    <row r="23" spans="1:14" ht="15.75" customHeight="1" x14ac:dyDescent="0.3">
      <c r="H23" s="57" t="s">
        <v>274</v>
      </c>
      <c r="I23" s="23">
        <v>9</v>
      </c>
      <c r="J23" s="23">
        <v>3</v>
      </c>
      <c r="K23" s="23"/>
      <c r="L23" s="23">
        <v>6</v>
      </c>
      <c r="M23" s="23">
        <v>4516</v>
      </c>
      <c r="N23" s="25">
        <v>6</v>
      </c>
    </row>
    <row r="24" spans="1:14" ht="15.75" customHeight="1" x14ac:dyDescent="0.3">
      <c r="H24" s="57" t="s">
        <v>276</v>
      </c>
      <c r="I24" s="23">
        <v>9</v>
      </c>
      <c r="J24" s="23">
        <v>3</v>
      </c>
      <c r="K24" s="23"/>
      <c r="L24" s="23">
        <v>6</v>
      </c>
      <c r="M24" s="23">
        <v>4020</v>
      </c>
      <c r="N24" s="25">
        <v>6</v>
      </c>
    </row>
    <row r="25" spans="1:14" ht="15.75" customHeight="1" x14ac:dyDescent="0.3">
      <c r="H25" s="58" t="s">
        <v>273</v>
      </c>
      <c r="I25" s="30">
        <v>9</v>
      </c>
      <c r="J25" s="30">
        <v>2</v>
      </c>
      <c r="K25" s="30"/>
      <c r="L25" s="30">
        <v>7</v>
      </c>
      <c r="M25" s="30">
        <v>4427</v>
      </c>
      <c r="N25" s="32">
        <v>4</v>
      </c>
    </row>
    <row r="26" spans="1:14" ht="15.75" customHeight="1" x14ac:dyDescent="0.3">
      <c r="H26" s="62"/>
    </row>
    <row r="27" spans="1:14" ht="15.75" customHeight="1" x14ac:dyDescent="0.3">
      <c r="A27" s="63"/>
      <c r="B27" s="63"/>
      <c r="C27" s="63"/>
      <c r="D27" s="63"/>
      <c r="E27" s="63"/>
      <c r="F27" s="63"/>
      <c r="G27" s="64"/>
      <c r="H27" s="63"/>
      <c r="I27" s="63"/>
      <c r="J27" s="63"/>
      <c r="K27" s="63"/>
      <c r="L27" s="63"/>
      <c r="M27" s="63"/>
      <c r="N27" s="63"/>
    </row>
    <row r="28" spans="1:14" ht="15.75" customHeight="1" x14ac:dyDescent="0.3"/>
    <row r="29" spans="1:14" ht="15.75" customHeight="1" x14ac:dyDescent="0.3">
      <c r="A29" s="9" t="s">
        <v>7</v>
      </c>
      <c r="B29" s="9"/>
      <c r="C29" s="9"/>
      <c r="D29" s="9"/>
      <c r="E29" s="9"/>
      <c r="F29" s="9"/>
      <c r="G29" s="8"/>
      <c r="H29" s="9"/>
      <c r="I29" s="9"/>
      <c r="J29" s="9"/>
      <c r="K29" s="9"/>
      <c r="L29" s="9"/>
      <c r="M29" s="9"/>
      <c r="N29" s="9"/>
    </row>
    <row r="30" spans="1:14" ht="15.75" customHeight="1" x14ac:dyDescent="0.3">
      <c r="A30" s="49" t="s">
        <v>289</v>
      </c>
      <c r="B30" s="50"/>
      <c r="C30" s="51">
        <v>486</v>
      </c>
      <c r="D30" s="50"/>
      <c r="E30" s="52" t="s">
        <v>15</v>
      </c>
      <c r="F30" s="53">
        <f>SUM(F31:F33)</f>
        <v>495</v>
      </c>
      <c r="G30" s="54" t="s">
        <v>272</v>
      </c>
      <c r="H30" s="49" t="s">
        <v>290</v>
      </c>
      <c r="I30" s="50"/>
      <c r="J30" s="51">
        <v>491</v>
      </c>
      <c r="K30" s="50"/>
      <c r="L30" s="52" t="s">
        <v>15</v>
      </c>
      <c r="M30" s="53">
        <f>SUM(M31:M33)</f>
        <v>515</v>
      </c>
      <c r="N30"/>
    </row>
    <row r="31" spans="1:14" ht="15.75" customHeight="1" x14ac:dyDescent="0.3">
      <c r="A31" s="55" t="s">
        <v>291</v>
      </c>
      <c r="B31" s="24">
        <v>40</v>
      </c>
      <c r="C31" s="24">
        <v>43</v>
      </c>
      <c r="D31" s="24">
        <v>38</v>
      </c>
      <c r="E31" s="24">
        <v>40</v>
      </c>
      <c r="F31" s="56">
        <f>SUM(B31:E31)</f>
        <v>161</v>
      </c>
      <c r="G31"/>
      <c r="H31" s="55" t="s">
        <v>133</v>
      </c>
      <c r="I31" s="24">
        <v>38</v>
      </c>
      <c r="J31" s="24">
        <v>42</v>
      </c>
      <c r="K31" s="24">
        <v>41</v>
      </c>
      <c r="L31" s="24">
        <v>37</v>
      </c>
      <c r="M31" s="56">
        <f>SUM(I31:L31)</f>
        <v>158</v>
      </c>
      <c r="N31"/>
    </row>
    <row r="32" spans="1:14" ht="15.75" customHeight="1" x14ac:dyDescent="0.3">
      <c r="A32" s="57" t="s">
        <v>292</v>
      </c>
      <c r="B32" s="23">
        <v>42</v>
      </c>
      <c r="C32" s="23">
        <v>42</v>
      </c>
      <c r="D32" s="23">
        <v>43</v>
      </c>
      <c r="E32" s="23">
        <v>43</v>
      </c>
      <c r="F32" s="25">
        <f>SUM(B32:E32)</f>
        <v>170</v>
      </c>
      <c r="G32"/>
      <c r="H32" s="57" t="s">
        <v>146</v>
      </c>
      <c r="I32" s="23">
        <v>47</v>
      </c>
      <c r="J32" s="23">
        <v>47</v>
      </c>
      <c r="K32" s="23">
        <v>46</v>
      </c>
      <c r="L32" s="23">
        <v>46</v>
      </c>
      <c r="M32" s="25">
        <f>SUM(I32:L32)</f>
        <v>186</v>
      </c>
      <c r="N32"/>
    </row>
    <row r="33" spans="1:14" ht="15.75" customHeight="1" x14ac:dyDescent="0.3">
      <c r="A33" s="58" t="s">
        <v>293</v>
      </c>
      <c r="B33" s="30">
        <v>41</v>
      </c>
      <c r="C33" s="30">
        <v>40</v>
      </c>
      <c r="D33" s="30">
        <v>46</v>
      </c>
      <c r="E33" s="30">
        <v>37</v>
      </c>
      <c r="F33" s="32">
        <f>SUM(B33:E33)</f>
        <v>164</v>
      </c>
      <c r="G33"/>
      <c r="H33" s="58" t="s">
        <v>120</v>
      </c>
      <c r="I33" s="30">
        <v>41</v>
      </c>
      <c r="J33" s="30">
        <v>44</v>
      </c>
      <c r="K33" s="30">
        <v>45</v>
      </c>
      <c r="L33" s="30">
        <v>41</v>
      </c>
      <c r="M33" s="32">
        <f>SUM(I33:L33)</f>
        <v>171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9" t="s">
        <v>294</v>
      </c>
      <c r="B35" s="50"/>
      <c r="C35" s="51">
        <v>504</v>
      </c>
      <c r="D35" s="50"/>
      <c r="E35" s="52" t="s">
        <v>15</v>
      </c>
      <c r="F35" s="53">
        <f>SUM(F36:F38)</f>
        <v>516</v>
      </c>
      <c r="G35" s="54" t="s">
        <v>272</v>
      </c>
      <c r="H35" s="49" t="s">
        <v>295</v>
      </c>
      <c r="I35" s="50"/>
      <c r="J35" s="51">
        <v>499</v>
      </c>
      <c r="K35" s="50"/>
      <c r="L35" s="52" t="s">
        <v>15</v>
      </c>
      <c r="M35" s="53">
        <f>SUM(M36:M38)</f>
        <v>480</v>
      </c>
      <c r="N35"/>
    </row>
    <row r="36" spans="1:14" ht="15.75" customHeight="1" x14ac:dyDescent="0.3">
      <c r="A36" s="55" t="s">
        <v>72</v>
      </c>
      <c r="B36" s="24">
        <v>43</v>
      </c>
      <c r="C36" s="24">
        <v>44</v>
      </c>
      <c r="D36" s="24">
        <v>40</v>
      </c>
      <c r="E36" s="24">
        <v>45</v>
      </c>
      <c r="F36" s="56">
        <f>SUM(B36:E36)</f>
        <v>172</v>
      </c>
      <c r="G36"/>
      <c r="H36" s="55" t="s">
        <v>81</v>
      </c>
      <c r="I36" s="24">
        <v>40</v>
      </c>
      <c r="J36" s="24">
        <v>41</v>
      </c>
      <c r="K36" s="24">
        <v>44</v>
      </c>
      <c r="L36" s="24">
        <v>45</v>
      </c>
      <c r="M36" s="56">
        <f>SUM(I36:L36)</f>
        <v>170</v>
      </c>
      <c r="N36"/>
    </row>
    <row r="37" spans="1:14" ht="15.75" customHeight="1" x14ac:dyDescent="0.3">
      <c r="A37" s="57" t="s">
        <v>98</v>
      </c>
      <c r="B37" s="23">
        <v>44</v>
      </c>
      <c r="C37" s="23">
        <v>45</v>
      </c>
      <c r="D37" s="23">
        <v>40</v>
      </c>
      <c r="E37" s="23">
        <v>45</v>
      </c>
      <c r="F37" s="25">
        <f>SUM(B37:E37)</f>
        <v>174</v>
      </c>
      <c r="G37"/>
      <c r="H37" s="57" t="s">
        <v>124</v>
      </c>
      <c r="I37" s="23">
        <v>41</v>
      </c>
      <c r="J37" s="23">
        <v>44</v>
      </c>
      <c r="K37" s="23">
        <v>41</v>
      </c>
      <c r="L37" s="23">
        <v>39</v>
      </c>
      <c r="M37" s="25">
        <f>SUM(I37:L37)</f>
        <v>165</v>
      </c>
      <c r="N37"/>
    </row>
    <row r="38" spans="1:14" ht="15.75" customHeight="1" x14ac:dyDescent="0.3">
      <c r="A38" s="58" t="s">
        <v>151</v>
      </c>
      <c r="B38" s="30">
        <v>41</v>
      </c>
      <c r="C38" s="30">
        <v>43</v>
      </c>
      <c r="D38" s="30">
        <v>45</v>
      </c>
      <c r="E38" s="30">
        <v>41</v>
      </c>
      <c r="F38" s="32">
        <f>SUM(B38:E38)</f>
        <v>170</v>
      </c>
      <c r="G38"/>
      <c r="H38" s="58" t="s">
        <v>157</v>
      </c>
      <c r="I38" s="30">
        <v>34</v>
      </c>
      <c r="J38" s="30">
        <v>44</v>
      </c>
      <c r="K38" s="30">
        <v>34</v>
      </c>
      <c r="L38" s="30">
        <v>33</v>
      </c>
      <c r="M38" s="32">
        <f>SUM(I38:L38)</f>
        <v>145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9" t="s">
        <v>296</v>
      </c>
      <c r="B40" s="50"/>
      <c r="C40" s="51">
        <v>485</v>
      </c>
      <c r="D40" s="50"/>
      <c r="E40" s="52" t="s">
        <v>15</v>
      </c>
      <c r="F40" s="53">
        <f>SUM(F41:F43)</f>
        <v>474</v>
      </c>
      <c r="G40" s="54" t="s">
        <v>272</v>
      </c>
      <c r="H40" s="49" t="s">
        <v>297</v>
      </c>
      <c r="I40" s="50"/>
      <c r="J40" s="51">
        <v>508</v>
      </c>
      <c r="K40" s="50"/>
      <c r="L40" s="52" t="s">
        <v>15</v>
      </c>
      <c r="M40" s="53">
        <f>SUM(M41:M43)</f>
        <v>523</v>
      </c>
      <c r="N40"/>
    </row>
    <row r="41" spans="1:14" ht="15.75" customHeight="1" x14ac:dyDescent="0.3">
      <c r="A41" s="55" t="s">
        <v>101</v>
      </c>
      <c r="B41" s="24">
        <v>41</v>
      </c>
      <c r="C41" s="24">
        <v>37</v>
      </c>
      <c r="D41" s="24">
        <v>41</v>
      </c>
      <c r="E41" s="24">
        <v>40</v>
      </c>
      <c r="F41" s="56">
        <f>SUM(B41:E41)</f>
        <v>159</v>
      </c>
      <c r="G41"/>
      <c r="H41" s="55" t="s">
        <v>100</v>
      </c>
      <c r="I41" s="24">
        <v>45</v>
      </c>
      <c r="J41" s="24">
        <v>41</v>
      </c>
      <c r="K41" s="24">
        <v>44</v>
      </c>
      <c r="L41" s="24">
        <v>45</v>
      </c>
      <c r="M41" s="56">
        <f>SUM(I41:L41)</f>
        <v>175</v>
      </c>
      <c r="N41"/>
    </row>
    <row r="42" spans="1:14" ht="15.75" customHeight="1" x14ac:dyDescent="0.3">
      <c r="A42" s="57" t="s">
        <v>183</v>
      </c>
      <c r="B42" s="23">
        <v>37</v>
      </c>
      <c r="C42" s="23">
        <v>40</v>
      </c>
      <c r="D42" s="23">
        <v>36</v>
      </c>
      <c r="E42" s="23">
        <v>43</v>
      </c>
      <c r="F42" s="25">
        <f>SUM(B42:E42)</f>
        <v>156</v>
      </c>
      <c r="G42"/>
      <c r="H42" s="57" t="s">
        <v>89</v>
      </c>
      <c r="I42" s="23">
        <v>44</v>
      </c>
      <c r="J42" s="23">
        <v>40</v>
      </c>
      <c r="K42" s="23">
        <v>46</v>
      </c>
      <c r="L42" s="23">
        <v>44</v>
      </c>
      <c r="M42" s="25">
        <f>SUM(I42:L42)</f>
        <v>174</v>
      </c>
      <c r="N42"/>
    </row>
    <row r="43" spans="1:14" ht="15.75" customHeight="1" x14ac:dyDescent="0.3">
      <c r="A43" s="58" t="s">
        <v>187</v>
      </c>
      <c r="B43" s="30">
        <v>36</v>
      </c>
      <c r="C43" s="30">
        <v>38</v>
      </c>
      <c r="D43" s="30">
        <v>45</v>
      </c>
      <c r="E43" s="30">
        <v>40</v>
      </c>
      <c r="F43" s="32">
        <f>SUM(B43:E43)</f>
        <v>159</v>
      </c>
      <c r="G43"/>
      <c r="H43" s="58" t="s">
        <v>121</v>
      </c>
      <c r="I43" s="30">
        <v>45</v>
      </c>
      <c r="J43" s="30">
        <v>43</v>
      </c>
      <c r="K43" s="30">
        <v>41</v>
      </c>
      <c r="L43" s="30">
        <v>45</v>
      </c>
      <c r="M43" s="32">
        <f>SUM(I43:L43)</f>
        <v>174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9" t="s">
        <v>7</v>
      </c>
      <c r="I45" s="13" t="s">
        <v>281</v>
      </c>
      <c r="J45" s="13" t="s">
        <v>282</v>
      </c>
      <c r="K45" s="13" t="s">
        <v>283</v>
      </c>
      <c r="L45" s="13" t="s">
        <v>284</v>
      </c>
      <c r="M45" s="13" t="s">
        <v>14</v>
      </c>
      <c r="N45" s="14" t="s">
        <v>285</v>
      </c>
    </row>
    <row r="46" spans="1:14" ht="15.75" customHeight="1" x14ac:dyDescent="0.3">
      <c r="B46" s="6" t="s">
        <v>298</v>
      </c>
      <c r="H46" s="65" t="s">
        <v>294</v>
      </c>
      <c r="I46" s="66">
        <v>9</v>
      </c>
      <c r="J46" s="66">
        <v>8</v>
      </c>
      <c r="K46" s="66"/>
      <c r="L46" s="66">
        <v>1</v>
      </c>
      <c r="M46" s="66">
        <v>4652</v>
      </c>
      <c r="N46" s="67">
        <v>16</v>
      </c>
    </row>
    <row r="47" spans="1:14" ht="15.75" customHeight="1" x14ac:dyDescent="0.3">
      <c r="B47" s="61" t="s">
        <v>299</v>
      </c>
      <c r="H47" s="68" t="s">
        <v>290</v>
      </c>
      <c r="I47" s="41">
        <v>9</v>
      </c>
      <c r="J47" s="41">
        <v>8</v>
      </c>
      <c r="K47" s="41"/>
      <c r="L47" s="41">
        <v>1</v>
      </c>
      <c r="M47" s="41">
        <v>4613</v>
      </c>
      <c r="N47" s="42">
        <v>16</v>
      </c>
    </row>
    <row r="48" spans="1:14" ht="15.75" customHeight="1" x14ac:dyDescent="0.3">
      <c r="B48" s="10" t="s">
        <v>288</v>
      </c>
      <c r="H48" s="68" t="s">
        <v>297</v>
      </c>
      <c r="I48" s="41">
        <v>9</v>
      </c>
      <c r="J48" s="41">
        <v>6</v>
      </c>
      <c r="K48" s="41"/>
      <c r="L48" s="41">
        <v>3</v>
      </c>
      <c r="M48" s="41">
        <v>4617</v>
      </c>
      <c r="N48" s="42">
        <v>12</v>
      </c>
    </row>
    <row r="49" spans="1:14" ht="15.75" customHeight="1" x14ac:dyDescent="0.3">
      <c r="H49" s="68" t="s">
        <v>289</v>
      </c>
      <c r="I49" s="41">
        <v>9</v>
      </c>
      <c r="J49" s="41">
        <v>3</v>
      </c>
      <c r="K49" s="41"/>
      <c r="L49" s="41">
        <v>6</v>
      </c>
      <c r="M49" s="41">
        <v>4406</v>
      </c>
      <c r="N49" s="42">
        <v>6</v>
      </c>
    </row>
    <row r="50" spans="1:14" ht="15.75" customHeight="1" x14ac:dyDescent="0.3">
      <c r="H50" s="68" t="s">
        <v>295</v>
      </c>
      <c r="I50" s="41">
        <v>9</v>
      </c>
      <c r="J50" s="41">
        <v>1</v>
      </c>
      <c r="K50" s="41"/>
      <c r="L50" s="41">
        <v>8</v>
      </c>
      <c r="M50" s="41">
        <v>4345</v>
      </c>
      <c r="N50" s="42">
        <v>2</v>
      </c>
    </row>
    <row r="51" spans="1:14" ht="15.75" customHeight="1" x14ac:dyDescent="0.3">
      <c r="H51" s="69" t="s">
        <v>296</v>
      </c>
      <c r="I51" s="43">
        <v>9</v>
      </c>
      <c r="J51" s="43">
        <v>1</v>
      </c>
      <c r="K51" s="43"/>
      <c r="L51" s="43">
        <v>8</v>
      </c>
      <c r="M51" s="43">
        <v>4317</v>
      </c>
      <c r="N51" s="44">
        <v>2</v>
      </c>
    </row>
    <row r="52" spans="1:14" ht="15.75" customHeight="1" x14ac:dyDescent="0.3"/>
    <row r="53" spans="1:14" ht="15.75" customHeight="1" x14ac:dyDescent="0.3">
      <c r="A53" s="6" t="s">
        <v>166</v>
      </c>
      <c r="E53" s="4"/>
      <c r="G53" s="70" t="s">
        <v>167</v>
      </c>
    </row>
    <row r="54" spans="1:14" ht="15.75" customHeight="1" x14ac:dyDescent="0.3">
      <c r="A54" s="6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37AA5A9A-692E-4FF9-A270-995B5DEAEBD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1B4B-64B1-4F9C-A26A-1957F82C577F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270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48" t="s">
        <v>3</v>
      </c>
    </row>
    <row r="3" spans="1:14" ht="15.75" customHeight="1" x14ac:dyDescent="0.3">
      <c r="A3" s="9" t="s">
        <v>49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49" t="s">
        <v>300</v>
      </c>
      <c r="B4" s="50"/>
      <c r="C4" s="51">
        <v>485</v>
      </c>
      <c r="D4" s="50"/>
      <c r="E4" s="52" t="s">
        <v>15</v>
      </c>
      <c r="F4" s="53">
        <f>SUM(F5:F7)</f>
        <v>321</v>
      </c>
      <c r="G4" s="54" t="s">
        <v>272</v>
      </c>
      <c r="H4" s="49" t="s">
        <v>301</v>
      </c>
      <c r="I4" s="50"/>
      <c r="J4" s="51">
        <v>484</v>
      </c>
      <c r="K4" s="50"/>
      <c r="L4" s="52" t="s">
        <v>15</v>
      </c>
      <c r="M4" s="53">
        <f>SUM(M5:M7)</f>
        <v>455</v>
      </c>
      <c r="N4"/>
    </row>
    <row r="5" spans="1:14" ht="15.75" customHeight="1" x14ac:dyDescent="0.3">
      <c r="A5" s="55" t="s">
        <v>175</v>
      </c>
      <c r="B5" s="24">
        <v>38</v>
      </c>
      <c r="C5" s="24">
        <v>47</v>
      </c>
      <c r="D5" s="24">
        <v>44</v>
      </c>
      <c r="E5" s="24">
        <v>41</v>
      </c>
      <c r="F5" s="56">
        <f>SUM(B5:E5)</f>
        <v>170</v>
      </c>
      <c r="G5"/>
      <c r="H5" s="55" t="s">
        <v>154</v>
      </c>
      <c r="I5" s="24">
        <v>45</v>
      </c>
      <c r="J5" s="24">
        <v>40</v>
      </c>
      <c r="K5" s="24">
        <v>42</v>
      </c>
      <c r="L5" s="24" t="s">
        <v>302</v>
      </c>
      <c r="M5" s="56">
        <f>SUM(I5:L5)</f>
        <v>127</v>
      </c>
      <c r="N5"/>
    </row>
    <row r="6" spans="1:14" ht="15.75" customHeight="1" x14ac:dyDescent="0.3">
      <c r="A6" s="57" t="s">
        <v>134</v>
      </c>
      <c r="B6" s="23">
        <v>35</v>
      </c>
      <c r="C6" s="23">
        <v>42</v>
      </c>
      <c r="D6" s="23">
        <v>32</v>
      </c>
      <c r="E6" s="23">
        <v>42</v>
      </c>
      <c r="F6" s="25">
        <f>SUM(B6:E6)</f>
        <v>151</v>
      </c>
      <c r="G6"/>
      <c r="H6" s="57" t="s">
        <v>208</v>
      </c>
      <c r="I6" s="23">
        <v>44</v>
      </c>
      <c r="J6" s="23">
        <v>38</v>
      </c>
      <c r="K6" s="23">
        <v>31</v>
      </c>
      <c r="L6" s="23">
        <v>37</v>
      </c>
      <c r="M6" s="25">
        <f>SUM(I6:L6)</f>
        <v>150</v>
      </c>
      <c r="N6"/>
    </row>
    <row r="7" spans="1:14" ht="15.75" customHeight="1" x14ac:dyDescent="0.3">
      <c r="A7" s="58" t="s">
        <v>138</v>
      </c>
      <c r="B7" s="30" t="s">
        <v>139</v>
      </c>
      <c r="C7" s="30"/>
      <c r="D7" s="30"/>
      <c r="E7" s="30"/>
      <c r="F7" s="32">
        <f>SUM(B7:E7)</f>
        <v>0</v>
      </c>
      <c r="G7"/>
      <c r="H7" s="58" t="s">
        <v>91</v>
      </c>
      <c r="I7" s="30">
        <v>44</v>
      </c>
      <c r="J7" s="30">
        <v>45</v>
      </c>
      <c r="K7" s="30">
        <v>44</v>
      </c>
      <c r="L7" s="30">
        <v>45</v>
      </c>
      <c r="M7" s="32">
        <f>SUM(I7:L7)</f>
        <v>178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9" t="s">
        <v>303</v>
      </c>
      <c r="B9" s="50"/>
      <c r="C9" s="51">
        <v>460</v>
      </c>
      <c r="D9" s="50"/>
      <c r="E9" s="52" t="s">
        <v>15</v>
      </c>
      <c r="F9" s="53">
        <f>SUM(F10:F12)</f>
        <v>453</v>
      </c>
      <c r="G9" s="54" t="s">
        <v>272</v>
      </c>
      <c r="H9" s="49" t="s">
        <v>304</v>
      </c>
      <c r="I9" s="50"/>
      <c r="J9" s="51">
        <v>464</v>
      </c>
      <c r="K9" s="50"/>
      <c r="L9" s="52" t="s">
        <v>15</v>
      </c>
      <c r="M9" s="53">
        <f>SUM(M10:M12)</f>
        <v>434</v>
      </c>
      <c r="N9"/>
    </row>
    <row r="10" spans="1:14" ht="15.75" customHeight="1" x14ac:dyDescent="0.3">
      <c r="A10" s="55" t="s">
        <v>181</v>
      </c>
      <c r="B10" s="24">
        <v>42</v>
      </c>
      <c r="C10" s="24">
        <v>35</v>
      </c>
      <c r="D10" s="24">
        <v>42</v>
      </c>
      <c r="E10" s="24">
        <v>41</v>
      </c>
      <c r="F10" s="56">
        <f>SUM(B10:E10)</f>
        <v>160</v>
      </c>
      <c r="G10"/>
      <c r="H10" s="55" t="s">
        <v>204</v>
      </c>
      <c r="I10" s="24">
        <v>36</v>
      </c>
      <c r="J10" s="24">
        <v>38</v>
      </c>
      <c r="K10" s="24">
        <v>41</v>
      </c>
      <c r="L10" s="24">
        <v>41</v>
      </c>
      <c r="M10" s="56">
        <f>SUM(I10:L10)</f>
        <v>156</v>
      </c>
      <c r="N10"/>
    </row>
    <row r="11" spans="1:14" ht="15.75" customHeight="1" x14ac:dyDescent="0.3">
      <c r="A11" s="57" t="s">
        <v>150</v>
      </c>
      <c r="B11" s="23">
        <v>43</v>
      </c>
      <c r="C11" s="23">
        <v>40</v>
      </c>
      <c r="D11" s="23">
        <v>36</v>
      </c>
      <c r="E11" s="23">
        <v>37</v>
      </c>
      <c r="F11" s="25">
        <f>SUM(B11:E11)</f>
        <v>156</v>
      </c>
      <c r="G11"/>
      <c r="H11" s="57" t="s">
        <v>211</v>
      </c>
      <c r="I11" s="23">
        <v>34</v>
      </c>
      <c r="J11" s="23">
        <v>42</v>
      </c>
      <c r="K11" s="23">
        <v>34</v>
      </c>
      <c r="L11" s="23">
        <v>40</v>
      </c>
      <c r="M11" s="25">
        <f>SUM(I11:L11)</f>
        <v>150</v>
      </c>
      <c r="N11"/>
    </row>
    <row r="12" spans="1:14" ht="15.75" customHeight="1" x14ac:dyDescent="0.3">
      <c r="A12" s="58" t="s">
        <v>240</v>
      </c>
      <c r="B12" s="30">
        <v>36</v>
      </c>
      <c r="C12" s="30">
        <v>37</v>
      </c>
      <c r="D12" s="30">
        <v>35</v>
      </c>
      <c r="E12" s="30">
        <v>29</v>
      </c>
      <c r="F12" s="32">
        <f>SUM(B12:E12)</f>
        <v>137</v>
      </c>
      <c r="G12"/>
      <c r="H12" s="58" t="s">
        <v>305</v>
      </c>
      <c r="I12" s="30">
        <v>35</v>
      </c>
      <c r="J12" s="30">
        <v>29</v>
      </c>
      <c r="K12" s="30">
        <v>27</v>
      </c>
      <c r="L12" s="30">
        <v>37</v>
      </c>
      <c r="M12" s="32">
        <f>SUM(I12:L12)</f>
        <v>128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9" t="s">
        <v>306</v>
      </c>
      <c r="B14" s="50"/>
      <c r="C14" s="51">
        <v>463</v>
      </c>
      <c r="D14" s="50"/>
      <c r="E14" s="52" t="s">
        <v>15</v>
      </c>
      <c r="F14" s="53">
        <f>SUM(F15:F17)</f>
        <v>466</v>
      </c>
      <c r="G14" s="54" t="s">
        <v>272</v>
      </c>
      <c r="H14" s="49" t="s">
        <v>307</v>
      </c>
      <c r="I14" s="50"/>
      <c r="J14" s="51">
        <v>442</v>
      </c>
      <c r="K14" s="50"/>
      <c r="L14" s="52" t="s">
        <v>15</v>
      </c>
      <c r="M14" s="53">
        <f>SUM(M15:M17)</f>
        <v>444</v>
      </c>
      <c r="N14"/>
    </row>
    <row r="15" spans="1:14" ht="15.75" customHeight="1" x14ac:dyDescent="0.3">
      <c r="A15" s="55" t="s">
        <v>219</v>
      </c>
      <c r="B15" s="24">
        <v>38</v>
      </c>
      <c r="C15" s="24">
        <v>34</v>
      </c>
      <c r="D15" s="24">
        <v>42</v>
      </c>
      <c r="E15" s="24">
        <v>38</v>
      </c>
      <c r="F15" s="56">
        <f>SUM(B15:E15)</f>
        <v>152</v>
      </c>
      <c r="G15"/>
      <c r="H15" s="55" t="s">
        <v>178</v>
      </c>
      <c r="I15" s="24">
        <v>37</v>
      </c>
      <c r="J15" s="24">
        <v>36</v>
      </c>
      <c r="K15" s="24">
        <v>41</v>
      </c>
      <c r="L15" s="24">
        <v>44</v>
      </c>
      <c r="M15" s="56">
        <f>SUM(I15:L15)</f>
        <v>158</v>
      </c>
      <c r="N15"/>
    </row>
    <row r="16" spans="1:14" ht="15.75" customHeight="1" x14ac:dyDescent="0.3">
      <c r="A16" s="57" t="s">
        <v>176</v>
      </c>
      <c r="B16" s="23">
        <v>42</v>
      </c>
      <c r="C16" s="23">
        <v>42</v>
      </c>
      <c r="D16" s="23">
        <v>35</v>
      </c>
      <c r="E16" s="23">
        <v>38</v>
      </c>
      <c r="F16" s="25">
        <f>SUM(B16:E16)</f>
        <v>157</v>
      </c>
      <c r="G16"/>
      <c r="H16" s="57" t="s">
        <v>239</v>
      </c>
      <c r="I16" s="23">
        <v>38</v>
      </c>
      <c r="J16" s="23">
        <v>32</v>
      </c>
      <c r="K16" s="23">
        <v>37</v>
      </c>
      <c r="L16" s="23">
        <v>33</v>
      </c>
      <c r="M16" s="25">
        <f>SUM(I16:L16)</f>
        <v>140</v>
      </c>
      <c r="N16"/>
    </row>
    <row r="17" spans="1:14" ht="15.75" customHeight="1" x14ac:dyDescent="0.3">
      <c r="A17" s="58" t="s">
        <v>212</v>
      </c>
      <c r="B17" s="30">
        <v>45</v>
      </c>
      <c r="C17" s="30">
        <v>36</v>
      </c>
      <c r="D17" s="30">
        <v>38</v>
      </c>
      <c r="E17" s="30">
        <v>38</v>
      </c>
      <c r="F17" s="32">
        <f>SUM(B17:E17)</f>
        <v>157</v>
      </c>
      <c r="G17"/>
      <c r="H17" s="58" t="s">
        <v>236</v>
      </c>
      <c r="I17" s="30">
        <v>29</v>
      </c>
      <c r="J17" s="30">
        <v>39</v>
      </c>
      <c r="K17" s="30">
        <v>38</v>
      </c>
      <c r="L17" s="30">
        <v>40</v>
      </c>
      <c r="M17" s="32">
        <f>SUM(I17:L17)</f>
        <v>146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9" t="s">
        <v>49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308</v>
      </c>
      <c r="H20" s="65" t="s">
        <v>301</v>
      </c>
      <c r="I20" s="66">
        <v>9</v>
      </c>
      <c r="J20" s="66">
        <v>9</v>
      </c>
      <c r="K20" s="66"/>
      <c r="L20" s="66"/>
      <c r="M20" s="66">
        <v>4432</v>
      </c>
      <c r="N20" s="67">
        <v>18</v>
      </c>
    </row>
    <row r="21" spans="1:14" ht="15.75" customHeight="1" x14ac:dyDescent="0.3">
      <c r="B21" s="61" t="s">
        <v>309</v>
      </c>
      <c r="H21" s="68" t="s">
        <v>306</v>
      </c>
      <c r="I21" s="41">
        <v>9</v>
      </c>
      <c r="J21" s="41">
        <v>7</v>
      </c>
      <c r="K21" s="41"/>
      <c r="L21" s="41">
        <v>2</v>
      </c>
      <c r="M21" s="41">
        <v>4185</v>
      </c>
      <c r="N21" s="42">
        <v>14</v>
      </c>
    </row>
    <row r="22" spans="1:14" ht="15.75" customHeight="1" x14ac:dyDescent="0.3">
      <c r="B22" s="10" t="s">
        <v>288</v>
      </c>
      <c r="H22" s="68" t="s">
        <v>303</v>
      </c>
      <c r="I22" s="41">
        <v>9</v>
      </c>
      <c r="J22" s="41">
        <v>4</v>
      </c>
      <c r="K22" s="41"/>
      <c r="L22" s="41">
        <v>5</v>
      </c>
      <c r="M22" s="41">
        <v>4164</v>
      </c>
      <c r="N22" s="42">
        <v>8</v>
      </c>
    </row>
    <row r="23" spans="1:14" ht="15.75" customHeight="1" x14ac:dyDescent="0.3">
      <c r="H23" s="68" t="s">
        <v>304</v>
      </c>
      <c r="I23" s="41">
        <v>9</v>
      </c>
      <c r="J23" s="41">
        <v>3</v>
      </c>
      <c r="K23" s="41"/>
      <c r="L23" s="41">
        <v>6</v>
      </c>
      <c r="M23" s="41">
        <v>4114</v>
      </c>
      <c r="N23" s="42">
        <v>6</v>
      </c>
    </row>
    <row r="24" spans="1:14" ht="15.75" customHeight="1" x14ac:dyDescent="0.3">
      <c r="H24" s="68" t="s">
        <v>307</v>
      </c>
      <c r="I24" s="41">
        <v>9</v>
      </c>
      <c r="J24" s="41">
        <v>2</v>
      </c>
      <c r="K24" s="41"/>
      <c r="L24" s="41">
        <v>7</v>
      </c>
      <c r="M24" s="41">
        <v>4014</v>
      </c>
      <c r="N24" s="42">
        <v>4</v>
      </c>
    </row>
    <row r="25" spans="1:14" ht="15.75" customHeight="1" x14ac:dyDescent="0.3">
      <c r="H25" s="69" t="s">
        <v>300</v>
      </c>
      <c r="I25" s="43">
        <v>9</v>
      </c>
      <c r="J25" s="43">
        <v>2</v>
      </c>
      <c r="K25" s="43"/>
      <c r="L25" s="43">
        <v>7</v>
      </c>
      <c r="M25" s="43">
        <v>3795</v>
      </c>
      <c r="N25" s="44">
        <v>4</v>
      </c>
    </row>
    <row r="26" spans="1:14" ht="15.75" customHeight="1" x14ac:dyDescent="0.3">
      <c r="H26" s="62"/>
    </row>
    <row r="27" spans="1:14" ht="15.75" customHeight="1" x14ac:dyDescent="0.3">
      <c r="A27" s="6" t="s">
        <v>166</v>
      </c>
      <c r="E27" s="4"/>
      <c r="G27" s="70" t="s">
        <v>167</v>
      </c>
      <c r="H27" s="62"/>
    </row>
    <row r="28" spans="1:14" ht="15.75" customHeight="1" x14ac:dyDescent="0.3">
      <c r="A28" s="6" t="s">
        <v>168</v>
      </c>
      <c r="H28" s="36"/>
      <c r="I28" s="36"/>
      <c r="J28" s="36"/>
      <c r="K28" s="36"/>
      <c r="L28" s="36"/>
      <c r="M28" s="36"/>
      <c r="N28" s="36"/>
    </row>
    <row r="29" spans="1:14" ht="15.75" customHeight="1" x14ac:dyDescent="0.3">
      <c r="A29" s="36"/>
      <c r="B29" s="36"/>
      <c r="C29" s="36"/>
      <c r="D29" s="36"/>
      <c r="E29" s="36"/>
      <c r="F29" s="36"/>
      <c r="G29" s="71"/>
      <c r="H29" s="36"/>
      <c r="I29" s="36"/>
      <c r="J29" s="36"/>
      <c r="K29" s="36"/>
      <c r="L29" s="36"/>
      <c r="M29" s="36"/>
      <c r="N29" s="36"/>
    </row>
    <row r="30" spans="1:14" ht="15.75" customHeight="1" x14ac:dyDescent="0.3">
      <c r="A30" s="36"/>
      <c r="B30" s="36"/>
      <c r="C30" s="36"/>
      <c r="D30" s="36"/>
      <c r="E30" s="36"/>
      <c r="F30" s="36"/>
      <c r="G30" s="71"/>
      <c r="H30" s="36"/>
      <c r="I30" s="36"/>
      <c r="J30" s="36"/>
      <c r="K30" s="36"/>
      <c r="L30" s="36"/>
      <c r="M30" s="36"/>
      <c r="N30" s="36"/>
    </row>
    <row r="31" spans="1:14" ht="15.75" customHeight="1" x14ac:dyDescent="0.3">
      <c r="A31" s="36"/>
      <c r="B31" s="36"/>
      <c r="C31" s="36"/>
      <c r="D31" s="36"/>
      <c r="E31" s="36"/>
      <c r="F31" s="36"/>
      <c r="G31" s="71"/>
      <c r="H31" s="36"/>
      <c r="I31" s="36"/>
      <c r="J31" s="36"/>
      <c r="K31" s="36"/>
      <c r="L31" s="36"/>
      <c r="M31" s="36"/>
      <c r="N31" s="36"/>
    </row>
    <row r="32" spans="1:14" ht="15.75" customHeight="1" x14ac:dyDescent="0.3">
      <c r="A32" s="36"/>
      <c r="B32" s="36"/>
      <c r="C32" s="36"/>
      <c r="D32" s="36"/>
      <c r="E32" s="36"/>
      <c r="F32" s="36"/>
      <c r="G32" s="71"/>
      <c r="H32" s="36"/>
      <c r="I32" s="36"/>
      <c r="J32" s="36"/>
      <c r="K32" s="36"/>
      <c r="L32" s="36"/>
      <c r="M32" s="36"/>
      <c r="N32" s="36"/>
    </row>
    <row r="33" spans="1:14" ht="15.75" customHeight="1" x14ac:dyDescent="0.3">
      <c r="A33" s="36"/>
      <c r="B33" s="36"/>
      <c r="C33" s="36"/>
      <c r="D33" s="36"/>
      <c r="E33" s="36"/>
      <c r="F33" s="36"/>
      <c r="G33" s="71"/>
      <c r="H33" s="36"/>
      <c r="I33" s="36"/>
      <c r="J33" s="36"/>
      <c r="K33" s="36"/>
      <c r="L33" s="36"/>
      <c r="M33" s="36"/>
      <c r="N33" s="36"/>
    </row>
    <row r="34" spans="1:14" ht="15.75" customHeight="1" x14ac:dyDescent="0.3">
      <c r="A34" s="36"/>
      <c r="B34" s="36"/>
      <c r="C34" s="36"/>
      <c r="D34" s="36"/>
      <c r="E34" s="36"/>
      <c r="F34" s="36"/>
      <c r="G34" s="71"/>
      <c r="H34" s="36"/>
      <c r="I34" s="36"/>
      <c r="J34" s="36"/>
      <c r="K34" s="36"/>
      <c r="L34" s="36"/>
      <c r="M34" s="36"/>
      <c r="N34" s="36"/>
    </row>
    <row r="35" spans="1:14" ht="15.75" customHeight="1" x14ac:dyDescent="0.3">
      <c r="A35" s="36"/>
      <c r="B35" s="36"/>
      <c r="C35" s="36"/>
      <c r="D35" s="36"/>
      <c r="E35" s="36"/>
      <c r="F35" s="36"/>
      <c r="G35" s="71"/>
      <c r="H35" s="36"/>
      <c r="I35" s="36"/>
      <c r="J35" s="36"/>
      <c r="K35" s="36"/>
      <c r="L35" s="36"/>
      <c r="M35" s="36"/>
      <c r="N35" s="36"/>
    </row>
    <row r="36" spans="1:14" ht="15.75" customHeight="1" x14ac:dyDescent="0.3">
      <c r="A36" s="36"/>
      <c r="B36" s="36"/>
      <c r="C36" s="36"/>
      <c r="D36" s="36"/>
      <c r="E36" s="36"/>
      <c r="F36" s="36"/>
      <c r="G36" s="71"/>
      <c r="H36" s="36"/>
      <c r="I36" s="36"/>
      <c r="J36" s="36"/>
      <c r="K36" s="36"/>
      <c r="L36" s="36"/>
      <c r="M36" s="36"/>
      <c r="N36" s="36"/>
    </row>
    <row r="37" spans="1:14" ht="15.75" customHeight="1" x14ac:dyDescent="0.3">
      <c r="A37" s="36"/>
      <c r="B37" s="36"/>
      <c r="C37" s="36"/>
      <c r="D37" s="36"/>
      <c r="E37" s="36"/>
      <c r="F37" s="36"/>
      <c r="G37" s="71"/>
      <c r="H37" s="36"/>
      <c r="I37" s="36"/>
      <c r="J37" s="36"/>
      <c r="K37" s="36"/>
      <c r="L37" s="36"/>
      <c r="M37" s="36"/>
      <c r="N37" s="36"/>
    </row>
    <row r="38" spans="1:14" ht="15.75" customHeight="1" x14ac:dyDescent="0.3">
      <c r="A38" s="36"/>
      <c r="B38" s="36"/>
      <c r="C38" s="36"/>
      <c r="D38" s="36"/>
      <c r="E38" s="36"/>
      <c r="F38" s="36"/>
      <c r="G38" s="71"/>
      <c r="H38" s="36"/>
      <c r="I38" s="36"/>
      <c r="J38" s="36"/>
      <c r="K38" s="36"/>
      <c r="L38" s="36"/>
      <c r="M38" s="36"/>
      <c r="N38" s="36"/>
    </row>
    <row r="39" spans="1:14" ht="15.75" customHeight="1" x14ac:dyDescent="0.3">
      <c r="A39" s="36"/>
      <c r="B39" s="36"/>
      <c r="C39" s="36"/>
      <c r="D39" s="36"/>
      <c r="E39" s="36"/>
      <c r="F39" s="36"/>
      <c r="G39" s="71"/>
      <c r="H39" s="36"/>
      <c r="I39" s="36"/>
      <c r="J39" s="36"/>
      <c r="K39" s="36"/>
      <c r="L39" s="36"/>
      <c r="M39" s="36"/>
      <c r="N39" s="36"/>
    </row>
    <row r="40" spans="1:14" ht="15.75" customHeight="1" x14ac:dyDescent="0.3">
      <c r="A40" s="36"/>
      <c r="B40" s="36"/>
      <c r="C40" s="36"/>
      <c r="D40" s="36"/>
      <c r="E40" s="36"/>
      <c r="F40" s="36"/>
      <c r="G40" s="71"/>
      <c r="H40" s="36"/>
      <c r="I40" s="36"/>
      <c r="J40" s="36"/>
      <c r="K40" s="36"/>
      <c r="L40" s="36"/>
      <c r="M40" s="36"/>
      <c r="N40" s="36"/>
    </row>
    <row r="41" spans="1:14" ht="15.75" customHeight="1" x14ac:dyDescent="0.3">
      <c r="A41" s="36"/>
      <c r="B41" s="36"/>
      <c r="C41" s="36"/>
      <c r="D41" s="36"/>
      <c r="E41" s="36"/>
      <c r="F41" s="36"/>
      <c r="G41" s="71"/>
      <c r="H41" s="36"/>
      <c r="I41" s="36"/>
      <c r="J41" s="36"/>
      <c r="K41" s="36"/>
      <c r="L41" s="36"/>
      <c r="M41" s="36"/>
      <c r="N41" s="36"/>
    </row>
    <row r="42" spans="1:14" ht="15.75" customHeight="1" x14ac:dyDescent="0.3">
      <c r="A42" s="36"/>
      <c r="B42" s="36"/>
      <c r="C42" s="36"/>
      <c r="D42" s="36"/>
      <c r="E42" s="36"/>
      <c r="F42" s="36"/>
      <c r="G42" s="71"/>
      <c r="H42" s="36"/>
      <c r="I42" s="36"/>
      <c r="J42" s="36"/>
      <c r="K42" s="36"/>
      <c r="L42" s="36"/>
      <c r="M42" s="36"/>
      <c r="N42" s="36"/>
    </row>
    <row r="43" spans="1:14" ht="15.75" customHeight="1" x14ac:dyDescent="0.3">
      <c r="A43" s="36"/>
      <c r="B43" s="36"/>
      <c r="C43" s="36"/>
      <c r="D43" s="36"/>
      <c r="E43" s="36"/>
      <c r="F43" s="36"/>
      <c r="G43" s="71"/>
      <c r="H43" s="36"/>
      <c r="I43" s="36"/>
      <c r="J43" s="36"/>
      <c r="K43" s="36"/>
      <c r="L43" s="36"/>
      <c r="M43" s="36"/>
      <c r="N43" s="36"/>
    </row>
    <row r="44" spans="1:14" ht="15.75" customHeight="1" x14ac:dyDescent="0.3">
      <c r="A44" s="36"/>
      <c r="B44" s="36"/>
      <c r="C44" s="36"/>
      <c r="D44" s="36"/>
      <c r="E44" s="36"/>
      <c r="F44" s="36"/>
      <c r="G44" s="71"/>
      <c r="H44" s="36"/>
      <c r="I44" s="36"/>
      <c r="J44" s="36"/>
      <c r="K44" s="36"/>
      <c r="L44" s="36"/>
      <c r="M44" s="36"/>
      <c r="N44" s="36"/>
    </row>
    <row r="45" spans="1:14" ht="15.75" customHeight="1" x14ac:dyDescent="0.3">
      <c r="A45" s="36"/>
      <c r="B45" s="36"/>
      <c r="C45" s="36"/>
      <c r="D45" s="36"/>
      <c r="E45" s="36"/>
      <c r="F45" s="36"/>
      <c r="G45" s="71"/>
      <c r="H45" s="36"/>
      <c r="I45" s="36"/>
      <c r="J45" s="36"/>
      <c r="K45" s="36"/>
      <c r="L45" s="36"/>
      <c r="M45" s="36"/>
      <c r="N45" s="36"/>
    </row>
    <row r="46" spans="1:14" ht="15.75" customHeight="1" x14ac:dyDescent="0.3">
      <c r="A46" s="36"/>
      <c r="B46" s="36"/>
      <c r="C46" s="36"/>
      <c r="D46" s="36"/>
      <c r="E46" s="36"/>
      <c r="F46" s="36"/>
      <c r="G46" s="71"/>
      <c r="H46" s="36"/>
      <c r="I46" s="36"/>
      <c r="J46" s="36"/>
      <c r="K46" s="36"/>
      <c r="L46" s="36"/>
      <c r="M46" s="36"/>
      <c r="N46" s="36"/>
    </row>
    <row r="47" spans="1:14" ht="15.75" customHeight="1" x14ac:dyDescent="0.3">
      <c r="A47" s="36"/>
      <c r="B47" s="36"/>
      <c r="C47" s="36"/>
      <c r="D47" s="36"/>
      <c r="E47" s="36"/>
      <c r="F47" s="36"/>
      <c r="G47" s="71"/>
      <c r="H47" s="36"/>
      <c r="I47" s="36"/>
      <c r="J47" s="36"/>
      <c r="K47" s="36"/>
      <c r="L47" s="36"/>
      <c r="M47" s="36"/>
      <c r="N47" s="36"/>
    </row>
    <row r="48" spans="1:14" ht="15.75" customHeight="1" x14ac:dyDescent="0.3">
      <c r="A48" s="36"/>
      <c r="B48" s="36"/>
      <c r="C48" s="36"/>
      <c r="D48" s="36"/>
      <c r="E48" s="36"/>
      <c r="F48" s="36"/>
      <c r="G48" s="71"/>
      <c r="H48" s="36"/>
      <c r="I48" s="36"/>
      <c r="J48" s="36"/>
      <c r="K48" s="36"/>
      <c r="L48" s="36"/>
      <c r="M48" s="36"/>
      <c r="N48" s="36"/>
    </row>
    <row r="49" spans="1:14" ht="15.75" customHeight="1" x14ac:dyDescent="0.3">
      <c r="A49" s="36"/>
      <c r="B49" s="36"/>
      <c r="C49" s="36"/>
      <c r="D49" s="36"/>
      <c r="E49" s="36"/>
      <c r="F49" s="36"/>
      <c r="G49" s="71"/>
      <c r="H49" s="36"/>
      <c r="I49" s="36"/>
      <c r="J49" s="36"/>
      <c r="K49" s="36"/>
      <c r="L49" s="36"/>
      <c r="M49" s="36"/>
      <c r="N49" s="36"/>
    </row>
    <row r="50" spans="1:14" ht="15.75" customHeight="1" x14ac:dyDescent="0.3">
      <c r="A50" s="36"/>
      <c r="B50" s="36"/>
      <c r="C50" s="36"/>
      <c r="D50" s="36"/>
      <c r="E50" s="36"/>
      <c r="F50" s="36"/>
      <c r="G50" s="71"/>
      <c r="H50" s="36"/>
      <c r="I50" s="36"/>
      <c r="J50" s="36"/>
      <c r="K50" s="36"/>
      <c r="L50" s="36"/>
      <c r="M50" s="36"/>
      <c r="N50" s="36"/>
    </row>
    <row r="51" spans="1:14" ht="15.75" customHeight="1" x14ac:dyDescent="0.3">
      <c r="A51" s="36"/>
      <c r="B51" s="36"/>
      <c r="C51" s="36"/>
      <c r="D51" s="36"/>
      <c r="E51" s="36"/>
      <c r="F51" s="36"/>
      <c r="G51" s="71"/>
      <c r="H51" s="36"/>
      <c r="I51" s="36"/>
      <c r="J51" s="36"/>
      <c r="K51" s="36"/>
      <c r="L51" s="36"/>
      <c r="M51" s="36"/>
      <c r="N51" s="36"/>
    </row>
    <row r="52" spans="1:14" ht="15.75" customHeight="1" x14ac:dyDescent="0.3">
      <c r="A52" s="36"/>
      <c r="B52" s="36"/>
      <c r="C52" s="36"/>
      <c r="D52" s="36"/>
      <c r="E52" s="36"/>
      <c r="F52" s="36"/>
      <c r="G52" s="71"/>
      <c r="H52" s="36"/>
      <c r="I52" s="36"/>
      <c r="J52" s="36"/>
      <c r="K52" s="36"/>
      <c r="L52" s="36"/>
      <c r="M52" s="36"/>
      <c r="N52" s="36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C9B3DF56-7628-45D1-BC3E-82BBCDF3A4E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6522-89FC-49C8-B76B-06FED2644C30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310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  <c r="I2" s="48" t="s">
        <v>311</v>
      </c>
    </row>
    <row r="3" spans="1:11" ht="15.75" customHeight="1" x14ac:dyDescent="0.3">
      <c r="A3" s="8"/>
      <c r="B3" s="9" t="s">
        <v>4</v>
      </c>
      <c r="C3" s="6" t="s">
        <v>312</v>
      </c>
      <c r="E3" s="10" t="s">
        <v>313</v>
      </c>
      <c r="F3" s="9"/>
      <c r="G3" s="9"/>
      <c r="H3" s="9"/>
      <c r="I3" s="9"/>
      <c r="J3" s="9"/>
      <c r="K3" s="9"/>
    </row>
    <row r="4" spans="1:11" ht="15.75" customHeight="1" x14ac:dyDescent="0.3">
      <c r="A4" s="72">
        <v>4</v>
      </c>
      <c r="B4" s="12" t="s">
        <v>10</v>
      </c>
      <c r="C4" s="73" t="s">
        <v>11</v>
      </c>
      <c r="D4" s="52"/>
      <c r="E4" s="52"/>
      <c r="F4" s="52"/>
      <c r="G4" s="74"/>
      <c r="H4" s="13" t="s">
        <v>12</v>
      </c>
      <c r="I4" s="13" t="s">
        <v>13</v>
      </c>
      <c r="J4" s="13" t="s">
        <v>14</v>
      </c>
      <c r="K4" s="14" t="s">
        <v>15</v>
      </c>
    </row>
    <row r="5" spans="1:11" ht="15.75" customHeight="1" x14ac:dyDescent="0.3">
      <c r="A5" s="15">
        <v>2</v>
      </c>
      <c r="B5" s="16" t="s">
        <v>314</v>
      </c>
      <c r="C5" s="16" t="s">
        <v>315</v>
      </c>
      <c r="D5" s="17">
        <v>47</v>
      </c>
      <c r="E5" s="17">
        <v>45</v>
      </c>
      <c r="F5" s="17">
        <v>43</v>
      </c>
      <c r="G5" s="17">
        <v>46</v>
      </c>
      <c r="H5" s="17">
        <f t="shared" ref="H5:H12" si="0">SUM(D5:G5)</f>
        <v>181</v>
      </c>
      <c r="I5" s="17">
        <v>6</v>
      </c>
      <c r="J5" s="17">
        <v>1677</v>
      </c>
      <c r="K5" s="20">
        <v>67</v>
      </c>
    </row>
    <row r="6" spans="1:11" ht="15.75" customHeight="1" x14ac:dyDescent="0.3">
      <c r="A6" s="21">
        <v>3</v>
      </c>
      <c r="B6" s="22" t="s">
        <v>316</v>
      </c>
      <c r="C6" s="22" t="s">
        <v>315</v>
      </c>
      <c r="D6" s="23">
        <v>45</v>
      </c>
      <c r="E6" s="23">
        <v>44</v>
      </c>
      <c r="F6" s="23">
        <v>45</v>
      </c>
      <c r="G6" s="23">
        <v>43</v>
      </c>
      <c r="H6" s="23">
        <f t="shared" si="0"/>
        <v>177</v>
      </c>
      <c r="I6" s="24">
        <v>5</v>
      </c>
      <c r="J6" s="23">
        <v>1624</v>
      </c>
      <c r="K6" s="25">
        <v>51</v>
      </c>
    </row>
    <row r="7" spans="1:11" ht="15.75" customHeight="1" x14ac:dyDescent="0.3">
      <c r="A7" s="21">
        <v>4</v>
      </c>
      <c r="B7" s="22" t="s">
        <v>317</v>
      </c>
      <c r="C7" s="22" t="s">
        <v>318</v>
      </c>
      <c r="D7" s="23">
        <v>46</v>
      </c>
      <c r="E7" s="23">
        <v>45</v>
      </c>
      <c r="F7" s="23">
        <v>48</v>
      </c>
      <c r="G7" s="23">
        <v>44</v>
      </c>
      <c r="H7" s="23">
        <f t="shared" si="0"/>
        <v>183</v>
      </c>
      <c r="I7" s="24">
        <v>8</v>
      </c>
      <c r="J7" s="23">
        <v>1607</v>
      </c>
      <c r="K7" s="25">
        <v>43</v>
      </c>
    </row>
    <row r="8" spans="1:11" ht="15.75" customHeight="1" x14ac:dyDescent="0.3">
      <c r="A8" s="21">
        <v>1</v>
      </c>
      <c r="B8" s="22" t="s">
        <v>319</v>
      </c>
      <c r="C8" s="22" t="s">
        <v>320</v>
      </c>
      <c r="D8" s="23">
        <v>43</v>
      </c>
      <c r="E8" s="23">
        <v>45</v>
      </c>
      <c r="F8" s="23">
        <v>46</v>
      </c>
      <c r="G8" s="23">
        <v>48</v>
      </c>
      <c r="H8" s="23">
        <f t="shared" si="0"/>
        <v>182</v>
      </c>
      <c r="I8" s="24">
        <v>7</v>
      </c>
      <c r="J8" s="26">
        <v>1605</v>
      </c>
      <c r="K8" s="27">
        <v>43</v>
      </c>
    </row>
    <row r="9" spans="1:11" ht="15.75" customHeight="1" x14ac:dyDescent="0.3">
      <c r="A9" s="21">
        <v>8</v>
      </c>
      <c r="B9" s="22" t="s">
        <v>321</v>
      </c>
      <c r="C9" s="22" t="s">
        <v>322</v>
      </c>
      <c r="D9" s="23">
        <v>42</v>
      </c>
      <c r="E9" s="23">
        <v>42</v>
      </c>
      <c r="F9" s="23">
        <v>43</v>
      </c>
      <c r="G9" s="23">
        <v>46</v>
      </c>
      <c r="H9" s="23">
        <f t="shared" si="0"/>
        <v>173</v>
      </c>
      <c r="I9" s="24">
        <v>2</v>
      </c>
      <c r="J9" s="23">
        <v>1575</v>
      </c>
      <c r="K9" s="25">
        <v>36</v>
      </c>
    </row>
    <row r="10" spans="1:11" ht="15.75" customHeight="1" x14ac:dyDescent="0.3">
      <c r="A10" s="21">
        <v>6</v>
      </c>
      <c r="B10" s="22" t="s">
        <v>323</v>
      </c>
      <c r="C10" s="22" t="s">
        <v>322</v>
      </c>
      <c r="D10" s="23">
        <v>39</v>
      </c>
      <c r="E10" s="23">
        <v>47</v>
      </c>
      <c r="F10" s="23">
        <v>40</v>
      </c>
      <c r="G10" s="23">
        <v>42</v>
      </c>
      <c r="H10" s="23">
        <f t="shared" si="0"/>
        <v>168</v>
      </c>
      <c r="I10" s="24">
        <v>1</v>
      </c>
      <c r="J10" s="23">
        <v>1582</v>
      </c>
      <c r="K10" s="25">
        <v>33</v>
      </c>
    </row>
    <row r="11" spans="1:11" ht="15.75" customHeight="1" x14ac:dyDescent="0.3">
      <c r="A11" s="21">
        <v>5</v>
      </c>
      <c r="B11" s="22" t="s">
        <v>324</v>
      </c>
      <c r="C11" s="22" t="s">
        <v>322</v>
      </c>
      <c r="D11" s="23">
        <v>48</v>
      </c>
      <c r="E11" s="23">
        <v>43</v>
      </c>
      <c r="F11" s="23">
        <v>42</v>
      </c>
      <c r="G11" s="23">
        <v>43</v>
      </c>
      <c r="H11" s="23">
        <f t="shared" si="0"/>
        <v>176</v>
      </c>
      <c r="I11" s="24">
        <v>4</v>
      </c>
      <c r="J11" s="23">
        <v>1577</v>
      </c>
      <c r="K11" s="25">
        <v>33</v>
      </c>
    </row>
    <row r="12" spans="1:11" ht="15.75" customHeight="1" x14ac:dyDescent="0.3">
      <c r="A12" s="28">
        <v>7</v>
      </c>
      <c r="B12" s="29" t="s">
        <v>325</v>
      </c>
      <c r="C12" s="29" t="s">
        <v>320</v>
      </c>
      <c r="D12" s="30">
        <v>46</v>
      </c>
      <c r="E12" s="30">
        <v>44</v>
      </c>
      <c r="F12" s="30">
        <v>41</v>
      </c>
      <c r="G12" s="30">
        <v>43</v>
      </c>
      <c r="H12" s="30">
        <f t="shared" si="0"/>
        <v>174</v>
      </c>
      <c r="I12" s="31">
        <v>3</v>
      </c>
      <c r="J12" s="30">
        <v>1227</v>
      </c>
      <c r="K12" s="32">
        <v>25</v>
      </c>
    </row>
    <row r="13" spans="1:11" ht="15.75" customHeight="1" x14ac:dyDescent="0.3">
      <c r="A13" s="6"/>
    </row>
    <row r="14" spans="1:11" ht="15.75" customHeight="1" x14ac:dyDescent="0.3">
      <c r="A14" s="8"/>
      <c r="B14" s="9" t="s">
        <v>7</v>
      </c>
      <c r="C14" s="6" t="s">
        <v>326</v>
      </c>
      <c r="E14" s="10" t="s">
        <v>327</v>
      </c>
      <c r="F14" s="9"/>
      <c r="G14" s="9"/>
      <c r="H14" s="9"/>
      <c r="I14" s="9"/>
      <c r="J14" s="9"/>
      <c r="K14" s="9"/>
    </row>
    <row r="15" spans="1:11" ht="15.75" customHeight="1" x14ac:dyDescent="0.3">
      <c r="A15" s="72">
        <v>4</v>
      </c>
      <c r="B15" s="12" t="s">
        <v>10</v>
      </c>
      <c r="C15" s="73" t="s">
        <v>11</v>
      </c>
      <c r="D15" s="52"/>
      <c r="E15" s="52"/>
      <c r="F15" s="52"/>
      <c r="G15" s="74"/>
      <c r="H15" s="13" t="s">
        <v>12</v>
      </c>
      <c r="I15" s="13" t="s">
        <v>13</v>
      </c>
      <c r="J15" s="13" t="s">
        <v>14</v>
      </c>
      <c r="K15" s="14" t="s">
        <v>15</v>
      </c>
    </row>
    <row r="16" spans="1:11" ht="15.75" customHeight="1" x14ac:dyDescent="0.3">
      <c r="A16" s="15">
        <v>6</v>
      </c>
      <c r="B16" s="16" t="s">
        <v>328</v>
      </c>
      <c r="C16" s="16" t="s">
        <v>25</v>
      </c>
      <c r="D16" s="17">
        <v>48</v>
      </c>
      <c r="E16" s="17">
        <v>49</v>
      </c>
      <c r="F16" s="17">
        <v>49</v>
      </c>
      <c r="G16" s="17">
        <v>48</v>
      </c>
      <c r="H16" s="17">
        <f t="shared" ref="H16:H23" si="1">SUM(D16:G16)</f>
        <v>194</v>
      </c>
      <c r="I16" s="17">
        <v>8</v>
      </c>
      <c r="J16" s="17">
        <v>1668</v>
      </c>
      <c r="K16" s="20">
        <v>69</v>
      </c>
    </row>
    <row r="17" spans="1:11" ht="15.75" customHeight="1" x14ac:dyDescent="0.3">
      <c r="A17" s="21">
        <v>4</v>
      </c>
      <c r="B17" s="22" t="s">
        <v>329</v>
      </c>
      <c r="C17" s="22" t="s">
        <v>78</v>
      </c>
      <c r="D17" s="23">
        <v>44</v>
      </c>
      <c r="E17" s="23">
        <v>43</v>
      </c>
      <c r="F17" s="23">
        <v>47</v>
      </c>
      <c r="G17" s="23">
        <v>42</v>
      </c>
      <c r="H17" s="23">
        <f t="shared" si="1"/>
        <v>176</v>
      </c>
      <c r="I17" s="24">
        <v>5</v>
      </c>
      <c r="J17" s="23">
        <v>1567</v>
      </c>
      <c r="K17" s="25">
        <v>48</v>
      </c>
    </row>
    <row r="18" spans="1:11" ht="15.75" customHeight="1" x14ac:dyDescent="0.3">
      <c r="A18" s="21">
        <v>3</v>
      </c>
      <c r="B18" s="22" t="s">
        <v>330</v>
      </c>
      <c r="C18" s="22" t="s">
        <v>149</v>
      </c>
      <c r="D18" s="23">
        <v>40</v>
      </c>
      <c r="E18" s="23">
        <v>43</v>
      </c>
      <c r="F18" s="23">
        <v>42</v>
      </c>
      <c r="G18" s="23">
        <v>45</v>
      </c>
      <c r="H18" s="23">
        <f t="shared" si="1"/>
        <v>170</v>
      </c>
      <c r="I18" s="24">
        <v>3</v>
      </c>
      <c r="J18" s="23">
        <v>1572</v>
      </c>
      <c r="K18" s="25">
        <v>46</v>
      </c>
    </row>
    <row r="19" spans="1:11" ht="15.75" customHeight="1" x14ac:dyDescent="0.3">
      <c r="A19" s="21">
        <v>8</v>
      </c>
      <c r="B19" s="22" t="s">
        <v>331</v>
      </c>
      <c r="C19" s="22" t="s">
        <v>322</v>
      </c>
      <c r="D19" s="23">
        <v>44</v>
      </c>
      <c r="E19" s="23">
        <v>44</v>
      </c>
      <c r="F19" s="23">
        <v>42</v>
      </c>
      <c r="G19" s="23">
        <v>42</v>
      </c>
      <c r="H19" s="23">
        <f t="shared" si="1"/>
        <v>172</v>
      </c>
      <c r="I19" s="24">
        <v>4</v>
      </c>
      <c r="J19" s="23">
        <v>1559</v>
      </c>
      <c r="K19" s="25">
        <v>45</v>
      </c>
    </row>
    <row r="20" spans="1:11" ht="15.75" customHeight="1" x14ac:dyDescent="0.3">
      <c r="A20" s="21">
        <v>2</v>
      </c>
      <c r="B20" s="22" t="s">
        <v>332</v>
      </c>
      <c r="C20" s="22" t="s">
        <v>78</v>
      </c>
      <c r="D20" s="23">
        <v>46</v>
      </c>
      <c r="E20" s="23">
        <v>47</v>
      </c>
      <c r="F20" s="23">
        <v>45</v>
      </c>
      <c r="G20" s="23">
        <v>46</v>
      </c>
      <c r="H20" s="23">
        <f t="shared" si="1"/>
        <v>184</v>
      </c>
      <c r="I20" s="24">
        <v>7</v>
      </c>
      <c r="J20" s="23">
        <v>1543</v>
      </c>
      <c r="K20" s="25">
        <v>40</v>
      </c>
    </row>
    <row r="21" spans="1:11" ht="15.75" customHeight="1" x14ac:dyDescent="0.3">
      <c r="A21" s="21">
        <v>7</v>
      </c>
      <c r="B21" s="22" t="s">
        <v>333</v>
      </c>
      <c r="C21" s="22" t="s">
        <v>320</v>
      </c>
      <c r="D21" s="23">
        <v>47</v>
      </c>
      <c r="E21" s="23">
        <v>45</v>
      </c>
      <c r="F21" s="23">
        <v>44</v>
      </c>
      <c r="G21" s="23">
        <v>46</v>
      </c>
      <c r="H21" s="23">
        <f t="shared" si="1"/>
        <v>182</v>
      </c>
      <c r="I21" s="24">
        <v>6</v>
      </c>
      <c r="J21" s="23">
        <v>1391</v>
      </c>
      <c r="K21" s="25">
        <v>39</v>
      </c>
    </row>
    <row r="22" spans="1:11" ht="15.75" customHeight="1" x14ac:dyDescent="0.3">
      <c r="A22" s="21">
        <v>1</v>
      </c>
      <c r="B22" s="22" t="s">
        <v>334</v>
      </c>
      <c r="C22" s="22" t="s">
        <v>78</v>
      </c>
      <c r="D22" s="23">
        <v>37</v>
      </c>
      <c r="E22" s="23">
        <v>38</v>
      </c>
      <c r="F22" s="23">
        <v>38</v>
      </c>
      <c r="G22" s="23">
        <v>43</v>
      </c>
      <c r="H22" s="23">
        <f t="shared" si="1"/>
        <v>156</v>
      </c>
      <c r="I22" s="24">
        <v>2</v>
      </c>
      <c r="J22" s="26">
        <v>1431</v>
      </c>
      <c r="K22" s="27">
        <v>23</v>
      </c>
    </row>
    <row r="23" spans="1:11" ht="15.75" customHeight="1" x14ac:dyDescent="0.3">
      <c r="A23" s="28">
        <v>5</v>
      </c>
      <c r="B23" s="29" t="s">
        <v>335</v>
      </c>
      <c r="C23" s="29" t="s">
        <v>74</v>
      </c>
      <c r="D23" s="30" t="s">
        <v>47</v>
      </c>
      <c r="E23" s="30"/>
      <c r="F23" s="30"/>
      <c r="G23" s="30"/>
      <c r="H23" s="30">
        <f t="shared" si="1"/>
        <v>0</v>
      </c>
      <c r="I23" s="31">
        <v>0</v>
      </c>
      <c r="J23" s="30">
        <v>662</v>
      </c>
      <c r="K23" s="32">
        <v>12</v>
      </c>
    </row>
    <row r="24" spans="1:11" ht="15.75" customHeight="1" x14ac:dyDescent="0.3">
      <c r="A24" s="6"/>
    </row>
    <row r="25" spans="1:11" ht="15.75" customHeight="1" x14ac:dyDescent="0.3">
      <c r="A25" s="8"/>
      <c r="B25" s="9" t="s">
        <v>49</v>
      </c>
      <c r="C25" s="6" t="s">
        <v>336</v>
      </c>
      <c r="E25" s="10" t="s">
        <v>337</v>
      </c>
      <c r="F25" s="9"/>
      <c r="G25" s="9"/>
      <c r="H25" s="9"/>
      <c r="I25" s="9"/>
      <c r="J25" s="9"/>
      <c r="K25" s="9"/>
    </row>
    <row r="26" spans="1:11" ht="15.75" customHeight="1" x14ac:dyDescent="0.3">
      <c r="A26" s="72">
        <v>4</v>
      </c>
      <c r="B26" s="12" t="s">
        <v>10</v>
      </c>
      <c r="C26" s="73" t="s">
        <v>11</v>
      </c>
      <c r="D26" s="52"/>
      <c r="E26" s="52"/>
      <c r="F26" s="52"/>
      <c r="G26" s="74"/>
      <c r="H26" s="13" t="s">
        <v>12</v>
      </c>
      <c r="I26" s="13" t="s">
        <v>13</v>
      </c>
      <c r="J26" s="13" t="s">
        <v>14</v>
      </c>
      <c r="K26" s="14" t="s">
        <v>15</v>
      </c>
    </row>
    <row r="27" spans="1:11" ht="15.75" customHeight="1" x14ac:dyDescent="0.3">
      <c r="A27" s="15">
        <v>6</v>
      </c>
      <c r="B27" s="16" t="s">
        <v>338</v>
      </c>
      <c r="C27" s="16" t="s">
        <v>130</v>
      </c>
      <c r="D27" s="17">
        <v>43</v>
      </c>
      <c r="E27" s="17">
        <v>42</v>
      </c>
      <c r="F27" s="17">
        <v>41</v>
      </c>
      <c r="G27" s="17">
        <v>43</v>
      </c>
      <c r="H27" s="17">
        <f t="shared" ref="H27:H34" si="2">SUM(D27:G27)</f>
        <v>169</v>
      </c>
      <c r="I27" s="17">
        <v>8</v>
      </c>
      <c r="J27" s="17">
        <v>1503</v>
      </c>
      <c r="K27" s="20">
        <v>60</v>
      </c>
    </row>
    <row r="28" spans="1:11" ht="15.75" customHeight="1" x14ac:dyDescent="0.3">
      <c r="A28" s="21">
        <v>7</v>
      </c>
      <c r="B28" s="22" t="s">
        <v>339</v>
      </c>
      <c r="C28" s="22" t="s">
        <v>322</v>
      </c>
      <c r="D28" s="23">
        <v>38</v>
      </c>
      <c r="E28" s="23">
        <v>41</v>
      </c>
      <c r="F28" s="23">
        <v>47</v>
      </c>
      <c r="G28" s="23">
        <v>41</v>
      </c>
      <c r="H28" s="23">
        <f t="shared" si="2"/>
        <v>167</v>
      </c>
      <c r="I28" s="24">
        <v>6</v>
      </c>
      <c r="J28" s="23">
        <v>1484</v>
      </c>
      <c r="K28" s="25">
        <v>57</v>
      </c>
    </row>
    <row r="29" spans="1:11" ht="15.75" customHeight="1" x14ac:dyDescent="0.3">
      <c r="A29" s="21">
        <v>8</v>
      </c>
      <c r="B29" s="22" t="s">
        <v>340</v>
      </c>
      <c r="C29" s="22" t="s">
        <v>315</v>
      </c>
      <c r="D29" s="23">
        <v>44</v>
      </c>
      <c r="E29" s="23">
        <v>45</v>
      </c>
      <c r="F29" s="23">
        <v>40</v>
      </c>
      <c r="G29" s="23">
        <v>39</v>
      </c>
      <c r="H29" s="23">
        <f t="shared" si="2"/>
        <v>168</v>
      </c>
      <c r="I29" s="24">
        <v>7</v>
      </c>
      <c r="J29" s="23">
        <v>1446</v>
      </c>
      <c r="K29" s="25">
        <v>50</v>
      </c>
    </row>
    <row r="30" spans="1:11" ht="15.75" customHeight="1" x14ac:dyDescent="0.3">
      <c r="A30" s="21">
        <v>4</v>
      </c>
      <c r="B30" s="22" t="s">
        <v>341</v>
      </c>
      <c r="C30" s="22" t="s">
        <v>106</v>
      </c>
      <c r="D30" s="23">
        <v>39</v>
      </c>
      <c r="E30" s="23">
        <v>42</v>
      </c>
      <c r="F30" s="23">
        <v>39</v>
      </c>
      <c r="G30" s="23">
        <v>42</v>
      </c>
      <c r="H30" s="23">
        <f t="shared" si="2"/>
        <v>162</v>
      </c>
      <c r="I30" s="24">
        <v>5</v>
      </c>
      <c r="J30" s="23">
        <v>1317</v>
      </c>
      <c r="K30" s="25">
        <v>50</v>
      </c>
    </row>
    <row r="31" spans="1:11" ht="15.75" customHeight="1" x14ac:dyDescent="0.3">
      <c r="A31" s="21">
        <v>3</v>
      </c>
      <c r="B31" s="22" t="s">
        <v>342</v>
      </c>
      <c r="C31" s="22" t="s">
        <v>318</v>
      </c>
      <c r="D31" s="23">
        <v>39</v>
      </c>
      <c r="E31" s="23">
        <v>42</v>
      </c>
      <c r="F31" s="23">
        <v>36</v>
      </c>
      <c r="G31" s="23">
        <v>42</v>
      </c>
      <c r="H31" s="23">
        <f t="shared" si="2"/>
        <v>159</v>
      </c>
      <c r="I31" s="24">
        <v>4</v>
      </c>
      <c r="J31" s="23">
        <v>1257</v>
      </c>
      <c r="K31" s="25">
        <v>39</v>
      </c>
    </row>
    <row r="32" spans="1:11" ht="15.75" customHeight="1" x14ac:dyDescent="0.3">
      <c r="A32" s="21">
        <v>1</v>
      </c>
      <c r="B32" s="22" t="s">
        <v>343</v>
      </c>
      <c r="C32" s="22" t="s">
        <v>315</v>
      </c>
      <c r="D32" s="23">
        <v>26</v>
      </c>
      <c r="E32" s="23">
        <v>37</v>
      </c>
      <c r="F32" s="23">
        <v>36</v>
      </c>
      <c r="G32" s="23">
        <v>39</v>
      </c>
      <c r="H32" s="23">
        <f t="shared" si="2"/>
        <v>138</v>
      </c>
      <c r="I32" s="24">
        <v>3</v>
      </c>
      <c r="J32" s="26">
        <v>1332</v>
      </c>
      <c r="K32" s="27">
        <v>33</v>
      </c>
    </row>
    <row r="33" spans="1:11" ht="15.75" customHeight="1" x14ac:dyDescent="0.3">
      <c r="A33" s="21">
        <v>2</v>
      </c>
      <c r="B33" s="22" t="s">
        <v>344</v>
      </c>
      <c r="C33" s="22" t="s">
        <v>318</v>
      </c>
      <c r="D33" s="23">
        <v>40</v>
      </c>
      <c r="E33" s="23">
        <v>34</v>
      </c>
      <c r="F33" s="23">
        <v>31</v>
      </c>
      <c r="G33" s="23">
        <v>32</v>
      </c>
      <c r="H33" s="23">
        <f t="shared" si="2"/>
        <v>137</v>
      </c>
      <c r="I33" s="24">
        <v>2</v>
      </c>
      <c r="J33" s="23">
        <v>1094</v>
      </c>
      <c r="K33" s="25">
        <v>22</v>
      </c>
    </row>
    <row r="34" spans="1:11" ht="15.75" customHeight="1" x14ac:dyDescent="0.3">
      <c r="A34" s="28">
        <v>5</v>
      </c>
      <c r="B34" s="29" t="s">
        <v>345</v>
      </c>
      <c r="C34" s="29" t="s">
        <v>149</v>
      </c>
      <c r="D34" s="30" t="s">
        <v>47</v>
      </c>
      <c r="E34" s="30"/>
      <c r="F34" s="30"/>
      <c r="G34" s="30"/>
      <c r="H34" s="30">
        <f t="shared" si="2"/>
        <v>0</v>
      </c>
      <c r="I34" s="31">
        <v>0</v>
      </c>
      <c r="J34" s="30">
        <v>150</v>
      </c>
      <c r="K34" s="32">
        <v>3</v>
      </c>
    </row>
    <row r="35" spans="1:11" ht="15.75" customHeight="1" x14ac:dyDescent="0.3">
      <c r="A35" s="6"/>
    </row>
    <row r="36" spans="1:11" ht="15.75" customHeight="1" x14ac:dyDescent="0.3">
      <c r="A36" s="6"/>
      <c r="B36" s="6" t="s">
        <v>346</v>
      </c>
      <c r="F36" s="35" t="s">
        <v>167</v>
      </c>
    </row>
    <row r="37" spans="1:11" ht="15.75" customHeight="1" x14ac:dyDescent="0.3">
      <c r="A37" s="6"/>
      <c r="B37" s="6" t="s">
        <v>168</v>
      </c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C6E6EEC8-CA62-4460-BE5F-C1174D67426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761EF-C644-434B-A824-D4D5299460CC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1271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1272</v>
      </c>
    </row>
    <row r="3" spans="1:9" ht="15.75" customHeight="1" x14ac:dyDescent="0.3">
      <c r="A3" s="8"/>
      <c r="B3" s="9" t="s">
        <v>4</v>
      </c>
      <c r="C3" s="6" t="s">
        <v>1273</v>
      </c>
      <c r="E3" s="10" t="s">
        <v>1313</v>
      </c>
      <c r="F3" s="9"/>
      <c r="G3" s="9"/>
      <c r="I3" s="6"/>
    </row>
    <row r="4" spans="1:9" ht="15.75" customHeight="1" x14ac:dyDescent="0.3">
      <c r="A4" s="255"/>
      <c r="B4" s="256" t="s">
        <v>10</v>
      </c>
      <c r="C4" s="256" t="s">
        <v>11</v>
      </c>
      <c r="D4" s="243" t="s">
        <v>12</v>
      </c>
      <c r="E4" s="243" t="s">
        <v>13</v>
      </c>
      <c r="F4" s="243" t="s">
        <v>14</v>
      </c>
      <c r="G4" s="244" t="s">
        <v>15</v>
      </c>
      <c r="I4" s="6"/>
    </row>
    <row r="5" spans="1:9" ht="15.75" customHeight="1" x14ac:dyDescent="0.3">
      <c r="A5" s="289">
        <v>7</v>
      </c>
      <c r="B5" s="165" t="s">
        <v>1278</v>
      </c>
      <c r="C5" s="165" t="s">
        <v>56</v>
      </c>
      <c r="D5" s="290">
        <v>187</v>
      </c>
      <c r="E5" s="290">
        <v>5</v>
      </c>
      <c r="F5" s="290">
        <v>1713</v>
      </c>
      <c r="G5" s="325">
        <v>63</v>
      </c>
      <c r="I5" s="6"/>
    </row>
    <row r="6" spans="1:9" ht="15.75" customHeight="1" x14ac:dyDescent="0.3">
      <c r="A6" s="21">
        <v>2</v>
      </c>
      <c r="B6" s="22" t="s">
        <v>1275</v>
      </c>
      <c r="C6" s="22" t="s">
        <v>185</v>
      </c>
      <c r="D6" s="23">
        <v>196</v>
      </c>
      <c r="E6" s="24">
        <v>8</v>
      </c>
      <c r="F6" s="23">
        <v>1718</v>
      </c>
      <c r="G6" s="25">
        <v>62</v>
      </c>
      <c r="I6" s="6"/>
    </row>
    <row r="7" spans="1:9" ht="15.75" customHeight="1" x14ac:dyDescent="0.3">
      <c r="A7" s="21">
        <v>3</v>
      </c>
      <c r="B7" s="22" t="s">
        <v>1276</v>
      </c>
      <c r="C7" s="22" t="s">
        <v>28</v>
      </c>
      <c r="D7" s="23">
        <v>188</v>
      </c>
      <c r="E7" s="24">
        <v>6</v>
      </c>
      <c r="F7" s="23">
        <v>1714</v>
      </c>
      <c r="G7" s="25">
        <v>61</v>
      </c>
    </row>
    <row r="8" spans="1:9" ht="15.75" customHeight="1" x14ac:dyDescent="0.3">
      <c r="A8" s="21">
        <v>6</v>
      </c>
      <c r="B8" s="22" t="s">
        <v>838</v>
      </c>
      <c r="C8" s="22" t="s">
        <v>56</v>
      </c>
      <c r="D8" s="23">
        <v>196</v>
      </c>
      <c r="E8" s="24">
        <v>8</v>
      </c>
      <c r="F8" s="23">
        <v>1675</v>
      </c>
      <c r="G8" s="25">
        <v>44</v>
      </c>
    </row>
    <row r="9" spans="1:9" ht="15.75" customHeight="1" x14ac:dyDescent="0.3">
      <c r="A9" s="21">
        <v>8</v>
      </c>
      <c r="B9" s="22" t="s">
        <v>1279</v>
      </c>
      <c r="C9" s="22" t="s">
        <v>92</v>
      </c>
      <c r="D9" s="23">
        <v>184</v>
      </c>
      <c r="E9" s="24">
        <v>4</v>
      </c>
      <c r="F9" s="23">
        <v>1596</v>
      </c>
      <c r="G9" s="25">
        <v>29</v>
      </c>
      <c r="I9" s="6"/>
    </row>
    <row r="10" spans="1:9" ht="15.75" customHeight="1" x14ac:dyDescent="0.3">
      <c r="A10" s="21">
        <v>5</v>
      </c>
      <c r="B10" s="22" t="s">
        <v>1277</v>
      </c>
      <c r="C10" s="22" t="s">
        <v>37</v>
      </c>
      <c r="D10" s="23">
        <v>179</v>
      </c>
      <c r="E10" s="24">
        <v>2</v>
      </c>
      <c r="F10" s="23">
        <v>1601</v>
      </c>
      <c r="G10" s="25">
        <v>25</v>
      </c>
      <c r="I10" s="6"/>
    </row>
    <row r="11" spans="1:9" ht="15.75" customHeight="1" x14ac:dyDescent="0.3">
      <c r="A11" s="21">
        <v>4</v>
      </c>
      <c r="B11" s="22" t="s">
        <v>398</v>
      </c>
      <c r="C11" s="22" t="s">
        <v>30</v>
      </c>
      <c r="D11" s="23">
        <v>169</v>
      </c>
      <c r="E11" s="24">
        <v>1</v>
      </c>
      <c r="F11" s="23">
        <v>1068</v>
      </c>
      <c r="G11" s="25">
        <v>20</v>
      </c>
      <c r="I11" s="6"/>
    </row>
    <row r="12" spans="1:9" ht="15.75" customHeight="1" x14ac:dyDescent="0.3">
      <c r="A12" s="291">
        <v>1</v>
      </c>
      <c r="B12" s="292" t="s">
        <v>1274</v>
      </c>
      <c r="C12" s="292" t="s">
        <v>76</v>
      </c>
      <c r="D12" s="293">
        <v>183</v>
      </c>
      <c r="E12" s="294">
        <v>3</v>
      </c>
      <c r="F12" s="33">
        <v>1068</v>
      </c>
      <c r="G12" s="34">
        <v>19</v>
      </c>
      <c r="I12" s="6"/>
    </row>
    <row r="13" spans="1:9" ht="15.75" customHeight="1" x14ac:dyDescent="0.3"/>
    <row r="14" spans="1:9" ht="15.75" customHeight="1" x14ac:dyDescent="0.3">
      <c r="A14" s="8"/>
      <c r="B14" s="9" t="s">
        <v>7</v>
      </c>
      <c r="C14" s="6" t="s">
        <v>1280</v>
      </c>
      <c r="E14" s="10" t="s">
        <v>1314</v>
      </c>
      <c r="F14" s="9"/>
      <c r="G14" s="9"/>
    </row>
    <row r="15" spans="1:9" ht="15.75" customHeight="1" x14ac:dyDescent="0.3">
      <c r="A15" s="255"/>
      <c r="B15" s="256" t="s">
        <v>10</v>
      </c>
      <c r="C15" s="256" t="s">
        <v>11</v>
      </c>
      <c r="D15" s="243" t="s">
        <v>12</v>
      </c>
      <c r="E15" s="243" t="s">
        <v>13</v>
      </c>
      <c r="F15" s="243" t="s">
        <v>14</v>
      </c>
      <c r="G15" s="244" t="s">
        <v>15</v>
      </c>
    </row>
    <row r="16" spans="1:9" ht="15.75" customHeight="1" x14ac:dyDescent="0.3">
      <c r="A16" s="289">
        <v>4</v>
      </c>
      <c r="B16" s="165" t="s">
        <v>507</v>
      </c>
      <c r="C16" s="165" t="s">
        <v>25</v>
      </c>
      <c r="D16" s="290" t="s">
        <v>47</v>
      </c>
      <c r="E16" s="290">
        <v>0</v>
      </c>
      <c r="F16" s="290">
        <v>1416</v>
      </c>
      <c r="G16" s="325">
        <v>69</v>
      </c>
    </row>
    <row r="17" spans="1:7" ht="15.75" customHeight="1" x14ac:dyDescent="0.3">
      <c r="A17" s="21">
        <v>2</v>
      </c>
      <c r="B17" s="22" t="s">
        <v>1282</v>
      </c>
      <c r="C17" s="22" t="s">
        <v>352</v>
      </c>
      <c r="D17" s="23">
        <v>169</v>
      </c>
      <c r="E17" s="24">
        <v>8</v>
      </c>
      <c r="F17" s="23">
        <v>1477</v>
      </c>
      <c r="G17" s="25">
        <v>54</v>
      </c>
    </row>
    <row r="18" spans="1:7" ht="15.75" customHeight="1" x14ac:dyDescent="0.3">
      <c r="A18" s="21">
        <v>5</v>
      </c>
      <c r="B18" s="22" t="s">
        <v>1284</v>
      </c>
      <c r="C18" s="22" t="s">
        <v>25</v>
      </c>
      <c r="D18" s="23" t="s">
        <v>47</v>
      </c>
      <c r="E18" s="24">
        <v>0</v>
      </c>
      <c r="F18" s="23">
        <v>1334</v>
      </c>
      <c r="G18" s="25">
        <v>53</v>
      </c>
    </row>
    <row r="19" spans="1:7" ht="15.75" customHeight="1" x14ac:dyDescent="0.3">
      <c r="A19" s="21">
        <v>3</v>
      </c>
      <c r="B19" s="22" t="s">
        <v>1283</v>
      </c>
      <c r="C19" s="22" t="s">
        <v>92</v>
      </c>
      <c r="D19" s="23">
        <v>178</v>
      </c>
      <c r="E19" s="24">
        <v>9</v>
      </c>
      <c r="F19" s="23">
        <v>1080</v>
      </c>
      <c r="G19" s="25">
        <v>52</v>
      </c>
    </row>
    <row r="20" spans="1:7" ht="15.75" customHeight="1" x14ac:dyDescent="0.3">
      <c r="A20" s="21">
        <v>8</v>
      </c>
      <c r="B20" s="22" t="s">
        <v>1286</v>
      </c>
      <c r="C20" s="22" t="s">
        <v>37</v>
      </c>
      <c r="D20" s="23">
        <v>164</v>
      </c>
      <c r="E20" s="24">
        <v>7</v>
      </c>
      <c r="F20" s="23">
        <v>1420</v>
      </c>
      <c r="G20" s="25">
        <v>42</v>
      </c>
    </row>
    <row r="21" spans="1:7" ht="15.75" customHeight="1" x14ac:dyDescent="0.3">
      <c r="A21" s="21">
        <v>1</v>
      </c>
      <c r="B21" s="22" t="s">
        <v>1281</v>
      </c>
      <c r="C21" s="22" t="s">
        <v>106</v>
      </c>
      <c r="D21" s="23">
        <v>161</v>
      </c>
      <c r="E21" s="24">
        <v>6</v>
      </c>
      <c r="F21" s="26">
        <v>1427</v>
      </c>
      <c r="G21" s="27">
        <v>37</v>
      </c>
    </row>
    <row r="22" spans="1:7" ht="15.75" customHeight="1" x14ac:dyDescent="0.3">
      <c r="A22" s="21">
        <v>6</v>
      </c>
      <c r="B22" s="22" t="s">
        <v>1285</v>
      </c>
      <c r="C22" s="22" t="s">
        <v>185</v>
      </c>
      <c r="D22" s="23" t="s">
        <v>47</v>
      </c>
      <c r="E22" s="24">
        <v>0</v>
      </c>
      <c r="F22" s="23">
        <v>914</v>
      </c>
      <c r="G22" s="25">
        <v>31</v>
      </c>
    </row>
    <row r="23" spans="1:7" ht="15.75" customHeight="1" x14ac:dyDescent="0.3">
      <c r="A23" s="21">
        <v>7</v>
      </c>
      <c r="B23" s="22" t="s">
        <v>153</v>
      </c>
      <c r="C23" s="22" t="s">
        <v>106</v>
      </c>
      <c r="D23" s="23">
        <v>153</v>
      </c>
      <c r="E23" s="24">
        <v>4</v>
      </c>
      <c r="F23" s="23">
        <v>1366</v>
      </c>
      <c r="G23" s="25">
        <v>29</v>
      </c>
    </row>
    <row r="24" spans="1:7" ht="15.75" customHeight="1" x14ac:dyDescent="0.3">
      <c r="A24" s="291">
        <v>9</v>
      </c>
      <c r="B24" s="292" t="s">
        <v>1287</v>
      </c>
      <c r="C24" s="292" t="s">
        <v>68</v>
      </c>
      <c r="D24" s="293">
        <v>159</v>
      </c>
      <c r="E24" s="294">
        <v>5</v>
      </c>
      <c r="F24" s="30">
        <v>1365</v>
      </c>
      <c r="G24" s="32">
        <v>29</v>
      </c>
    </row>
    <row r="25" spans="1:7" ht="15.75" customHeight="1" x14ac:dyDescent="0.3"/>
    <row r="26" spans="1:7" ht="15.75" customHeight="1" x14ac:dyDescent="0.3">
      <c r="A26" s="8"/>
      <c r="B26" s="9" t="s">
        <v>49</v>
      </c>
      <c r="C26" s="6" t="s">
        <v>1288</v>
      </c>
      <c r="E26" s="10" t="s">
        <v>1315</v>
      </c>
      <c r="F26" s="9"/>
      <c r="G26" s="9"/>
    </row>
    <row r="27" spans="1:7" ht="15.75" customHeight="1" x14ac:dyDescent="0.3">
      <c r="A27" s="255"/>
      <c r="B27" s="256" t="s">
        <v>10</v>
      </c>
      <c r="C27" s="256" t="s">
        <v>11</v>
      </c>
      <c r="D27" s="243" t="s">
        <v>12</v>
      </c>
      <c r="E27" s="243" t="s">
        <v>13</v>
      </c>
      <c r="F27" s="243" t="s">
        <v>14</v>
      </c>
      <c r="G27" s="244" t="s">
        <v>15</v>
      </c>
    </row>
    <row r="28" spans="1:7" ht="15.75" customHeight="1" x14ac:dyDescent="0.3">
      <c r="A28" s="289">
        <v>5</v>
      </c>
      <c r="B28" s="326" t="s">
        <v>1292</v>
      </c>
      <c r="C28" s="165" t="s">
        <v>352</v>
      </c>
      <c r="D28" s="290">
        <v>154</v>
      </c>
      <c r="E28" s="290">
        <v>7</v>
      </c>
      <c r="F28" s="290">
        <v>1479</v>
      </c>
      <c r="G28" s="325">
        <v>67</v>
      </c>
    </row>
    <row r="29" spans="1:7" ht="15.75" customHeight="1" x14ac:dyDescent="0.3">
      <c r="A29" s="21">
        <v>2</v>
      </c>
      <c r="B29" s="22" t="s">
        <v>1289</v>
      </c>
      <c r="C29" s="22" t="s">
        <v>37</v>
      </c>
      <c r="D29" s="23">
        <v>155</v>
      </c>
      <c r="E29" s="24">
        <v>8</v>
      </c>
      <c r="F29" s="23">
        <v>1458</v>
      </c>
      <c r="G29" s="25">
        <v>62</v>
      </c>
    </row>
    <row r="30" spans="1:7" ht="15.75" customHeight="1" x14ac:dyDescent="0.3">
      <c r="A30" s="21">
        <v>7</v>
      </c>
      <c r="B30" s="22" t="s">
        <v>1293</v>
      </c>
      <c r="C30" s="22" t="s">
        <v>352</v>
      </c>
      <c r="D30" s="23">
        <v>153</v>
      </c>
      <c r="E30" s="24">
        <v>6</v>
      </c>
      <c r="F30" s="23">
        <v>1403</v>
      </c>
      <c r="G30" s="25">
        <v>52</v>
      </c>
    </row>
    <row r="31" spans="1:7" ht="15.75" customHeight="1" x14ac:dyDescent="0.3">
      <c r="A31" s="21">
        <v>4</v>
      </c>
      <c r="B31" s="22" t="s">
        <v>1291</v>
      </c>
      <c r="C31" s="22" t="s">
        <v>34</v>
      </c>
      <c r="D31" s="23">
        <v>153</v>
      </c>
      <c r="E31" s="24">
        <v>6</v>
      </c>
      <c r="F31" s="23">
        <v>1219</v>
      </c>
      <c r="G31" s="25">
        <v>43</v>
      </c>
    </row>
    <row r="32" spans="1:7" ht="15.75" customHeight="1" x14ac:dyDescent="0.3">
      <c r="A32" s="21">
        <v>6</v>
      </c>
      <c r="B32" s="22" t="s">
        <v>203</v>
      </c>
      <c r="C32" s="22" t="s">
        <v>126</v>
      </c>
      <c r="D32" s="23" t="s">
        <v>139</v>
      </c>
      <c r="E32" s="24">
        <v>0</v>
      </c>
      <c r="F32" s="23">
        <v>1181</v>
      </c>
      <c r="G32" s="25">
        <v>33</v>
      </c>
    </row>
    <row r="33" spans="1:7" ht="15.75" customHeight="1" x14ac:dyDescent="0.3">
      <c r="A33" s="21">
        <v>8</v>
      </c>
      <c r="B33" s="22" t="s">
        <v>240</v>
      </c>
      <c r="C33" s="22" t="s">
        <v>23</v>
      </c>
      <c r="D33" s="23">
        <v>140</v>
      </c>
      <c r="E33" s="24">
        <v>4</v>
      </c>
      <c r="F33" s="23">
        <v>1270</v>
      </c>
      <c r="G33" s="25">
        <v>30</v>
      </c>
    </row>
    <row r="34" spans="1:7" ht="15.75" customHeight="1" x14ac:dyDescent="0.3">
      <c r="A34" s="21">
        <v>3</v>
      </c>
      <c r="B34" s="22" t="s">
        <v>1290</v>
      </c>
      <c r="C34" s="22" t="s">
        <v>185</v>
      </c>
      <c r="D34" s="23" t="s">
        <v>47</v>
      </c>
      <c r="E34" s="24">
        <v>0</v>
      </c>
      <c r="F34" s="23">
        <v>718</v>
      </c>
      <c r="G34" s="25">
        <v>18</v>
      </c>
    </row>
    <row r="35" spans="1:7" ht="15.75" customHeight="1" x14ac:dyDescent="0.3">
      <c r="A35" s="291">
        <v>1</v>
      </c>
      <c r="B35" s="292" t="s">
        <v>849</v>
      </c>
      <c r="C35" s="292" t="s">
        <v>193</v>
      </c>
      <c r="D35" s="293" t="s">
        <v>47</v>
      </c>
      <c r="E35" s="294">
        <v>0</v>
      </c>
      <c r="F35" s="33">
        <v>0</v>
      </c>
      <c r="G35" s="34">
        <v>0</v>
      </c>
    </row>
    <row r="36" spans="1:7" ht="15.75" customHeight="1" x14ac:dyDescent="0.3"/>
    <row r="37" spans="1:7" ht="15.75" customHeight="1" x14ac:dyDescent="0.3">
      <c r="A37" s="8"/>
      <c r="B37" s="9" t="s">
        <v>52</v>
      </c>
      <c r="C37" s="6" t="s">
        <v>1294</v>
      </c>
      <c r="E37" s="10" t="s">
        <v>1316</v>
      </c>
      <c r="F37" s="9"/>
      <c r="G37" s="9"/>
    </row>
    <row r="38" spans="1:7" ht="15.75" customHeight="1" x14ac:dyDescent="0.3">
      <c r="A38" s="255"/>
      <c r="B38" s="256" t="s">
        <v>10</v>
      </c>
      <c r="C38" s="256" t="s">
        <v>11</v>
      </c>
      <c r="D38" s="243" t="s">
        <v>12</v>
      </c>
      <c r="E38" s="243" t="s">
        <v>13</v>
      </c>
      <c r="F38" s="243" t="s">
        <v>14</v>
      </c>
      <c r="G38" s="244" t="s">
        <v>15</v>
      </c>
    </row>
    <row r="39" spans="1:7" ht="15.75" customHeight="1" x14ac:dyDescent="0.3">
      <c r="A39" s="289">
        <v>4</v>
      </c>
      <c r="B39" s="165" t="s">
        <v>1297</v>
      </c>
      <c r="C39" s="165" t="s">
        <v>352</v>
      </c>
      <c r="D39" s="290">
        <v>152</v>
      </c>
      <c r="E39" s="290">
        <v>8</v>
      </c>
      <c r="F39" s="290">
        <v>1362</v>
      </c>
      <c r="G39" s="325">
        <v>65</v>
      </c>
    </row>
    <row r="40" spans="1:7" ht="15.75" customHeight="1" x14ac:dyDescent="0.3">
      <c r="A40" s="21">
        <v>5</v>
      </c>
      <c r="B40" s="22" t="s">
        <v>108</v>
      </c>
      <c r="C40" s="22" t="s">
        <v>37</v>
      </c>
      <c r="D40" s="23">
        <v>150</v>
      </c>
      <c r="E40" s="24">
        <v>7</v>
      </c>
      <c r="F40" s="23">
        <v>1342</v>
      </c>
      <c r="G40" s="25">
        <v>57</v>
      </c>
    </row>
    <row r="41" spans="1:7" ht="15.75" customHeight="1" x14ac:dyDescent="0.3">
      <c r="A41" s="21">
        <v>8</v>
      </c>
      <c r="B41" s="22" t="s">
        <v>354</v>
      </c>
      <c r="C41" s="22" t="s">
        <v>190</v>
      </c>
      <c r="D41" s="23">
        <v>146</v>
      </c>
      <c r="E41" s="24">
        <v>4</v>
      </c>
      <c r="F41" s="23">
        <v>1326</v>
      </c>
      <c r="G41" s="25">
        <v>52</v>
      </c>
    </row>
    <row r="42" spans="1:7" ht="15.75" customHeight="1" x14ac:dyDescent="0.3">
      <c r="A42" s="21">
        <v>1</v>
      </c>
      <c r="B42" s="22" t="s">
        <v>211</v>
      </c>
      <c r="C42" s="22" t="s">
        <v>190</v>
      </c>
      <c r="D42" s="23">
        <v>149</v>
      </c>
      <c r="E42" s="24">
        <v>6</v>
      </c>
      <c r="F42" s="26">
        <v>1322</v>
      </c>
      <c r="G42" s="27">
        <v>47</v>
      </c>
    </row>
    <row r="43" spans="1:7" ht="15.75" customHeight="1" x14ac:dyDescent="0.3">
      <c r="A43" s="21">
        <v>6</v>
      </c>
      <c r="B43" s="22" t="s">
        <v>242</v>
      </c>
      <c r="C43" s="22" t="s">
        <v>78</v>
      </c>
      <c r="D43" s="23">
        <v>132</v>
      </c>
      <c r="E43" s="24">
        <v>3</v>
      </c>
      <c r="F43" s="23">
        <v>1258</v>
      </c>
      <c r="G43" s="25">
        <v>37</v>
      </c>
    </row>
    <row r="44" spans="1:7" ht="15.75" customHeight="1" x14ac:dyDescent="0.3">
      <c r="A44" s="21">
        <v>3</v>
      </c>
      <c r="B44" s="22" t="s">
        <v>1296</v>
      </c>
      <c r="C44" s="22" t="s">
        <v>25</v>
      </c>
      <c r="D44" s="23">
        <v>113</v>
      </c>
      <c r="E44" s="24">
        <v>2</v>
      </c>
      <c r="F44" s="23">
        <v>1202</v>
      </c>
      <c r="G44" s="25">
        <v>26</v>
      </c>
    </row>
    <row r="45" spans="1:7" ht="15.75" customHeight="1" x14ac:dyDescent="0.3">
      <c r="A45" s="21">
        <v>7</v>
      </c>
      <c r="B45" s="22" t="s">
        <v>249</v>
      </c>
      <c r="C45" s="22" t="s">
        <v>37</v>
      </c>
      <c r="D45" s="23">
        <v>147</v>
      </c>
      <c r="E45" s="24">
        <v>5</v>
      </c>
      <c r="F45" s="23">
        <v>1206</v>
      </c>
      <c r="G45" s="25">
        <v>25</v>
      </c>
    </row>
    <row r="46" spans="1:7" ht="15.75" customHeight="1" x14ac:dyDescent="0.3">
      <c r="A46" s="291">
        <v>2</v>
      </c>
      <c r="B46" s="292" t="s">
        <v>1295</v>
      </c>
      <c r="C46" s="292" t="s">
        <v>185</v>
      </c>
      <c r="D46" s="293" t="s">
        <v>47</v>
      </c>
      <c r="E46" s="294">
        <v>0</v>
      </c>
      <c r="F46" s="30">
        <v>809</v>
      </c>
      <c r="G46" s="32">
        <v>21</v>
      </c>
    </row>
    <row r="47" spans="1:7" ht="15.75" customHeight="1" x14ac:dyDescent="0.3"/>
    <row r="48" spans="1:7" ht="15.75" customHeight="1" x14ac:dyDescent="0.3">
      <c r="A48" s="8"/>
      <c r="B48" s="9" t="s">
        <v>83</v>
      </c>
      <c r="C48" s="6" t="s">
        <v>1298</v>
      </c>
      <c r="E48" s="10" t="s">
        <v>1317</v>
      </c>
      <c r="F48" s="9"/>
      <c r="G48" s="9"/>
    </row>
    <row r="49" spans="1:7" ht="15.75" customHeight="1" x14ac:dyDescent="0.3">
      <c r="A49" s="255"/>
      <c r="B49" s="256" t="s">
        <v>10</v>
      </c>
      <c r="C49" s="256" t="s">
        <v>11</v>
      </c>
      <c r="D49" s="243" t="s">
        <v>12</v>
      </c>
      <c r="E49" s="243" t="s">
        <v>13</v>
      </c>
      <c r="F49" s="243" t="s">
        <v>14</v>
      </c>
      <c r="G49" s="244" t="s">
        <v>15</v>
      </c>
    </row>
    <row r="50" spans="1:7" ht="15.75" customHeight="1" x14ac:dyDescent="0.3">
      <c r="A50" s="289">
        <v>6</v>
      </c>
      <c r="B50" s="165" t="s">
        <v>1303</v>
      </c>
      <c r="C50" s="165" t="s">
        <v>37</v>
      </c>
      <c r="D50" s="290">
        <v>110</v>
      </c>
      <c r="E50" s="290">
        <v>5</v>
      </c>
      <c r="F50" s="290">
        <v>1218</v>
      </c>
      <c r="G50" s="325">
        <v>58</v>
      </c>
    </row>
    <row r="51" spans="1:7" ht="15.75" customHeight="1" x14ac:dyDescent="0.3">
      <c r="A51" s="21">
        <v>5</v>
      </c>
      <c r="B51" s="22" t="s">
        <v>1302</v>
      </c>
      <c r="C51" s="22" t="s">
        <v>34</v>
      </c>
      <c r="D51" s="23">
        <v>134</v>
      </c>
      <c r="E51" s="24">
        <v>7</v>
      </c>
      <c r="F51" s="23">
        <v>951</v>
      </c>
      <c r="G51" s="25">
        <v>44</v>
      </c>
    </row>
    <row r="52" spans="1:7" ht="15.75" customHeight="1" x14ac:dyDescent="0.3">
      <c r="A52" s="21">
        <v>3</v>
      </c>
      <c r="B52" s="22" t="s">
        <v>1300</v>
      </c>
      <c r="C52" s="22" t="s">
        <v>34</v>
      </c>
      <c r="D52" s="23">
        <v>114</v>
      </c>
      <c r="E52" s="24">
        <v>6</v>
      </c>
      <c r="F52" s="23">
        <v>751</v>
      </c>
      <c r="G52" s="25">
        <v>35</v>
      </c>
    </row>
    <row r="53" spans="1:7" ht="15.75" customHeight="1" x14ac:dyDescent="0.3">
      <c r="A53" s="21">
        <v>2</v>
      </c>
      <c r="B53" s="22" t="s">
        <v>1299</v>
      </c>
      <c r="C53" s="22" t="s">
        <v>185</v>
      </c>
      <c r="D53" s="23" t="s">
        <v>47</v>
      </c>
      <c r="E53" s="24">
        <v>0</v>
      </c>
      <c r="F53" s="23">
        <v>684</v>
      </c>
      <c r="G53" s="25">
        <v>28</v>
      </c>
    </row>
    <row r="54" spans="1:7" ht="15.75" customHeight="1" x14ac:dyDescent="0.3">
      <c r="A54" s="21">
        <v>4</v>
      </c>
      <c r="B54" s="22" t="s">
        <v>1301</v>
      </c>
      <c r="C54" s="22" t="s">
        <v>34</v>
      </c>
      <c r="D54" s="23">
        <v>105</v>
      </c>
      <c r="E54" s="24">
        <v>4</v>
      </c>
      <c r="F54" s="23">
        <v>604</v>
      </c>
      <c r="G54" s="25">
        <v>25</v>
      </c>
    </row>
    <row r="55" spans="1:7" ht="15.75" customHeight="1" x14ac:dyDescent="0.3">
      <c r="A55" s="21">
        <v>7</v>
      </c>
      <c r="B55" s="22" t="s">
        <v>1304</v>
      </c>
      <c r="C55" s="22" t="s">
        <v>34</v>
      </c>
      <c r="D55" s="23" t="s">
        <v>47</v>
      </c>
      <c r="E55" s="24">
        <v>0</v>
      </c>
      <c r="F55" s="23">
        <v>357</v>
      </c>
      <c r="G55" s="25">
        <v>15</v>
      </c>
    </row>
    <row r="56" spans="1:7" ht="15.75" customHeight="1" x14ac:dyDescent="0.3">
      <c r="A56" s="291">
        <v>1</v>
      </c>
      <c r="B56" s="292" t="s">
        <v>1183</v>
      </c>
      <c r="C56" s="292" t="s">
        <v>34</v>
      </c>
      <c r="D56" s="293" t="s">
        <v>47</v>
      </c>
      <c r="E56" s="294">
        <v>0</v>
      </c>
      <c r="F56" s="33">
        <v>77</v>
      </c>
      <c r="G56" s="34">
        <v>2</v>
      </c>
    </row>
    <row r="57" spans="1:7" ht="15.75" customHeight="1" x14ac:dyDescent="0.3"/>
    <row r="58" spans="1:7" ht="15.75" customHeight="1" x14ac:dyDescent="0.3">
      <c r="B58" s="6" t="s">
        <v>1305</v>
      </c>
      <c r="F58" s="35" t="s">
        <v>167</v>
      </c>
    </row>
    <row r="59" spans="1:7" ht="15.75" customHeight="1" x14ac:dyDescent="0.3">
      <c r="B59" s="6" t="s">
        <v>168</v>
      </c>
    </row>
    <row r="60" spans="1:7" ht="15.75" customHeight="1" x14ac:dyDescent="0.3"/>
  </sheetData>
  <sortState xmlns:xlrd2="http://schemas.microsoft.com/office/spreadsheetml/2017/richdata2" ref="A50:G56">
    <sortCondition descending="1" ref="G50"/>
    <sortCondition descending="1" ref="F50"/>
  </sortState>
  <hyperlinks>
    <hyperlink ref="B2" location="'Index'!A3" tooltip="Go to the Index sheet" display="á" xr:uid="{BD8F5F46-42EA-4088-A0DB-FA783ABED73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2023-03-26T14:11:21Z</dcterms:created>
  <dcterms:modified xsi:type="dcterms:W3CDTF">2023-03-26T14:11:49Z</dcterms:modified>
</cp:coreProperties>
</file>