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2-23Winter\"/>
    </mc:Choice>
  </mc:AlternateContent>
  <xr:revisionPtr revIDLastSave="0" documentId="8_{BFAFBD31-90DE-40C0-87C5-AA3AE72B8BFC}" xr6:coauthVersionLast="47" xr6:coauthVersionMax="47" xr10:uidLastSave="{00000000-0000-0000-0000-000000000000}"/>
  <bookViews>
    <workbookView minimized="1" xWindow="780" yWindow="780" windowWidth="20985" windowHeight="14880" tabRatio="850" xr2:uid="{D75BD969-ABF0-4271-80C9-493FADDE23FF}"/>
  </bookViews>
  <sheets>
    <sheet name="Index" sheetId="53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Jun" sheetId="10" r:id="rId10"/>
    <sheet name="10m Air Rifle Sen" sheetId="11" r:id="rId11"/>
    <sheet name="10m Air Rifle (Supp rest)" sheetId="12" r:id="rId12"/>
    <sheet name="20Yd Pistol" sheetId="13" r:id="rId13"/>
    <sheet name="20Yd Pistol Sen" sheetId="14" r:id="rId14"/>
    <sheet name="6Yd Air Pistol" sheetId="15" r:id="rId15"/>
    <sheet name="Bench 100yd" sheetId="16" r:id="rId16"/>
    <sheet name="Bench 50m 1" sheetId="17" r:id="rId17"/>
    <sheet name="Bench 50m 2" sheetId="18" r:id="rId18"/>
    <sheet name="Bench SR (Air) 1" sheetId="46" r:id="rId19"/>
    <sheet name="Bench SR (Air) 2" sheetId="47" r:id="rId20"/>
    <sheet name="Bench SR (Air) Sen" sheetId="48" r:id="rId21"/>
    <sheet name="Bench SR (Air) Team" sheetId="49" r:id="rId22"/>
    <sheet name="Bench SR (Rim) 1" sheetId="50" r:id="rId23"/>
    <sheet name="Bench SR (Rim) 2" sheetId="51" r:id="rId24"/>
    <sheet name="Bench SR (Rim) 3" sheetId="42" r:id="rId25"/>
    <sheet name="Bench SR (Rim) 4" sheetId="43" r:id="rId26"/>
    <sheet name="Bench SR (Rim) Sen" sheetId="44" r:id="rId27"/>
    <sheet name="Bench SR (Rim) Team 1" sheetId="52" r:id="rId28"/>
    <sheet name="Bench SR (Rim) Team 2" sheetId="45" r:id="rId29"/>
    <sheet name="Gallery Rifle Any" sheetId="19" r:id="rId30"/>
    <sheet name="Gallery Rifle Any Sen" sheetId="20" r:id="rId31"/>
    <sheet name="Gallery Rifle Iron" sheetId="21" r:id="rId32"/>
    <sheet name="Gallery Rifle Iron Sen" sheetId="22" r:id="rId33"/>
    <sheet name="Long Barrelled Pistol" sheetId="23" r:id="rId34"/>
    <sheet name="Long Barrelled Pistol Sen" sheetId="24" r:id="rId35"/>
    <sheet name="Muzzle-loading Nitro" sheetId="25" r:id="rId36"/>
    <sheet name="Muzzle-loading Pistol" sheetId="26" r:id="rId37"/>
    <sheet name="Muzzle-loading Pistol Sen" sheetId="27" r:id="rId38"/>
    <sheet name="Muzzle-loading Revolver" sheetId="28" r:id="rId39"/>
    <sheet name="Rapid Fire Air Pistol" sheetId="29" r:id="rId40"/>
    <sheet name="Rapid Fire Rifle" sheetId="30" r:id="rId41"/>
    <sheet name="Short Range Rifle 1" sheetId="31" r:id="rId42"/>
    <sheet name="Short Range Rifle 2" sheetId="32" r:id="rId43"/>
    <sheet name="Short Range Rifle Sen" sheetId="33" r:id="rId44"/>
    <sheet name="Short Range Rifle Team 1" sheetId="34" r:id="rId45"/>
    <sheet name="Short Range Rifle Team 2" sheetId="35" r:id="rId46"/>
    <sheet name="Sport Rifle 1" sheetId="36" r:id="rId47"/>
    <sheet name="Sport Rifle 2" sheetId="37" r:id="rId48"/>
    <sheet name="Sport Rifle Sen" sheetId="38" r:id="rId49"/>
    <sheet name="Sport Rifle Team 1" sheetId="39" r:id="rId50"/>
    <sheet name="Sport Rifle Team 2" sheetId="40" r:id="rId51"/>
    <sheet name="SR Standard Pistol" sheetId="41" r:id="rId5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52" l="1"/>
  <c r="F42" i="52"/>
  <c r="F41" i="52"/>
  <c r="F40" i="52" s="1"/>
  <c r="M38" i="52"/>
  <c r="F38" i="52"/>
  <c r="M37" i="52"/>
  <c r="F37" i="52"/>
  <c r="F35" i="52" s="1"/>
  <c r="M36" i="52"/>
  <c r="M35" i="52" s="1"/>
  <c r="F36" i="52"/>
  <c r="M33" i="52"/>
  <c r="F33" i="52"/>
  <c r="M32" i="52"/>
  <c r="F32" i="52"/>
  <c r="F30" i="52" s="1"/>
  <c r="M31" i="52"/>
  <c r="M30" i="52" s="1"/>
  <c r="F31" i="52"/>
  <c r="M17" i="52"/>
  <c r="F17" i="52"/>
  <c r="M16" i="52"/>
  <c r="F16" i="52"/>
  <c r="F14" i="52" s="1"/>
  <c r="M15" i="52"/>
  <c r="M14" i="52" s="1"/>
  <c r="F15" i="52"/>
  <c r="M12" i="52"/>
  <c r="F12" i="52"/>
  <c r="M11" i="52"/>
  <c r="F11" i="52"/>
  <c r="F9" i="52" s="1"/>
  <c r="M10" i="52"/>
  <c r="M9" i="52" s="1"/>
  <c r="F10" i="52"/>
  <c r="M7" i="52"/>
  <c r="F7" i="52"/>
  <c r="M6" i="52"/>
  <c r="F6" i="52"/>
  <c r="F4" i="52" s="1"/>
  <c r="M5" i="52"/>
  <c r="M4" i="52" s="1"/>
  <c r="F5" i="52"/>
  <c r="F56" i="51"/>
  <c r="F61" i="51"/>
  <c r="F55" i="51"/>
  <c r="F53" i="51"/>
  <c r="F54" i="51"/>
  <c r="F58" i="51"/>
  <c r="F57" i="51"/>
  <c r="F59" i="51"/>
  <c r="F60" i="51"/>
  <c r="F49" i="51"/>
  <c r="F46" i="51"/>
  <c r="F43" i="51"/>
  <c r="F44" i="51"/>
  <c r="F45" i="51"/>
  <c r="F47" i="51"/>
  <c r="F41" i="51"/>
  <c r="F42" i="51"/>
  <c r="F48" i="51"/>
  <c r="F31" i="51"/>
  <c r="F30" i="51"/>
  <c r="F29" i="51"/>
  <c r="F32" i="51"/>
  <c r="F36" i="51"/>
  <c r="F35" i="51"/>
  <c r="F37" i="51"/>
  <c r="F33" i="51"/>
  <c r="F34" i="51"/>
  <c r="F23" i="51"/>
  <c r="F17" i="51"/>
  <c r="F22" i="51"/>
  <c r="F21" i="51"/>
  <c r="F19" i="51"/>
  <c r="F20" i="51"/>
  <c r="F25" i="51"/>
  <c r="F24" i="51"/>
  <c r="F18" i="51"/>
  <c r="F6" i="51"/>
  <c r="F7" i="51"/>
  <c r="F13" i="51"/>
  <c r="F10" i="51"/>
  <c r="F9" i="51"/>
  <c r="F5" i="51"/>
  <c r="F11" i="51"/>
  <c r="F12" i="51"/>
  <c r="F8" i="51"/>
  <c r="F61" i="50"/>
  <c r="F53" i="50"/>
  <c r="F60" i="50"/>
  <c r="F57" i="50"/>
  <c r="F56" i="50"/>
  <c r="F54" i="50"/>
  <c r="F58" i="50"/>
  <c r="F55" i="50"/>
  <c r="F59" i="50"/>
  <c r="F44" i="50"/>
  <c r="F43" i="50"/>
  <c r="F48" i="50"/>
  <c r="F47" i="50"/>
  <c r="F45" i="50"/>
  <c r="F41" i="50"/>
  <c r="F42" i="50"/>
  <c r="F46" i="50"/>
  <c r="F49" i="50"/>
  <c r="F33" i="50"/>
  <c r="F37" i="50"/>
  <c r="F35" i="50"/>
  <c r="F34" i="50"/>
  <c r="F31" i="50"/>
  <c r="F32" i="50"/>
  <c r="F30" i="50"/>
  <c r="F36" i="50"/>
  <c r="F29" i="50"/>
  <c r="F21" i="50"/>
  <c r="F17" i="50"/>
  <c r="F22" i="50"/>
  <c r="F24" i="50"/>
  <c r="F25" i="50"/>
  <c r="F18" i="50"/>
  <c r="F19" i="50"/>
  <c r="F20" i="50"/>
  <c r="F23" i="50"/>
  <c r="F13" i="50"/>
  <c r="F10" i="50"/>
  <c r="F12" i="50"/>
  <c r="F9" i="50"/>
  <c r="F8" i="50"/>
  <c r="F5" i="50"/>
  <c r="F7" i="50"/>
  <c r="F11" i="50"/>
  <c r="F6" i="50"/>
  <c r="F17" i="49"/>
  <c r="F16" i="49"/>
  <c r="F15" i="49"/>
  <c r="F14" i="49" s="1"/>
  <c r="M12" i="49"/>
  <c r="F12" i="49"/>
  <c r="M11" i="49"/>
  <c r="M9" i="49" s="1"/>
  <c r="F11" i="49"/>
  <c r="M10" i="49"/>
  <c r="F10" i="49"/>
  <c r="F9" i="49"/>
  <c r="M7" i="49"/>
  <c r="F7" i="49"/>
  <c r="M6" i="49"/>
  <c r="M4" i="49" s="1"/>
  <c r="F6" i="49"/>
  <c r="M5" i="49"/>
  <c r="F5" i="49"/>
  <c r="F4" i="49"/>
  <c r="F29" i="47"/>
  <c r="F31" i="47"/>
  <c r="F30" i="47"/>
  <c r="F32" i="47"/>
  <c r="F23" i="47"/>
  <c r="F20" i="47"/>
  <c r="F25" i="47"/>
  <c r="F17" i="47"/>
  <c r="F18" i="47"/>
  <c r="F24" i="47"/>
  <c r="F22" i="47"/>
  <c r="F19" i="47"/>
  <c r="F21" i="47"/>
  <c r="F8" i="47"/>
  <c r="F12" i="47"/>
  <c r="F9" i="47"/>
  <c r="F5" i="47"/>
  <c r="F10" i="47"/>
  <c r="F11" i="47"/>
  <c r="F6" i="47"/>
  <c r="F7" i="47"/>
  <c r="F13" i="47"/>
  <c r="F54" i="46"/>
  <c r="F61" i="46"/>
  <c r="F57" i="46"/>
  <c r="F56" i="46"/>
  <c r="F59" i="46"/>
  <c r="F55" i="46"/>
  <c r="F53" i="46"/>
  <c r="F58" i="46"/>
  <c r="F60" i="46"/>
  <c r="F49" i="46"/>
  <c r="F41" i="46"/>
  <c r="F42" i="46"/>
  <c r="F48" i="46"/>
  <c r="F47" i="46"/>
  <c r="F45" i="46"/>
  <c r="F43" i="46"/>
  <c r="F46" i="46"/>
  <c r="F44" i="46"/>
  <c r="F30" i="46"/>
  <c r="F29" i="46"/>
  <c r="F32" i="46"/>
  <c r="F34" i="46"/>
  <c r="F37" i="46"/>
  <c r="F35" i="46"/>
  <c r="F36" i="46"/>
  <c r="F33" i="46"/>
  <c r="F31" i="46"/>
  <c r="F19" i="46"/>
  <c r="F17" i="46"/>
  <c r="F18" i="46"/>
  <c r="F23" i="46"/>
  <c r="F25" i="46"/>
  <c r="F21" i="46"/>
  <c r="F24" i="46"/>
  <c r="F22" i="46"/>
  <c r="F20" i="46"/>
  <c r="F7" i="46"/>
  <c r="F11" i="46"/>
  <c r="F10" i="46"/>
  <c r="F13" i="46"/>
  <c r="F5" i="46"/>
  <c r="F8" i="46"/>
  <c r="F6" i="46"/>
  <c r="F9" i="46"/>
  <c r="F12" i="46"/>
  <c r="F43" i="45" l="1"/>
  <c r="F42" i="45"/>
  <c r="F41" i="45"/>
  <c r="F40" i="45" s="1"/>
  <c r="M38" i="45"/>
  <c r="F38" i="45"/>
  <c r="M37" i="45"/>
  <c r="M35" i="45" s="1"/>
  <c r="F37" i="45"/>
  <c r="F35" i="45" s="1"/>
  <c r="M36" i="45"/>
  <c r="F36" i="45"/>
  <c r="M33" i="45"/>
  <c r="F33" i="45"/>
  <c r="M32" i="45"/>
  <c r="M30" i="45" s="1"/>
  <c r="F32" i="45"/>
  <c r="F30" i="45" s="1"/>
  <c r="M31" i="45"/>
  <c r="F31" i="45"/>
  <c r="F17" i="45"/>
  <c r="F16" i="45"/>
  <c r="F15" i="45"/>
  <c r="F14" i="45"/>
  <c r="M12" i="45"/>
  <c r="F12" i="45"/>
  <c r="M11" i="45"/>
  <c r="F11" i="45"/>
  <c r="M10" i="45"/>
  <c r="F10" i="45"/>
  <c r="M9" i="45"/>
  <c r="F9" i="45"/>
  <c r="M7" i="45"/>
  <c r="F7" i="45"/>
  <c r="M6" i="45"/>
  <c r="F6" i="45"/>
  <c r="M5" i="45"/>
  <c r="F5" i="45"/>
  <c r="M4" i="45"/>
  <c r="F4" i="45"/>
  <c r="F40" i="43"/>
  <c r="F39" i="43"/>
  <c r="F42" i="43"/>
  <c r="F44" i="43"/>
  <c r="F43" i="43"/>
  <c r="F38" i="43"/>
  <c r="F45" i="43"/>
  <c r="F41" i="43"/>
  <c r="F27" i="43"/>
  <c r="F31" i="43"/>
  <c r="F28" i="43"/>
  <c r="F30" i="43"/>
  <c r="F33" i="43"/>
  <c r="F29" i="43"/>
  <c r="F34" i="43"/>
  <c r="F32" i="43"/>
  <c r="F23" i="43"/>
  <c r="F21" i="43"/>
  <c r="F22" i="43"/>
  <c r="F20" i="43"/>
  <c r="F19" i="43"/>
  <c r="F18" i="43"/>
  <c r="F16" i="43"/>
  <c r="F17" i="43"/>
  <c r="F12" i="43"/>
  <c r="F5" i="43"/>
  <c r="F6" i="43"/>
  <c r="F11" i="43"/>
  <c r="F10" i="43"/>
  <c r="F9" i="43"/>
  <c r="F7" i="43"/>
  <c r="F8" i="43"/>
  <c r="F60" i="42"/>
  <c r="F56" i="42"/>
  <c r="F55" i="42"/>
  <c r="F57" i="42"/>
  <c r="F59" i="42"/>
  <c r="F54" i="42"/>
  <c r="F53" i="42"/>
  <c r="F58" i="42"/>
  <c r="F47" i="42"/>
  <c r="F43" i="42"/>
  <c r="F41" i="42"/>
  <c r="F45" i="42"/>
  <c r="F49" i="42"/>
  <c r="F48" i="42"/>
  <c r="F46" i="42"/>
  <c r="F42" i="42"/>
  <c r="F44" i="42"/>
  <c r="F37" i="42"/>
  <c r="F30" i="42"/>
  <c r="F33" i="42"/>
  <c r="F35" i="42"/>
  <c r="F31" i="42"/>
  <c r="F34" i="42"/>
  <c r="F36" i="42"/>
  <c r="F29" i="42"/>
  <c r="F32" i="42"/>
  <c r="F25" i="42"/>
  <c r="F23" i="42"/>
  <c r="F22" i="42"/>
  <c r="F24" i="42"/>
  <c r="F19" i="42"/>
  <c r="F18" i="42"/>
  <c r="F17" i="42"/>
  <c r="F20" i="42"/>
  <c r="F21" i="42"/>
  <c r="F6" i="42"/>
  <c r="F13" i="42"/>
  <c r="F12" i="42"/>
  <c r="F9" i="42"/>
  <c r="F10" i="42"/>
  <c r="F7" i="42"/>
  <c r="F5" i="42"/>
  <c r="F11" i="42"/>
  <c r="F8" i="42"/>
  <c r="G20" i="41" l="1"/>
  <c r="G19" i="41"/>
  <c r="G18" i="41"/>
  <c r="G17" i="41"/>
  <c r="G16" i="41"/>
  <c r="G15" i="41"/>
  <c r="G11" i="41"/>
  <c r="G10" i="41"/>
  <c r="G9" i="41"/>
  <c r="G8" i="41"/>
  <c r="G7" i="41"/>
  <c r="G6" i="41"/>
  <c r="G5" i="41"/>
  <c r="M12" i="40"/>
  <c r="F12" i="40"/>
  <c r="M11" i="40"/>
  <c r="F11" i="40"/>
  <c r="M10" i="40"/>
  <c r="F10" i="40"/>
  <c r="M9" i="40"/>
  <c r="F9" i="40"/>
  <c r="M7" i="40"/>
  <c r="F7" i="40"/>
  <c r="M6" i="40"/>
  <c r="F6" i="40"/>
  <c r="M5" i="40"/>
  <c r="F5" i="40"/>
  <c r="M4" i="40"/>
  <c r="F4" i="40"/>
  <c r="F43" i="39"/>
  <c r="F42" i="39"/>
  <c r="F41" i="39"/>
  <c r="F40" i="39"/>
  <c r="M38" i="39"/>
  <c r="F38" i="39"/>
  <c r="M37" i="39"/>
  <c r="M35" i="39" s="1"/>
  <c r="F37" i="39"/>
  <c r="F35" i="39" s="1"/>
  <c r="M36" i="39"/>
  <c r="F36" i="39"/>
  <c r="M33" i="39"/>
  <c r="F33" i="39"/>
  <c r="M32" i="39"/>
  <c r="M30" i="39" s="1"/>
  <c r="F32" i="39"/>
  <c r="F30" i="39" s="1"/>
  <c r="M31" i="39"/>
  <c r="F31" i="39"/>
  <c r="F17" i="39"/>
  <c r="F16" i="39"/>
  <c r="F15" i="39"/>
  <c r="F14" i="39"/>
  <c r="M12" i="39"/>
  <c r="F12" i="39"/>
  <c r="M11" i="39"/>
  <c r="F11" i="39"/>
  <c r="M10" i="39"/>
  <c r="F10" i="39"/>
  <c r="M9" i="39"/>
  <c r="F9" i="39"/>
  <c r="M7" i="39"/>
  <c r="F7" i="39"/>
  <c r="M6" i="39"/>
  <c r="F6" i="39"/>
  <c r="M5" i="39"/>
  <c r="F5" i="39"/>
  <c r="M4" i="39"/>
  <c r="F4" i="39"/>
  <c r="M17" i="35"/>
  <c r="F17" i="35"/>
  <c r="M16" i="35"/>
  <c r="F16" i="35"/>
  <c r="M15" i="35"/>
  <c r="F15" i="35"/>
  <c r="M14" i="35"/>
  <c r="F14" i="35"/>
  <c r="M12" i="35"/>
  <c r="F12" i="35"/>
  <c r="M11" i="35"/>
  <c r="F11" i="35"/>
  <c r="M10" i="35"/>
  <c r="F10" i="35"/>
  <c r="M9" i="35"/>
  <c r="F9" i="35"/>
  <c r="M7" i="35"/>
  <c r="F7" i="35"/>
  <c r="M6" i="35"/>
  <c r="F6" i="35"/>
  <c r="M5" i="35"/>
  <c r="F5" i="35"/>
  <c r="M4" i="35"/>
  <c r="F4" i="35"/>
  <c r="M43" i="34"/>
  <c r="F43" i="34"/>
  <c r="M42" i="34"/>
  <c r="F42" i="34"/>
  <c r="M41" i="34"/>
  <c r="F41" i="34"/>
  <c r="M40" i="34"/>
  <c r="F40" i="34"/>
  <c r="M38" i="34"/>
  <c r="F38" i="34"/>
  <c r="M37" i="34"/>
  <c r="F37" i="34"/>
  <c r="M36" i="34"/>
  <c r="F36" i="34"/>
  <c r="M35" i="34"/>
  <c r="F35" i="34"/>
  <c r="M33" i="34"/>
  <c r="F33" i="34"/>
  <c r="M32" i="34"/>
  <c r="F32" i="34"/>
  <c r="M31" i="34"/>
  <c r="F31" i="34"/>
  <c r="M30" i="34"/>
  <c r="F30" i="34"/>
  <c r="M17" i="34"/>
  <c r="F17" i="34"/>
  <c r="M16" i="34"/>
  <c r="F16" i="34"/>
  <c r="M15" i="34"/>
  <c r="F15" i="34"/>
  <c r="M14" i="34"/>
  <c r="F14" i="34"/>
  <c r="M12" i="34"/>
  <c r="F12" i="34"/>
  <c r="M11" i="34"/>
  <c r="F11" i="34"/>
  <c r="M10" i="34"/>
  <c r="F10" i="34"/>
  <c r="M9" i="34"/>
  <c r="F9" i="34"/>
  <c r="M7" i="34"/>
  <c r="F7" i="34"/>
  <c r="M6" i="34"/>
  <c r="F6" i="34"/>
  <c r="M5" i="34"/>
  <c r="F5" i="34"/>
  <c r="M4" i="34"/>
  <c r="F4" i="34"/>
  <c r="G31" i="30"/>
  <c r="G30" i="30"/>
  <c r="G29" i="30"/>
  <c r="G28" i="30"/>
  <c r="G27" i="30"/>
  <c r="G26" i="30"/>
  <c r="G25" i="30"/>
  <c r="G21" i="30"/>
  <c r="G20" i="30"/>
  <c r="G19" i="30"/>
  <c r="G18" i="30"/>
  <c r="G17" i="30"/>
  <c r="G16" i="30"/>
  <c r="G15" i="30"/>
  <c r="G11" i="30"/>
  <c r="G10" i="30"/>
  <c r="G9" i="30"/>
  <c r="G8" i="30"/>
  <c r="G7" i="30"/>
  <c r="G6" i="30"/>
  <c r="G5" i="30"/>
  <c r="H14" i="29"/>
  <c r="H13" i="29"/>
  <c r="H12" i="29"/>
  <c r="H11" i="29"/>
  <c r="H10" i="29"/>
  <c r="H9" i="29"/>
  <c r="H8" i="29"/>
  <c r="H7" i="29"/>
  <c r="H6" i="29"/>
  <c r="H5" i="29"/>
  <c r="F47" i="23"/>
  <c r="F46" i="23"/>
  <c r="F45" i="23"/>
  <c r="F44" i="23"/>
  <c r="F43" i="23"/>
  <c r="F42" i="23"/>
  <c r="F41" i="23"/>
  <c r="F40" i="23"/>
  <c r="F36" i="23"/>
  <c r="F35" i="23"/>
  <c r="F34" i="23"/>
  <c r="F33" i="23"/>
  <c r="F32" i="23"/>
  <c r="F31" i="23"/>
  <c r="F30" i="23"/>
  <c r="F29" i="23"/>
  <c r="F25" i="23"/>
  <c r="F24" i="23"/>
  <c r="F23" i="23"/>
  <c r="F22" i="23"/>
  <c r="F21" i="23"/>
  <c r="F20" i="23"/>
  <c r="F19" i="23"/>
  <c r="F18" i="23"/>
  <c r="F17" i="23"/>
  <c r="F13" i="23"/>
  <c r="F12" i="23"/>
  <c r="F11" i="23"/>
  <c r="F10" i="23"/>
  <c r="F9" i="23"/>
  <c r="F8" i="23"/>
  <c r="F7" i="23"/>
  <c r="F6" i="23"/>
  <c r="F5" i="23"/>
  <c r="P49" i="21"/>
  <c r="F49" i="21"/>
  <c r="P48" i="21"/>
  <c r="F48" i="21"/>
  <c r="P47" i="21"/>
  <c r="F47" i="21"/>
  <c r="P46" i="21"/>
  <c r="F46" i="21"/>
  <c r="P45" i="21"/>
  <c r="F45" i="21"/>
  <c r="P44" i="21"/>
  <c r="F44" i="21"/>
  <c r="P43" i="21"/>
  <c r="F43" i="21"/>
  <c r="P42" i="21"/>
  <c r="F42" i="21"/>
  <c r="P41" i="21"/>
  <c r="F41" i="21"/>
  <c r="P37" i="21"/>
  <c r="F37" i="21"/>
  <c r="P36" i="21"/>
  <c r="F36" i="21"/>
  <c r="P35" i="21"/>
  <c r="F35" i="21"/>
  <c r="P34" i="21"/>
  <c r="F34" i="21"/>
  <c r="P33" i="21"/>
  <c r="F33" i="21"/>
  <c r="P32" i="21"/>
  <c r="F32" i="21"/>
  <c r="P31" i="21"/>
  <c r="F31" i="21"/>
  <c r="P30" i="21"/>
  <c r="F30" i="21"/>
  <c r="P29" i="21"/>
  <c r="F29" i="21"/>
  <c r="P25" i="21"/>
  <c r="F25" i="21"/>
  <c r="P24" i="21"/>
  <c r="F24" i="21"/>
  <c r="P23" i="21"/>
  <c r="F23" i="21"/>
  <c r="P22" i="21"/>
  <c r="F22" i="21"/>
  <c r="P21" i="21"/>
  <c r="F21" i="21"/>
  <c r="P20" i="21"/>
  <c r="F20" i="21"/>
  <c r="P19" i="21"/>
  <c r="F19" i="21"/>
  <c r="P18" i="21"/>
  <c r="F18" i="21"/>
  <c r="P17" i="21"/>
  <c r="F17" i="21"/>
  <c r="P13" i="21"/>
  <c r="F13" i="21"/>
  <c r="P12" i="21"/>
  <c r="F12" i="21"/>
  <c r="P11" i="21"/>
  <c r="F11" i="21"/>
  <c r="P10" i="21"/>
  <c r="F10" i="21"/>
  <c r="P9" i="21"/>
  <c r="F9" i="21"/>
  <c r="P8" i="21"/>
  <c r="F8" i="21"/>
  <c r="P7" i="21"/>
  <c r="F7" i="21"/>
  <c r="P6" i="21"/>
  <c r="F6" i="21"/>
  <c r="P5" i="21"/>
  <c r="F5" i="21"/>
  <c r="F34" i="19"/>
  <c r="P33" i="19"/>
  <c r="F33" i="19"/>
  <c r="P32" i="19"/>
  <c r="F32" i="19"/>
  <c r="P31" i="19"/>
  <c r="F31" i="19"/>
  <c r="P30" i="19"/>
  <c r="F30" i="19"/>
  <c r="P29" i="19"/>
  <c r="F29" i="19"/>
  <c r="P28" i="19"/>
  <c r="F28" i="19"/>
  <c r="P27" i="19"/>
  <c r="F27" i="19"/>
  <c r="P23" i="19"/>
  <c r="F23" i="19"/>
  <c r="P22" i="19"/>
  <c r="F22" i="19"/>
  <c r="P21" i="19"/>
  <c r="F21" i="19"/>
  <c r="P20" i="19"/>
  <c r="F20" i="19"/>
  <c r="P19" i="19"/>
  <c r="F19" i="19"/>
  <c r="P18" i="19"/>
  <c r="F18" i="19"/>
  <c r="P17" i="19"/>
  <c r="F17" i="19"/>
  <c r="P16" i="19"/>
  <c r="F16" i="19"/>
  <c r="P12" i="19"/>
  <c r="F12" i="19"/>
  <c r="P11" i="19"/>
  <c r="F11" i="19"/>
  <c r="P10" i="19"/>
  <c r="F10" i="19"/>
  <c r="P9" i="19"/>
  <c r="F9" i="19"/>
  <c r="P8" i="19"/>
  <c r="F8" i="19"/>
  <c r="P7" i="19"/>
  <c r="F7" i="19"/>
  <c r="P6" i="19"/>
  <c r="F6" i="19"/>
  <c r="P5" i="19"/>
  <c r="F5" i="19"/>
  <c r="F24" i="18"/>
  <c r="F23" i="18"/>
  <c r="F22" i="18"/>
  <c r="F21" i="18"/>
  <c r="F20" i="18"/>
  <c r="F19" i="18"/>
  <c r="F18" i="18"/>
  <c r="F17" i="18"/>
  <c r="F16" i="18"/>
  <c r="F12" i="18"/>
  <c r="F11" i="18"/>
  <c r="F10" i="18"/>
  <c r="F9" i="18"/>
  <c r="F8" i="18"/>
  <c r="F7" i="18"/>
  <c r="F6" i="18"/>
  <c r="F5" i="18"/>
  <c r="F56" i="17"/>
  <c r="F55" i="17"/>
  <c r="F54" i="17"/>
  <c r="F53" i="17"/>
  <c r="F52" i="17"/>
  <c r="F51" i="17"/>
  <c r="F50" i="17"/>
  <c r="F49" i="17"/>
  <c r="F45" i="17"/>
  <c r="F44" i="17"/>
  <c r="F43" i="17"/>
  <c r="F42" i="17"/>
  <c r="F41" i="17"/>
  <c r="F40" i="17"/>
  <c r="F39" i="17"/>
  <c r="F38" i="17"/>
  <c r="F34" i="17"/>
  <c r="F33" i="17"/>
  <c r="F32" i="17"/>
  <c r="F31" i="17"/>
  <c r="F30" i="17"/>
  <c r="F29" i="17"/>
  <c r="F28" i="17"/>
  <c r="F27" i="17"/>
  <c r="F23" i="17"/>
  <c r="F22" i="17"/>
  <c r="F21" i="17"/>
  <c r="F20" i="17"/>
  <c r="F19" i="17"/>
  <c r="F18" i="17"/>
  <c r="F17" i="17"/>
  <c r="F16" i="17"/>
  <c r="F12" i="17"/>
  <c r="F11" i="17"/>
  <c r="F10" i="17"/>
  <c r="F9" i="17"/>
  <c r="F8" i="17"/>
  <c r="F7" i="17"/>
  <c r="F6" i="17"/>
  <c r="F5" i="17"/>
  <c r="F26" i="16"/>
  <c r="F25" i="16"/>
  <c r="F24" i="16"/>
  <c r="F23" i="16"/>
  <c r="F22" i="16"/>
  <c r="F21" i="16"/>
  <c r="F20" i="16"/>
  <c r="F19" i="16"/>
  <c r="F18" i="16"/>
  <c r="F14" i="16"/>
  <c r="F13" i="16"/>
  <c r="F12" i="16"/>
  <c r="F11" i="16"/>
  <c r="F10" i="16"/>
  <c r="F9" i="16"/>
  <c r="F8" i="16"/>
  <c r="F7" i="16"/>
  <c r="F6" i="16"/>
  <c r="F5" i="16"/>
  <c r="F55" i="13"/>
  <c r="F54" i="13"/>
  <c r="F53" i="13"/>
  <c r="F52" i="13"/>
  <c r="F51" i="13"/>
  <c r="F50" i="13"/>
  <c r="F49" i="13"/>
  <c r="F45" i="13"/>
  <c r="F44" i="13"/>
  <c r="F43" i="13"/>
  <c r="F42" i="13"/>
  <c r="F41" i="13"/>
  <c r="F40" i="13"/>
  <c r="F39" i="13"/>
  <c r="F38" i="13"/>
  <c r="F34" i="13"/>
  <c r="F33" i="13"/>
  <c r="F32" i="13"/>
  <c r="F31" i="13"/>
  <c r="F30" i="13"/>
  <c r="F29" i="13"/>
  <c r="F28" i="13"/>
  <c r="F24" i="13"/>
  <c r="F23" i="13"/>
  <c r="F22" i="13"/>
  <c r="F21" i="13"/>
  <c r="F20" i="13"/>
  <c r="F19" i="13"/>
  <c r="F18" i="13"/>
  <c r="F17" i="13"/>
  <c r="F13" i="13"/>
  <c r="F12" i="13"/>
  <c r="F11" i="13"/>
  <c r="F10" i="13"/>
  <c r="F9" i="13"/>
  <c r="F8" i="13"/>
  <c r="F7" i="13"/>
  <c r="F6" i="13"/>
  <c r="F5" i="13"/>
  <c r="H34" i="8"/>
  <c r="H33" i="8"/>
  <c r="H32" i="8"/>
  <c r="H31" i="8"/>
  <c r="H30" i="8"/>
  <c r="H29" i="8"/>
  <c r="H28" i="8"/>
  <c r="H27" i="8"/>
  <c r="H23" i="8"/>
  <c r="H22" i="8"/>
  <c r="H21" i="8"/>
  <c r="H20" i="8"/>
  <c r="H19" i="8"/>
  <c r="H18" i="8"/>
  <c r="H17" i="8"/>
  <c r="H16" i="8"/>
  <c r="H12" i="8"/>
  <c r="H11" i="8"/>
  <c r="H10" i="8"/>
  <c r="H9" i="8"/>
  <c r="H8" i="8"/>
  <c r="H7" i="8"/>
  <c r="H6" i="8"/>
  <c r="H5" i="8"/>
  <c r="M17" i="7"/>
  <c r="F17" i="7"/>
  <c r="M16" i="7"/>
  <c r="F16" i="7"/>
  <c r="M15" i="7"/>
  <c r="M14" i="7" s="1"/>
  <c r="F15" i="7"/>
  <c r="F14" i="7"/>
  <c r="M12" i="7"/>
  <c r="F12" i="7"/>
  <c r="M11" i="7"/>
  <c r="F11" i="7"/>
  <c r="M10" i="7"/>
  <c r="F10" i="7"/>
  <c r="M9" i="7"/>
  <c r="F9" i="7"/>
  <c r="M7" i="7"/>
  <c r="F7" i="7"/>
  <c r="M6" i="7"/>
  <c r="F6" i="7"/>
  <c r="M5" i="7"/>
  <c r="F5" i="7"/>
  <c r="M4" i="7"/>
  <c r="F4" i="7"/>
  <c r="M43" i="6"/>
  <c r="F43" i="6"/>
  <c r="M42" i="6"/>
  <c r="F42" i="6"/>
  <c r="M41" i="6"/>
  <c r="F41" i="6"/>
  <c r="M40" i="6"/>
  <c r="F40" i="6"/>
  <c r="M38" i="6"/>
  <c r="F38" i="6"/>
  <c r="M37" i="6"/>
  <c r="F37" i="6"/>
  <c r="M36" i="6"/>
  <c r="F36" i="6"/>
  <c r="M35" i="6"/>
  <c r="F35" i="6"/>
  <c r="M33" i="6"/>
  <c r="F33" i="6"/>
  <c r="M32" i="6"/>
  <c r="F32" i="6"/>
  <c r="M31" i="6"/>
  <c r="F31" i="6"/>
  <c r="M30" i="6"/>
  <c r="F30" i="6"/>
  <c r="M17" i="6"/>
  <c r="F17" i="6"/>
  <c r="M16" i="6"/>
  <c r="F16" i="6"/>
  <c r="M15" i="6"/>
  <c r="F15" i="6"/>
  <c r="M14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<sst xmlns="http://schemas.openxmlformats.org/spreadsheetml/2006/main" count="5557" uniqueCount="1446">
  <si>
    <t>10M Air Pistol - Individuals</t>
  </si>
  <si>
    <t>Round Eight (13-Feb-23)</t>
  </si>
  <si>
    <t>á</t>
  </si>
  <si>
    <t>DG</t>
  </si>
  <si>
    <t>Division One</t>
  </si>
  <si>
    <t>Avg of declared Avgs: 186.2</t>
  </si>
  <si>
    <t>Avg this round: 186.1</t>
  </si>
  <si>
    <t>Division Two</t>
  </si>
  <si>
    <t>Avg of declared Avgs: 180.9</t>
  </si>
  <si>
    <t>Avg this round: 180.6</t>
  </si>
  <si>
    <t>Name</t>
  </si>
  <si>
    <t>Club</t>
  </si>
  <si>
    <t>Scr</t>
  </si>
  <si>
    <t>Pts</t>
  </si>
  <si>
    <t>Agg</t>
  </si>
  <si>
    <t>Tot</t>
  </si>
  <si>
    <t>S. Finnie</t>
  </si>
  <si>
    <t>Harpenden</t>
  </si>
  <si>
    <t>V. Tripney</t>
  </si>
  <si>
    <t>City of Truro</t>
  </si>
  <si>
    <t>D. Owen</t>
  </si>
  <si>
    <t>Cumberland</t>
  </si>
  <si>
    <t>C. Lee</t>
  </si>
  <si>
    <t>Blackpool</t>
  </si>
  <si>
    <t>A. Ralston</t>
  </si>
  <si>
    <t>Dumbarton</t>
  </si>
  <si>
    <t>A. Colman</t>
  </si>
  <si>
    <t>C. Dickson</t>
  </si>
  <si>
    <t>Alloa</t>
  </si>
  <si>
    <t>G. Chambers</t>
  </si>
  <si>
    <t>Altrincham</t>
  </si>
  <si>
    <t>P. Hair</t>
  </si>
  <si>
    <t>Dumfries</t>
  </si>
  <si>
    <t>D. Kirk</t>
  </si>
  <si>
    <t>Telepost</t>
  </si>
  <si>
    <t>I. Nuckley</t>
  </si>
  <si>
    <t>ncr</t>
  </si>
  <si>
    <t>E. Clarke</t>
  </si>
  <si>
    <t>Crewe</t>
  </si>
  <si>
    <t>H. Graham</t>
  </si>
  <si>
    <t>S. Stockdale</t>
  </si>
  <si>
    <t>Callander</t>
  </si>
  <si>
    <t>W. McGurk</t>
  </si>
  <si>
    <t>Dechmont</t>
  </si>
  <si>
    <t>R. A. Shaw</t>
  </si>
  <si>
    <t>Vickers</t>
  </si>
  <si>
    <t>W. Man</t>
  </si>
  <si>
    <t>Jasmine</t>
  </si>
  <si>
    <t>C. Glover</t>
  </si>
  <si>
    <t>Division Three</t>
  </si>
  <si>
    <t>Avg of declared Avgs: 178.4</t>
  </si>
  <si>
    <t>Avg this round: 176.9</t>
  </si>
  <si>
    <t>Division Four</t>
  </si>
  <si>
    <t>Avg of declared Avgs: 174.6</t>
  </si>
  <si>
    <t>Avg this round: 177.1</t>
  </si>
  <si>
    <t>H. McDonald</t>
  </si>
  <si>
    <t>Balerno &amp; Currie</t>
  </si>
  <si>
    <t>C. Deery</t>
  </si>
  <si>
    <t>Downshire</t>
  </si>
  <si>
    <t>A. Hartley</t>
  </si>
  <si>
    <t>Wellington &amp; Skipton</t>
  </si>
  <si>
    <t>E. Wethered</t>
  </si>
  <si>
    <t>R &amp; L</t>
  </si>
  <si>
    <t>P. Sambells</t>
  </si>
  <si>
    <t>D. Gilbody</t>
  </si>
  <si>
    <t>A. Lennox</t>
  </si>
  <si>
    <t>B. Elliott</t>
  </si>
  <si>
    <t>Bedlay</t>
  </si>
  <si>
    <t>B. Crossley</t>
  </si>
  <si>
    <t>Blackburn</t>
  </si>
  <si>
    <t>M. Popazov</t>
  </si>
  <si>
    <t>Deddington</t>
  </si>
  <si>
    <t>J. Martin</t>
  </si>
  <si>
    <t>P. Medlin</t>
  </si>
  <si>
    <t>W. Craig</t>
  </si>
  <si>
    <t>R. Wethered</t>
  </si>
  <si>
    <t>G. Mees</t>
  </si>
  <si>
    <t>Norwich City</t>
  </si>
  <si>
    <t>S. Carter</t>
  </si>
  <si>
    <t>Jubilee</t>
  </si>
  <si>
    <t>M. Savage</t>
  </si>
  <si>
    <t>C. Bracken</t>
  </si>
  <si>
    <t>St. Giles Yarners</t>
  </si>
  <si>
    <t>Division Five</t>
  </si>
  <si>
    <t>Avg of declared Avgs: 172.1</t>
  </si>
  <si>
    <t>Avg this round: 174.3</t>
  </si>
  <si>
    <t>Division Six</t>
  </si>
  <si>
    <t>Avg of declared Avgs: 168.7</t>
  </si>
  <si>
    <t>Avg this round: 169.4</t>
  </si>
  <si>
    <t>R. Beale</t>
  </si>
  <si>
    <t>Watsonians</t>
  </si>
  <si>
    <t>J. Slater-Morris</t>
  </si>
  <si>
    <t>Goodyear</t>
  </si>
  <si>
    <t>D. Gilbert-Harris</t>
  </si>
  <si>
    <t>Penzance &amp; St. Ives</t>
  </si>
  <si>
    <t>A. Kirkham</t>
  </si>
  <si>
    <t>Preston Grasshoppers</t>
  </si>
  <si>
    <t>N. Carter</t>
  </si>
  <si>
    <t>A. Simpson</t>
  </si>
  <si>
    <t>D. Erskine</t>
  </si>
  <si>
    <t>M. Schooling</t>
  </si>
  <si>
    <t>K. Russell</t>
  </si>
  <si>
    <t>N. Booker</t>
  </si>
  <si>
    <t>G. Appleby</t>
  </si>
  <si>
    <t>Keswick</t>
  </si>
  <si>
    <t>A. Dart</t>
  </si>
  <si>
    <t>Little Clacton</t>
  </si>
  <si>
    <t>S. Moore</t>
  </si>
  <si>
    <t>T. Mooney</t>
  </si>
  <si>
    <t>J. Thomson</t>
  </si>
  <si>
    <t>M. Humphrey</t>
  </si>
  <si>
    <t>R. Hair</t>
  </si>
  <si>
    <t>C. Bebbington</t>
  </si>
  <si>
    <t>Division Seven</t>
  </si>
  <si>
    <t>Avg of declared Avgs: 165.4</t>
  </si>
  <si>
    <t>Avg this round: 163.0</t>
  </si>
  <si>
    <t>Division Eight</t>
  </si>
  <si>
    <t>Avg of declared Avgs: 163.3</t>
  </si>
  <si>
    <t>Avg this round: 164.0</t>
  </si>
  <si>
    <t>S. Tomlin</t>
  </si>
  <si>
    <t>D. White</t>
  </si>
  <si>
    <t>T. Flynn</t>
  </si>
  <si>
    <t>B. Woolley</t>
  </si>
  <si>
    <t>S. Trevithick</t>
  </si>
  <si>
    <t>D. Grocott</t>
  </si>
  <si>
    <t>J. Sadowski</t>
  </si>
  <si>
    <t>M. Pedley</t>
  </si>
  <si>
    <t>M. Jupp</t>
  </si>
  <si>
    <t>Leek</t>
  </si>
  <si>
    <t>A. Thomas</t>
  </si>
  <si>
    <t>A. Hunton</t>
  </si>
  <si>
    <t>N. Dixon</t>
  </si>
  <si>
    <t>Portishead</t>
  </si>
  <si>
    <t>A. Baxter</t>
  </si>
  <si>
    <t>T. Lumley</t>
  </si>
  <si>
    <t>A. Tew</t>
  </si>
  <si>
    <t>P. McKelvey</t>
  </si>
  <si>
    <t>F. Braganza</t>
  </si>
  <si>
    <t>D. McNulty</t>
  </si>
  <si>
    <t>w/d</t>
  </si>
  <si>
    <t>Division Nine</t>
  </si>
  <si>
    <t>Avg of declared Avgs: 161.5</t>
  </si>
  <si>
    <t>Avg this round: 165.8</t>
  </si>
  <si>
    <t>Division Ten</t>
  </si>
  <si>
    <t>Avg of declared Avgs: 159.9</t>
  </si>
  <si>
    <t>Avg this round: 158.1</t>
  </si>
  <si>
    <t>I. Baxter</t>
  </si>
  <si>
    <t>P. Warwick</t>
  </si>
  <si>
    <t>S. Alexander</t>
  </si>
  <si>
    <t>Penarth</t>
  </si>
  <si>
    <t>P. Field</t>
  </si>
  <si>
    <t>T. Wilson</t>
  </si>
  <si>
    <t>J. Willis</t>
  </si>
  <si>
    <t>R. Mead</t>
  </si>
  <si>
    <t>A. Davis</t>
  </si>
  <si>
    <t>I. Jones P7.4.2</t>
  </si>
  <si>
    <t>M. Arnstein</t>
  </si>
  <si>
    <t>D. Marshall</t>
  </si>
  <si>
    <t>M. Hunt</t>
  </si>
  <si>
    <t>Bury</t>
  </si>
  <si>
    <t>M. Stone</t>
  </si>
  <si>
    <t>P. E. Harrison</t>
  </si>
  <si>
    <t>L. Stone</t>
  </si>
  <si>
    <t>G. Harris</t>
  </si>
  <si>
    <t>R. Darwen</t>
  </si>
  <si>
    <t>P. Buchan</t>
  </si>
  <si>
    <t xml:space="preserve">  Scorer: D Grocott</t>
  </si>
  <si>
    <t>Issue date: 28-Feb-23</t>
  </si>
  <si>
    <t xml:space="preserve">  Challenges must be sent to the scorer and received by: 14-Mar-23</t>
  </si>
  <si>
    <t>Division Eleven</t>
  </si>
  <si>
    <t>Avg of declared Avgs: 158.4</t>
  </si>
  <si>
    <t>Avg this round: 157.9</t>
  </si>
  <si>
    <t>Division Twelve</t>
  </si>
  <si>
    <t>Avg of declared Avgs: 157.2</t>
  </si>
  <si>
    <t>Avg this round: 159.0</t>
  </si>
  <si>
    <t>R. Collins</t>
  </si>
  <si>
    <t>J. Machin</t>
  </si>
  <si>
    <t>T. Hall</t>
  </si>
  <si>
    <t>K. Stockham</t>
  </si>
  <si>
    <t>J. Brown</t>
  </si>
  <si>
    <t>P. Garrett</t>
  </si>
  <si>
    <t>R. Ford</t>
  </si>
  <si>
    <t>M. Dazeley P7.10.1.1</t>
  </si>
  <si>
    <t>Marlow</t>
  </si>
  <si>
    <t>R. Miller</t>
  </si>
  <si>
    <t>P. Harrison</t>
  </si>
  <si>
    <t>A. Reed</t>
  </si>
  <si>
    <t>J. Pye</t>
  </si>
  <si>
    <t>A. Salt</t>
  </si>
  <si>
    <t>B. McIntosh</t>
  </si>
  <si>
    <t>St Andrews</t>
  </si>
  <si>
    <t>P. Mealor</t>
  </si>
  <si>
    <t>L. Allen</t>
  </si>
  <si>
    <t>Warton</t>
  </si>
  <si>
    <t>G. Jutley</t>
  </si>
  <si>
    <t>Division Thirteen</t>
  </si>
  <si>
    <t>Avg of declared Avgs: 155.3</t>
  </si>
  <si>
    <t>Avg this round: 158.3</t>
  </si>
  <si>
    <t>Division Fourteen</t>
  </si>
  <si>
    <t>Avg of declared Avgs: 153.1</t>
  </si>
  <si>
    <t>Avg this round: 152.3</t>
  </si>
  <si>
    <t>D. Sweeting</t>
  </si>
  <si>
    <t>N. Calder</t>
  </si>
  <si>
    <t>M. Johnson</t>
  </si>
  <si>
    <t>K. Johnson</t>
  </si>
  <si>
    <t>O. J. Spence</t>
  </si>
  <si>
    <t>A. Germain</t>
  </si>
  <si>
    <t>Cardiff</t>
  </si>
  <si>
    <t>J. Davis</t>
  </si>
  <si>
    <t>J. Clements</t>
  </si>
  <si>
    <t>Wantage</t>
  </si>
  <si>
    <t>L. Cooper</t>
  </si>
  <si>
    <t>M. Peacock</t>
  </si>
  <si>
    <t>R. Thomson</t>
  </si>
  <si>
    <t>I. Foulner</t>
  </si>
  <si>
    <t>York RI</t>
  </si>
  <si>
    <t>T. McGregor</t>
  </si>
  <si>
    <t>C. Bowes</t>
  </si>
  <si>
    <t>C. Phillips</t>
  </si>
  <si>
    <t>I. Hutchinson</t>
  </si>
  <si>
    <t>M. Talbot</t>
  </si>
  <si>
    <t>D. Pitchforth</t>
  </si>
  <si>
    <t>Division Fifteen</t>
  </si>
  <si>
    <t>Avg of declared Avgs: 146.6</t>
  </si>
  <si>
    <t>Avg this round: 156.3</t>
  </si>
  <si>
    <t>Division Sixteen</t>
  </si>
  <si>
    <t>Avg of declared Avgs: 140.4</t>
  </si>
  <si>
    <t>Avg this round: 140.8</t>
  </si>
  <si>
    <t>D. Ellsmore</t>
  </si>
  <si>
    <t>L. Young</t>
  </si>
  <si>
    <t>Sunderland</t>
  </si>
  <si>
    <t>C. Brown</t>
  </si>
  <si>
    <t>N. Chinnery</t>
  </si>
  <si>
    <t>J. Swift</t>
  </si>
  <si>
    <t>P. Shaw</t>
  </si>
  <si>
    <t>A. Noble</t>
  </si>
  <si>
    <t>E. Thornton</t>
  </si>
  <si>
    <t>A. McSally</t>
  </si>
  <si>
    <t>D. Wheeler</t>
  </si>
  <si>
    <t>R. Hunt</t>
  </si>
  <si>
    <t>D. Wilson</t>
  </si>
  <si>
    <t>G. Standley</t>
  </si>
  <si>
    <t>H. Norris</t>
  </si>
  <si>
    <t>E. Smith</t>
  </si>
  <si>
    <t>A. Spearman</t>
  </si>
  <si>
    <t>D. Fitzpatrick</t>
  </si>
  <si>
    <t>Division Seventeen</t>
  </si>
  <si>
    <t>Avg of declared Avgs: 115.2</t>
  </si>
  <si>
    <t>Avg this round: 118.3</t>
  </si>
  <si>
    <t>D. Platt</t>
  </si>
  <si>
    <t>C. Wilson</t>
  </si>
  <si>
    <t>B. Smith</t>
  </si>
  <si>
    <t>D. Higginbottom</t>
  </si>
  <si>
    <t>R. Austin</t>
  </si>
  <si>
    <t>K. Kearey</t>
  </si>
  <si>
    <t>C. Bullock P5.2.1</t>
  </si>
  <si>
    <t>S. Malic</t>
  </si>
  <si>
    <t>Juniors</t>
  </si>
  <si>
    <t>Avg of declared Avgs: 163.1</t>
  </si>
  <si>
    <t>Avg this round: 168.3</t>
  </si>
  <si>
    <t xml:space="preserve">  Scorer:  See main sheet</t>
  </si>
  <si>
    <t>Seniors</t>
  </si>
  <si>
    <t>Avg of declared Avgs: 180.6</t>
  </si>
  <si>
    <t>Avg this round: 180.4</t>
  </si>
  <si>
    <t>Avg of declared Avgs: 168.8</t>
  </si>
  <si>
    <t>Avg this round: 166.7</t>
  </si>
  <si>
    <t>Avg this round: 161.4</t>
  </si>
  <si>
    <t>Avg of declared Avgs: 137.1</t>
  </si>
  <si>
    <t>Avg this round: 143.3</t>
  </si>
  <si>
    <t>10M Air Pistol - Teams</t>
  </si>
  <si>
    <t>1 Balerno &amp; Currie</t>
  </si>
  <si>
    <t>v</t>
  </si>
  <si>
    <t>4 City of Truro A</t>
  </si>
  <si>
    <t>2 Blackburn A</t>
  </si>
  <si>
    <t>3 Blackpool A</t>
  </si>
  <si>
    <t>5 Crewe A</t>
  </si>
  <si>
    <t>6 Dumbarton</t>
  </si>
  <si>
    <t>J. Baker</t>
  </si>
  <si>
    <t>D. Pennell</t>
  </si>
  <si>
    <t>R. Tector</t>
  </si>
  <si>
    <t>Shot</t>
  </si>
  <si>
    <t>Won</t>
  </si>
  <si>
    <t>Drw</t>
  </si>
  <si>
    <t>Lst</t>
  </si>
  <si>
    <t>Pnt</t>
  </si>
  <si>
    <t>Avg of declared Avgs: 536.8</t>
  </si>
  <si>
    <t>Avg this round: 530.5</t>
  </si>
  <si>
    <t>(Complete teams only)</t>
  </si>
  <si>
    <t>1 Bury</t>
  </si>
  <si>
    <t>4 Keswick</t>
  </si>
  <si>
    <t>S. McArthur</t>
  </si>
  <si>
    <t>A. Rogers</t>
  </si>
  <si>
    <t>J. Wilding</t>
  </si>
  <si>
    <t>2 City of Truro B</t>
  </si>
  <si>
    <t>3 Crewe B</t>
  </si>
  <si>
    <t>5 Penzance &amp; St. Ives A</t>
  </si>
  <si>
    <t>6 St. Giles Yarners</t>
  </si>
  <si>
    <t>Avg of declared Avgs: 495.5</t>
  </si>
  <si>
    <t>Avg this round: 506.2</t>
  </si>
  <si>
    <t>1 Blackburn B</t>
  </si>
  <si>
    <t>4 Leek</t>
  </si>
  <si>
    <t>2 Blackpool B</t>
  </si>
  <si>
    <t>3 Goodyear</t>
  </si>
  <si>
    <t>5 Penzance &amp; St. Ives B</t>
  </si>
  <si>
    <t>6 St Andrews</t>
  </si>
  <si>
    <t>B. Smith SUB</t>
  </si>
  <si>
    <t>Avg of declared Avgs: 466.3</t>
  </si>
  <si>
    <t>Avg this round: 464.8</t>
  </si>
  <si>
    <t>10m Air Pistol - Individuals (Supported rest)</t>
  </si>
  <si>
    <t>AH2</t>
  </si>
  <si>
    <t>Avg of declared Avgs: 179.5</t>
  </si>
  <si>
    <t>Avg this round: 178.8</t>
  </si>
  <si>
    <t>D. Boyton</t>
  </si>
  <si>
    <t>Court Riverside</t>
  </si>
  <si>
    <t>G. Cox</t>
  </si>
  <si>
    <t>B. Beaven</t>
  </si>
  <si>
    <t>Down Hatherley</t>
  </si>
  <si>
    <t>S. Davis</t>
  </si>
  <si>
    <t>Old Silhillians</t>
  </si>
  <si>
    <t>S. Western</t>
  </si>
  <si>
    <t>Glevum</t>
  </si>
  <si>
    <t>G. Lasseter</t>
  </si>
  <si>
    <t>E. Hatcher P5.2.3</t>
  </si>
  <si>
    <t>J. Majewski</t>
  </si>
  <si>
    <t>Avg of declared Avgs: 171.2</t>
  </si>
  <si>
    <t>Avg this round: 172.0</t>
  </si>
  <si>
    <t>P. Tietze</t>
  </si>
  <si>
    <t>K. Johns</t>
  </si>
  <si>
    <t>S. Jones</t>
  </si>
  <si>
    <t>D. Wilkins</t>
  </si>
  <si>
    <t>M. Bowen</t>
  </si>
  <si>
    <t>T. Tunstall</t>
  </si>
  <si>
    <t>N. Beesley</t>
  </si>
  <si>
    <t>J. Kay</t>
  </si>
  <si>
    <t>Avg of declared Avgs: 156.8</t>
  </si>
  <si>
    <t>Avg this round: 148.8</t>
  </si>
  <si>
    <t>B. C. Pont</t>
  </si>
  <si>
    <t>G. Sowerby</t>
  </si>
  <si>
    <t>J. List P7.6.3.2</t>
  </si>
  <si>
    <t>P. Webb</t>
  </si>
  <si>
    <t>G. Law</t>
  </si>
  <si>
    <t>M. Bailey</t>
  </si>
  <si>
    <t>C. Hollings</t>
  </si>
  <si>
    <t>J. Parr</t>
  </si>
  <si>
    <t xml:space="preserve">  Scorer: A Hamilton</t>
  </si>
  <si>
    <t>10M Air Rifle - Individuals</t>
  </si>
  <si>
    <t>RH</t>
  </si>
  <si>
    <t>Avg of declared Avgs: 185.1</t>
  </si>
  <si>
    <t>Avg this round: 184.2</t>
  </si>
  <si>
    <t>R. Townsend</t>
  </si>
  <si>
    <t>R. Law</t>
  </si>
  <si>
    <t>N. Dewing</t>
  </si>
  <si>
    <t>K. Scott</t>
  </si>
  <si>
    <t>I. Ward</t>
  </si>
  <si>
    <t>L. O'Driscoll</t>
  </si>
  <si>
    <t>A. Lawrence P7.10.1.1</t>
  </si>
  <si>
    <t>S. Banerjee P7.6.3.2</t>
  </si>
  <si>
    <t>Avg of declared Avgs: 165.3</t>
  </si>
  <si>
    <t>Avg this round: 163.8</t>
  </si>
  <si>
    <t>R. Campbell</t>
  </si>
  <si>
    <t>M. Hunton</t>
  </si>
  <si>
    <t>J. Bennett</t>
  </si>
  <si>
    <t>Sutton Coldfield</t>
  </si>
  <si>
    <t>A. Brown</t>
  </si>
  <si>
    <t>K. Robinson</t>
  </si>
  <si>
    <t>N. Avis</t>
  </si>
  <si>
    <t>J. Mackenzie</t>
  </si>
  <si>
    <t>A. Thomson</t>
  </si>
  <si>
    <t>Avg of declared Avgs: 155.5</t>
  </si>
  <si>
    <t>Avg this round: 150.0</t>
  </si>
  <si>
    <t>K. Pickett</t>
  </si>
  <si>
    <t>O. Edwards</t>
  </si>
  <si>
    <t>J. Stevens</t>
  </si>
  <si>
    <t>I. Jones</t>
  </si>
  <si>
    <t>J. Hoodless</t>
  </si>
  <si>
    <t>A. Di-Domenico</t>
  </si>
  <si>
    <t>Avg of declared Avgs: 142.7</t>
  </si>
  <si>
    <t>Avg this round: 145.4</t>
  </si>
  <si>
    <t>D. Marriott</t>
  </si>
  <si>
    <t>J. Ward</t>
  </si>
  <si>
    <t>D. Little</t>
  </si>
  <si>
    <t>R. Hilhouse</t>
  </si>
  <si>
    <t>Avg of declared Avgs: 105.5</t>
  </si>
  <si>
    <t>Avg this round: 116.0</t>
  </si>
  <si>
    <t>K. Kuzmanoska</t>
  </si>
  <si>
    <t>M. Field</t>
  </si>
  <si>
    <t>M. Cunliffe</t>
  </si>
  <si>
    <t>S. Bramhall</t>
  </si>
  <si>
    <t>L. Field P5.2.1</t>
  </si>
  <si>
    <t>L. Mercer</t>
  </si>
  <si>
    <t>A. Baker</t>
  </si>
  <si>
    <t xml:space="preserve">  Scorer: R Harrison</t>
  </si>
  <si>
    <t>Avg of declared Avgs: 171.7</t>
  </si>
  <si>
    <t>Avg this round: 175.3</t>
  </si>
  <si>
    <t>Avg this round: 154.0</t>
  </si>
  <si>
    <t>10m Air Rifle - Individuals (Supported rest)</t>
  </si>
  <si>
    <t>Avg of declared Avgs: 178.5</t>
  </si>
  <si>
    <t>Avg this round: 182.2</t>
  </si>
  <si>
    <t>S. Moruzzi</t>
  </si>
  <si>
    <t>I. Vance</t>
  </si>
  <si>
    <t>J. Phillips</t>
  </si>
  <si>
    <t>Avg of declared Avgs: 164.7</t>
  </si>
  <si>
    <t>Avg this round: 165.7</t>
  </si>
  <si>
    <t>M. Cooper</t>
  </si>
  <si>
    <t>20 Yards Pistol - Individuals</t>
  </si>
  <si>
    <t>OS</t>
  </si>
  <si>
    <t>Avg of declared Avgs: 174.4</t>
  </si>
  <si>
    <t>Avg this round: 164.7</t>
  </si>
  <si>
    <t>D. Stocks</t>
  </si>
  <si>
    <t>C. Lockwood</t>
  </si>
  <si>
    <t>T. Somerton</t>
  </si>
  <si>
    <t>R. Cornthwaite</t>
  </si>
  <si>
    <t>Avg this round: 155.4</t>
  </si>
  <si>
    <t>M. Elliott</t>
  </si>
  <si>
    <t>A. Fellerman</t>
  </si>
  <si>
    <t>M. Dykes</t>
  </si>
  <si>
    <t>T. Haynes</t>
  </si>
  <si>
    <t>S. Morris</t>
  </si>
  <si>
    <t>Avg of declared Avgs: 154.5</t>
  </si>
  <si>
    <t>Avg this round: 161.3</t>
  </si>
  <si>
    <t>J. Hough</t>
  </si>
  <si>
    <t>N. Hayes P7.10.1</t>
  </si>
  <si>
    <t>D. McErlain</t>
  </si>
  <si>
    <t>P. Cox</t>
  </si>
  <si>
    <t>Avg of declared Avgs: 135.4</t>
  </si>
  <si>
    <t>Avg this round: 132.7</t>
  </si>
  <si>
    <t>S. Mohamed</t>
  </si>
  <si>
    <t>D. Wilkins P7.10.1</t>
  </si>
  <si>
    <t>S. Neale</t>
  </si>
  <si>
    <t>E. Hatcher P7.10.1</t>
  </si>
  <si>
    <t>T. Earnshaw</t>
  </si>
  <si>
    <t>Avg of declared Avgs: 103.2</t>
  </si>
  <si>
    <t>Avg this round: 117.4</t>
  </si>
  <si>
    <t>D. White P0.13(-20)</t>
  </si>
  <si>
    <t>A. German</t>
  </si>
  <si>
    <t>T. Morton</t>
  </si>
  <si>
    <t>East Antrim</t>
  </si>
  <si>
    <t>A. Trueick</t>
  </si>
  <si>
    <t>J. McCallum</t>
  </si>
  <si>
    <t>P. Rocca</t>
  </si>
  <si>
    <t xml:space="preserve">  Scorer: O J Spence</t>
  </si>
  <si>
    <t>Avg of declared Avgs: 161.3</t>
  </si>
  <si>
    <t>Avg this round: 156.4</t>
  </si>
  <si>
    <t/>
  </si>
  <si>
    <t>6 Yards Air Pistol - Individuals</t>
  </si>
  <si>
    <t>Avg of declared Avgs: 169.6</t>
  </si>
  <si>
    <t>Avg this round: 173.7</t>
  </si>
  <si>
    <t>E. Swain P7.6.3.2x3</t>
  </si>
  <si>
    <t>Market Drayton</t>
  </si>
  <si>
    <t>Avg of declared Avgs: 154.2</t>
  </si>
  <si>
    <t>Avg this round: 149.6</t>
  </si>
  <si>
    <t>C. Hair</t>
  </si>
  <si>
    <t>D. Spenser</t>
  </si>
  <si>
    <t>A. Lawrence</t>
  </si>
  <si>
    <t>100yds Benchrest - Individuals</t>
  </si>
  <si>
    <t>IG</t>
  </si>
  <si>
    <t>Avg of declared Avgs: 191.2</t>
  </si>
  <si>
    <t>Avg this round: 192.7</t>
  </si>
  <si>
    <t>J. Forrest</t>
  </si>
  <si>
    <t>D. Love</t>
  </si>
  <si>
    <t>Llantrisant</t>
  </si>
  <si>
    <t>M. McGlennon</t>
  </si>
  <si>
    <t>Comber</t>
  </si>
  <si>
    <t>I. Waghorn</t>
  </si>
  <si>
    <t>Hensall</t>
  </si>
  <si>
    <t>W. Jenkins</t>
  </si>
  <si>
    <t>J. Innes</t>
  </si>
  <si>
    <t>J. McAdam P5.2.1</t>
  </si>
  <si>
    <t>J. Russell</t>
  </si>
  <si>
    <t>M. Bell</t>
  </si>
  <si>
    <t>T. Ashford</t>
  </si>
  <si>
    <t>Avg of declared Avgs: 175.8</t>
  </si>
  <si>
    <t>Avg this round: 186.2</t>
  </si>
  <si>
    <t>P. Watson</t>
  </si>
  <si>
    <t>M. Griffiths</t>
  </si>
  <si>
    <t>R. Salt</t>
  </si>
  <si>
    <t>D. Morgan</t>
  </si>
  <si>
    <t>R. Ward P5.2.3</t>
  </si>
  <si>
    <t>R. Mallinson</t>
  </si>
  <si>
    <t>N. Bylo</t>
  </si>
  <si>
    <t>A. Green</t>
  </si>
  <si>
    <t>S. Sidebottom</t>
  </si>
  <si>
    <t xml:space="preserve">  Decimals are the X-bull counts.</t>
  </si>
  <si>
    <t xml:space="preserve">  Scorer: I Gray</t>
  </si>
  <si>
    <t>50m/y Benchrest A/S - Individuals</t>
  </si>
  <si>
    <t>Avg of declared Avgs: 198.2</t>
  </si>
  <si>
    <t>Avg this round: 197.7</t>
  </si>
  <si>
    <t>L. McFarland</t>
  </si>
  <si>
    <t>I. Scott</t>
  </si>
  <si>
    <t>M. Young</t>
  </si>
  <si>
    <t>Ballymena</t>
  </si>
  <si>
    <t>S. Thomas</t>
  </si>
  <si>
    <t>D. Philips</t>
  </si>
  <si>
    <t>R. Birchall</t>
  </si>
  <si>
    <t>J. Porter</t>
  </si>
  <si>
    <t>Avg of declared Avgs: 196.7</t>
  </si>
  <si>
    <t>Avg this round: 195.5</t>
  </si>
  <si>
    <t>L. Dugan</t>
  </si>
  <si>
    <t>Derby</t>
  </si>
  <si>
    <t>D. Wiseman</t>
  </si>
  <si>
    <t>Penrhiwpal</t>
  </si>
  <si>
    <t>D. Caffrey</t>
  </si>
  <si>
    <t>H. Ayre</t>
  </si>
  <si>
    <t>A. Duncan</t>
  </si>
  <si>
    <t>N. Currie</t>
  </si>
  <si>
    <t>Avg of declared Avgs: 195.4</t>
  </si>
  <si>
    <t>Avg this round: 194.7</t>
  </si>
  <si>
    <t>J. Sinclair</t>
  </si>
  <si>
    <t>J. McLaughlin</t>
  </si>
  <si>
    <t>M. Richardson</t>
  </si>
  <si>
    <t>J. McAdam</t>
  </si>
  <si>
    <t>G. Wilks</t>
  </si>
  <si>
    <t>Avg of declared Avgs: 194.1</t>
  </si>
  <si>
    <t>Avg this round: 194.4</t>
  </si>
  <si>
    <t>J. Barnades</t>
  </si>
  <si>
    <t>K. Hancock</t>
  </si>
  <si>
    <t>GEC (Coventry)</t>
  </si>
  <si>
    <t>K. Knowles</t>
  </si>
  <si>
    <t>J. Parkes</t>
  </si>
  <si>
    <t>M. Phillips</t>
  </si>
  <si>
    <t>Ross on Wye</t>
  </si>
  <si>
    <t>V. Robinson</t>
  </si>
  <si>
    <t>Worplesdon</t>
  </si>
  <si>
    <t>P. Ross</t>
  </si>
  <si>
    <t>Avg of declared Avgs: 192.9</t>
  </si>
  <si>
    <t>Avg this round: 196.2</t>
  </si>
  <si>
    <t>G. Nock</t>
  </si>
  <si>
    <t>A. Craythorne</t>
  </si>
  <si>
    <t>S. Morgans</t>
  </si>
  <si>
    <t>M. Rowan</t>
  </si>
  <si>
    <t>M. Eyles</t>
  </si>
  <si>
    <t>W. Stringer</t>
  </si>
  <si>
    <t>D. Kyle</t>
  </si>
  <si>
    <t>Avg of declared Avgs: 190.6</t>
  </si>
  <si>
    <t>Avg this round: 190.5</t>
  </si>
  <si>
    <t>W. Faulkner</t>
  </si>
  <si>
    <t>P. Kilpin</t>
  </si>
  <si>
    <t>C. Craven</t>
  </si>
  <si>
    <t>J. McKay</t>
  </si>
  <si>
    <t>S. George</t>
  </si>
  <si>
    <t>J. Chouler</t>
  </si>
  <si>
    <t>Avg of declared Avgs: 177.6</t>
  </si>
  <si>
    <t>Avg this round: 181.1</t>
  </si>
  <si>
    <t>D. Williams</t>
  </si>
  <si>
    <t>R. Davies</t>
  </si>
  <si>
    <t>N. Roach</t>
  </si>
  <si>
    <t>D. Hadley</t>
  </si>
  <si>
    <t>C. McCaffrey</t>
  </si>
  <si>
    <t>T. McCaffrey</t>
  </si>
  <si>
    <t>R. Hoyle</t>
  </si>
  <si>
    <t>J. Warner</t>
  </si>
  <si>
    <t>Gallery Rifle Any Sights - Individuals</t>
  </si>
  <si>
    <t>DO</t>
  </si>
  <si>
    <t>Avg of declared Avgs: 195.8</t>
  </si>
  <si>
    <t>Avg this round: 196.5</t>
  </si>
  <si>
    <t>Avg of declared Avgs: 193.0</t>
  </si>
  <si>
    <t>Avg this round: 192.0</t>
  </si>
  <si>
    <t>C. Thompson</t>
  </si>
  <si>
    <t>W. Pow</t>
  </si>
  <si>
    <t>J.S.P.C.</t>
  </si>
  <si>
    <t>S. Russell</t>
  </si>
  <si>
    <t>S. Andrews</t>
  </si>
  <si>
    <t>Furness Marksmen</t>
  </si>
  <si>
    <t>G. Collins</t>
  </si>
  <si>
    <t>D. Green</t>
  </si>
  <si>
    <t>A. Ritson</t>
  </si>
  <si>
    <t>D. Roberts</t>
  </si>
  <si>
    <t>N. King</t>
  </si>
  <si>
    <t>C. Wiilams</t>
  </si>
  <si>
    <t>D. Crawford</t>
  </si>
  <si>
    <t>Avg of declared Avgs: 189.5</t>
  </si>
  <si>
    <t>Avg this round: 191.0</t>
  </si>
  <si>
    <t>Avg of declared Avgs: 185.7</t>
  </si>
  <si>
    <t>Avg this round: 187.8</t>
  </si>
  <si>
    <t>J. Smith</t>
  </si>
  <si>
    <t>R. Ward</t>
  </si>
  <si>
    <t>C. Oswald</t>
  </si>
  <si>
    <t>C. Blyth</t>
  </si>
  <si>
    <t>J. Thompson</t>
  </si>
  <si>
    <t>A. Bullock</t>
  </si>
  <si>
    <t>L. Williams</t>
  </si>
  <si>
    <t>A. Wyatt</t>
  </si>
  <si>
    <t>H. Marshall</t>
  </si>
  <si>
    <t>R. N. Bancroft</t>
  </si>
  <si>
    <t>D. Cook</t>
  </si>
  <si>
    <t>C. Parratt</t>
  </si>
  <si>
    <t>Felton</t>
  </si>
  <si>
    <t>Avg this round: 187.6</t>
  </si>
  <si>
    <t>Avg of declared Avgs: 168.9</t>
  </si>
  <si>
    <t>Avg this round: 178.6</t>
  </si>
  <si>
    <t>D. Riley</t>
  </si>
  <si>
    <t>M. Scott</t>
  </si>
  <si>
    <t>B. Newman</t>
  </si>
  <si>
    <t>Carshalton</t>
  </si>
  <si>
    <t>T. Coggins</t>
  </si>
  <si>
    <t>R. Cliffe</t>
  </si>
  <si>
    <t>Bolton</t>
  </si>
  <si>
    <t>K. Reilly</t>
  </si>
  <si>
    <t>Claymore</t>
  </si>
  <si>
    <t>P. Byran</t>
  </si>
  <si>
    <t>C. Gilmore</t>
  </si>
  <si>
    <t>D. Nicoll</t>
  </si>
  <si>
    <t>M. Barrow</t>
  </si>
  <si>
    <t>Warrington</t>
  </si>
  <si>
    <t>T. Jones</t>
  </si>
  <si>
    <t xml:space="preserve">  Shooters should write on their cards what calibre was used.</t>
  </si>
  <si>
    <t xml:space="preserve">  Scorer: D Owen</t>
  </si>
  <si>
    <t>Avg of declared Avgs: 193.5</t>
  </si>
  <si>
    <t>Avg this round: 193.4</t>
  </si>
  <si>
    <t>Avg of declared Avgs: 185.5</t>
  </si>
  <si>
    <t>Avg this round: 189.1</t>
  </si>
  <si>
    <t>Gallery Rifle Iron Sights - Individuals</t>
  </si>
  <si>
    <t>Avg of declared Avgs: 192.8</t>
  </si>
  <si>
    <t>Avg of declared Avgs: 188.1</t>
  </si>
  <si>
    <t>Avg this round: 187.0</t>
  </si>
  <si>
    <t>D. Ingham</t>
  </si>
  <si>
    <t>R. Gascoyne</t>
  </si>
  <si>
    <t>B. Leese</t>
  </si>
  <si>
    <t>M. Leese</t>
  </si>
  <si>
    <t>B. Roberts</t>
  </si>
  <si>
    <t>C. Williams</t>
  </si>
  <si>
    <t>A. Holmes</t>
  </si>
  <si>
    <t>N. Andrews</t>
  </si>
  <si>
    <t>M. Brewis</t>
  </si>
  <si>
    <t>Avg of declared Avgs: 185.3</t>
  </si>
  <si>
    <t>Avg this round: 184.1</t>
  </si>
  <si>
    <t>Avg of declared Avgs: 182.2</t>
  </si>
  <si>
    <t>Avg this round: 183.0</t>
  </si>
  <si>
    <t>P. Holland</t>
  </si>
  <si>
    <t>M. Sisson</t>
  </si>
  <si>
    <t>C. Walker</t>
  </si>
  <si>
    <t>R. Ker</t>
  </si>
  <si>
    <t>J. Morris</t>
  </si>
  <si>
    <t>S. Clarkson</t>
  </si>
  <si>
    <t>K. Upton</t>
  </si>
  <si>
    <t>A. Campbell</t>
  </si>
  <si>
    <t>J. Paterson</t>
  </si>
  <si>
    <t>A. Dodd</t>
  </si>
  <si>
    <t>A. Cliffe</t>
  </si>
  <si>
    <t>M. King</t>
  </si>
  <si>
    <t>J. Muir</t>
  </si>
  <si>
    <t>T. McLaren</t>
  </si>
  <si>
    <t>I. MaGinn</t>
  </si>
  <si>
    <t>Avg of declared Avgs: 178.0</t>
  </si>
  <si>
    <t>Avg this round: 174.6</t>
  </si>
  <si>
    <t>Avg of declared Avgs: 174.2</t>
  </si>
  <si>
    <t>Avg this round: 180.9</t>
  </si>
  <si>
    <t>S. Logan</t>
  </si>
  <si>
    <t>K. Davidson</t>
  </si>
  <si>
    <t>K. Hayes</t>
  </si>
  <si>
    <t>J. McCall</t>
  </si>
  <si>
    <t>J. Bambery</t>
  </si>
  <si>
    <t>P. Slator</t>
  </si>
  <si>
    <t>A. Bambery</t>
  </si>
  <si>
    <t>G. Newsholme</t>
  </si>
  <si>
    <t>A. Battrick</t>
  </si>
  <si>
    <t>G. Rees</t>
  </si>
  <si>
    <t>A. Bruce</t>
  </si>
  <si>
    <t>J. Boulton</t>
  </si>
  <si>
    <t>B. Tester</t>
  </si>
  <si>
    <t>Avg this round: 176.1</t>
  </si>
  <si>
    <t>Avg of declared Avgs: 154.7</t>
  </si>
  <si>
    <t>Avg this round: 174.8</t>
  </si>
  <si>
    <t>E. Swain</t>
  </si>
  <si>
    <t>B. Lawson</t>
  </si>
  <si>
    <t>A. Dimech</t>
  </si>
  <si>
    <t>S. Vincett</t>
  </si>
  <si>
    <t>R. Matthews</t>
  </si>
  <si>
    <t>J. Rogers</t>
  </si>
  <si>
    <t>I. Balshaw</t>
  </si>
  <si>
    <t>P. Hurcumb</t>
  </si>
  <si>
    <t>N. Saggers</t>
  </si>
  <si>
    <t>E. Thurley</t>
  </si>
  <si>
    <t>P. Robertson</t>
  </si>
  <si>
    <t>M. Saunders</t>
  </si>
  <si>
    <t>C. Livingstone</t>
  </si>
  <si>
    <t>J. Lawson</t>
  </si>
  <si>
    <t>C. Stones</t>
  </si>
  <si>
    <t>J. Thurley</t>
  </si>
  <si>
    <t>J. Sellars</t>
  </si>
  <si>
    <t>Avg of declared Avgs: 188.8</t>
  </si>
  <si>
    <t>Avg of declared Avgs: 171.3</t>
  </si>
  <si>
    <t>Avg this round: 178.4</t>
  </si>
  <si>
    <t>Long Barrelled Pistol - Individuals</t>
  </si>
  <si>
    <t>RG</t>
  </si>
  <si>
    <t>Avg of declared Avgs: 184.1</t>
  </si>
  <si>
    <t>Avg this round: 182.9</t>
  </si>
  <si>
    <t>A. Carson</t>
  </si>
  <si>
    <t>Avg of declared Avgs: 173.4</t>
  </si>
  <si>
    <t>Avg this round: 152.7</t>
  </si>
  <si>
    <t>I. Henderson</t>
  </si>
  <si>
    <t>S. Moss</t>
  </si>
  <si>
    <t>P. McBride</t>
  </si>
  <si>
    <t>P. Johnston</t>
  </si>
  <si>
    <t>B. Docherty</t>
  </si>
  <si>
    <t>J. Moffat</t>
  </si>
  <si>
    <t>Avg of declared Avgs: 164.6</t>
  </si>
  <si>
    <t>Avg this round: 170.4</t>
  </si>
  <si>
    <t>A. Ogle</t>
  </si>
  <si>
    <t>S. Hutchinson</t>
  </si>
  <si>
    <t>P. Robinson</t>
  </si>
  <si>
    <t>Avg of declared Avgs: 147.5</t>
  </si>
  <si>
    <t>Avg this round: 156.7</t>
  </si>
  <si>
    <t>R. Ogle</t>
  </si>
  <si>
    <t>P. Dean</t>
  </si>
  <si>
    <t>A. Barrow</t>
  </si>
  <si>
    <t>P. Hancock P5.2.3</t>
  </si>
  <si>
    <t>J. McCluskie</t>
  </si>
  <si>
    <t xml:space="preserve">  Scorer: R Gascoyne</t>
  </si>
  <si>
    <t>Avg of declared Avgs: 184.5</t>
  </si>
  <si>
    <t>Avg this round: 182.5</t>
  </si>
  <si>
    <t>Avg of declared Avgs: 166.6</t>
  </si>
  <si>
    <t>Avg this round: 148.3</t>
  </si>
  <si>
    <t>Muzzle Loading Nitro - Individuals</t>
  </si>
  <si>
    <t>MS</t>
  </si>
  <si>
    <t>Avg of declared Avgs: 84.1</t>
  </si>
  <si>
    <t>Avg this round: 84.3</t>
  </si>
  <si>
    <t>R. Singleton</t>
  </si>
  <si>
    <t>P. Bracegirdle</t>
  </si>
  <si>
    <t xml:space="preserve">  Scorer: M Spittle</t>
  </si>
  <si>
    <t>Muzzle Loading Pistol - Individuals</t>
  </si>
  <si>
    <t>Avg of declared Avgs: 82.8</t>
  </si>
  <si>
    <t>Avg this round: 81.1</t>
  </si>
  <si>
    <t>M. Loader</t>
  </si>
  <si>
    <t>G. Crowther</t>
  </si>
  <si>
    <t>Avg of declared Avgs: 87.1</t>
  </si>
  <si>
    <t>Avg this round: 88.0</t>
  </si>
  <si>
    <t>Muzzle Loading Revolver - Individuals</t>
  </si>
  <si>
    <t>Avg of declared Avgs: 84.4</t>
  </si>
  <si>
    <t>Avg this round: 84.1</t>
  </si>
  <si>
    <t>J. Mckay</t>
  </si>
  <si>
    <t>V. Little</t>
  </si>
  <si>
    <t>S. Dalziel</t>
  </si>
  <si>
    <t>G. Upton</t>
  </si>
  <si>
    <t>Avg of declared Avgs: 69.4</t>
  </si>
  <si>
    <t>Avg this round: 74.0</t>
  </si>
  <si>
    <t>J. Wright</t>
  </si>
  <si>
    <t>K. Gillespie</t>
  </si>
  <si>
    <t>A. Frankland</t>
  </si>
  <si>
    <t>H. Marcos</t>
  </si>
  <si>
    <t>Rapid Fire Air Pistol - Individuals</t>
  </si>
  <si>
    <t>AH1</t>
  </si>
  <si>
    <t>Avg of declared Avgs: 149.9</t>
  </si>
  <si>
    <t>P. Mitchell</t>
  </si>
  <si>
    <t>The RCO or Witness should make an appropriate note on any target that has fewer than 5 shots on it.</t>
  </si>
  <si>
    <t>Rapid Fire Rifle - Individuals</t>
  </si>
  <si>
    <t>TE</t>
  </si>
  <si>
    <t>Avg of declared Avgs: 273.2</t>
  </si>
  <si>
    <t>Avg this round: 267.4</t>
  </si>
  <si>
    <t>P. Ward</t>
  </si>
  <si>
    <t>K. Weddel P7.6.3.2</t>
  </si>
  <si>
    <t>A. Johnstone</t>
  </si>
  <si>
    <t>Avg of declared Avgs: 251.8</t>
  </si>
  <si>
    <t>Avg this round: 252.8</t>
  </si>
  <si>
    <t>A. Batterick</t>
  </si>
  <si>
    <t>J. Bartlam</t>
  </si>
  <si>
    <t>Avg of declared Avgs: 218.9</t>
  </si>
  <si>
    <t>Avg this round: 213.0</t>
  </si>
  <si>
    <t>R. McKay</t>
  </si>
  <si>
    <t>E. Flint</t>
  </si>
  <si>
    <t>K. Aitken</t>
  </si>
  <si>
    <t>A. Graham</t>
  </si>
  <si>
    <t>T. Creed</t>
  </si>
  <si>
    <t>The RCO or Witness should make an appropriate note on any target that has fewer than 10 shots on it.</t>
  </si>
  <si>
    <t xml:space="preserve">  Scorer: T Earnshaw</t>
  </si>
  <si>
    <t>22 Rifle Short Range - Individuals</t>
  </si>
  <si>
    <t>AH3</t>
  </si>
  <si>
    <t>Avg of declared Avgs: 97.2</t>
  </si>
  <si>
    <t>Avg this round: 96.8</t>
  </si>
  <si>
    <t>Avg of declared Avgs: 96.6</t>
  </si>
  <si>
    <t>Avg this round: 96.3</t>
  </si>
  <si>
    <t>D. Strachan</t>
  </si>
  <si>
    <t>Dunfermline</t>
  </si>
  <si>
    <t>N. Georgeson</t>
  </si>
  <si>
    <t>E. Thorn</t>
  </si>
  <si>
    <t>C. Asquith</t>
  </si>
  <si>
    <t>C. A. Coxon</t>
  </si>
  <si>
    <t>K. Revell</t>
  </si>
  <si>
    <t>F. Shedden</t>
  </si>
  <si>
    <t>T. Bryan</t>
  </si>
  <si>
    <t>T. Chittenden</t>
  </si>
  <si>
    <t>Workington</t>
  </si>
  <si>
    <t>J. Moore</t>
  </si>
  <si>
    <t>N. Harcus</t>
  </si>
  <si>
    <t>A. Hirst</t>
  </si>
  <si>
    <t>J. Whittaker</t>
  </si>
  <si>
    <t>Kendal</t>
  </si>
  <si>
    <t>S. Jacklin</t>
  </si>
  <si>
    <t>J. Godsell</t>
  </si>
  <si>
    <t>Avg of declared Avgs: 96.0</t>
  </si>
  <si>
    <t>Avg this round: 94.9</t>
  </si>
  <si>
    <t>Avg of declared Avgs: 95.4</t>
  </si>
  <si>
    <t>Avg this round: 95.3</t>
  </si>
  <si>
    <t>L. Webster</t>
  </si>
  <si>
    <t>T. Richmond</t>
  </si>
  <si>
    <t>Leyland Motors</t>
  </si>
  <si>
    <t>J. Allen</t>
  </si>
  <si>
    <t>J. P. Stevens</t>
  </si>
  <si>
    <t>B. Paillusson</t>
  </si>
  <si>
    <t>K. King</t>
  </si>
  <si>
    <t>M. Baeron</t>
  </si>
  <si>
    <t>C. Stirling</t>
  </si>
  <si>
    <t>S. Kay</t>
  </si>
  <si>
    <t>B. Diamond</t>
  </si>
  <si>
    <t>B. Cooke-Duffy</t>
  </si>
  <si>
    <t>J. O'Neill</t>
  </si>
  <si>
    <t>P. Cook</t>
  </si>
  <si>
    <t>E. Matthews</t>
  </si>
  <si>
    <t>Avg of declared Avgs: 94.4</t>
  </si>
  <si>
    <t>Avg this round: 92.7</t>
  </si>
  <si>
    <t>Avg of declared Avgs: 93.7</t>
  </si>
  <si>
    <t>Avg this round: 93.6</t>
  </si>
  <si>
    <t>J. Bradfield</t>
  </si>
  <si>
    <t>M. Caton</t>
  </si>
  <si>
    <t>H. Bramwell</t>
  </si>
  <si>
    <t>D. N. Price</t>
  </si>
  <si>
    <t>H. Keys</t>
  </si>
  <si>
    <t>P. Dodds</t>
  </si>
  <si>
    <t>R. Beer</t>
  </si>
  <si>
    <t>T. McFarland</t>
  </si>
  <si>
    <t>A. Angus</t>
  </si>
  <si>
    <t>M. Sinclair</t>
  </si>
  <si>
    <t>S. Thorne</t>
  </si>
  <si>
    <t>P. S. Gillum</t>
  </si>
  <si>
    <t>L. Payne</t>
  </si>
  <si>
    <t>D. Smith</t>
  </si>
  <si>
    <t>A. Smith</t>
  </si>
  <si>
    <t>Avg of declared Avgs: 93.0</t>
  </si>
  <si>
    <t>Avg this round: 93.5</t>
  </si>
  <si>
    <t>Avg of declared Avgs: 92.0</t>
  </si>
  <si>
    <t>Avg this round: 91.4</t>
  </si>
  <si>
    <t>K. Sherris</t>
  </si>
  <si>
    <t>B. Rose</t>
  </si>
  <si>
    <t>K. L. Dinkel</t>
  </si>
  <si>
    <t>J. Maher</t>
  </si>
  <si>
    <t>P. Baxter</t>
  </si>
  <si>
    <t>P. Bailey</t>
  </si>
  <si>
    <t>Y. Bave</t>
  </si>
  <si>
    <t>D. Ward</t>
  </si>
  <si>
    <t>P. Ager</t>
  </si>
  <si>
    <t>M. Maxwell</t>
  </si>
  <si>
    <t>D. Shire</t>
  </si>
  <si>
    <t>Barry Plastics</t>
  </si>
  <si>
    <t>A. Mylles</t>
  </si>
  <si>
    <t>J. Hankin</t>
  </si>
  <si>
    <t>S. Nicklin</t>
  </si>
  <si>
    <t>J. Stevenson</t>
  </si>
  <si>
    <t>A. N. Mackie</t>
  </si>
  <si>
    <t>D. Armstrong</t>
  </si>
  <si>
    <t>Avg of declared Avgs: 90.3</t>
  </si>
  <si>
    <t>Avg this round: 90.2</t>
  </si>
  <si>
    <t>Avg of declared Avgs: 88.2</t>
  </si>
  <si>
    <t>Avg this round: 92.0</t>
  </si>
  <si>
    <t>A. Beck</t>
  </si>
  <si>
    <t>P. Yokoyama</t>
  </si>
  <si>
    <t>S. Clarke</t>
  </si>
  <si>
    <t>W. Potter</t>
  </si>
  <si>
    <t>A. Law</t>
  </si>
  <si>
    <t>D. Hollingsworth</t>
  </si>
  <si>
    <t>P. G. Barnett</t>
  </si>
  <si>
    <t>A. Edgar</t>
  </si>
  <si>
    <t>B. Holmes</t>
  </si>
  <si>
    <t>R. Budd</t>
  </si>
  <si>
    <t>P. Chen</t>
  </si>
  <si>
    <t>A. Bramwell</t>
  </si>
  <si>
    <t>R. Bryan</t>
  </si>
  <si>
    <t>K. W. Wall</t>
  </si>
  <si>
    <t>B. Fletcher</t>
  </si>
  <si>
    <t>L. Jolly</t>
  </si>
  <si>
    <t>Avg of declared Avgs: 86.4</t>
  </si>
  <si>
    <t>Avg this round: 87.9</t>
  </si>
  <si>
    <t>Avg of declared Avgs: 81.6</t>
  </si>
  <si>
    <t>Avg this round: 81.9</t>
  </si>
  <si>
    <t>P. Titterington</t>
  </si>
  <si>
    <t>G. Garrett</t>
  </si>
  <si>
    <t>G. Sinclair</t>
  </si>
  <si>
    <t>J. du Heaume</t>
  </si>
  <si>
    <t>B. Hubbard</t>
  </si>
  <si>
    <t>A. Tyler</t>
  </si>
  <si>
    <t>B. Faulkner</t>
  </si>
  <si>
    <t>R. Caunt</t>
  </si>
  <si>
    <t>C. Short</t>
  </si>
  <si>
    <t>A. Ryles</t>
  </si>
  <si>
    <t>P. Leviston</t>
  </si>
  <si>
    <t>N. Eastwood</t>
  </si>
  <si>
    <t>K. McCrindle</t>
  </si>
  <si>
    <t>K. Gainford</t>
  </si>
  <si>
    <t>J. Johnson P1.10.8</t>
  </si>
  <si>
    <t>R. Robinson</t>
  </si>
  <si>
    <t>Avg of declared Avgs: 94.5</t>
  </si>
  <si>
    <t>Avg this round: 94.2</t>
  </si>
  <si>
    <t>Avg of declared Avgs: 90.7</t>
  </si>
  <si>
    <t>Avg this round: 90.0</t>
  </si>
  <si>
    <t>22 Rifle Short Range - Teams</t>
  </si>
  <si>
    <t>4 Dunfermline A</t>
  </si>
  <si>
    <t>R. Bain</t>
  </si>
  <si>
    <t>2 Blackpool</t>
  </si>
  <si>
    <t>3 Dumfries A</t>
  </si>
  <si>
    <t>G. Shedden</t>
  </si>
  <si>
    <t>G. Thomas</t>
  </si>
  <si>
    <t>5 Penarth A</t>
  </si>
  <si>
    <t>6 Sunderland A</t>
  </si>
  <si>
    <t>Avg of declared Avgs: 579.7</t>
  </si>
  <si>
    <t>Avg this round: 576.8</t>
  </si>
  <si>
    <t>1 Bury A</t>
  </si>
  <si>
    <t>4 Felton</t>
  </si>
  <si>
    <t>M. Gardner</t>
  </si>
  <si>
    <t>H. Temperley</t>
  </si>
  <si>
    <t>2 Dumfries B</t>
  </si>
  <si>
    <t>3 Dunfermline B</t>
  </si>
  <si>
    <t>C. De Jonckheere</t>
  </si>
  <si>
    <t>J. T. Wilson</t>
  </si>
  <si>
    <t>5 Kendal A</t>
  </si>
  <si>
    <t>6 Sunderland B</t>
  </si>
  <si>
    <t>S. Turner (Sub) P7.9.8(2)</t>
  </si>
  <si>
    <t>Avg of declared Avgs: 568.5</t>
  </si>
  <si>
    <t>Avg this round: 567.7</t>
  </si>
  <si>
    <t>1 Barry Plastics</t>
  </si>
  <si>
    <t>4 Kendal B</t>
  </si>
  <si>
    <t>2 Bury B</t>
  </si>
  <si>
    <t>M. Lord P5.2.1</t>
  </si>
  <si>
    <t>5 Kendal C</t>
  </si>
  <si>
    <t>6 Penarth B</t>
  </si>
  <si>
    <t>Avg of declared Avgs: 545.2</t>
  </si>
  <si>
    <t>Avg this round: 543.0</t>
  </si>
  <si>
    <t>Sport Rifle - Individuals</t>
  </si>
  <si>
    <t>AF</t>
  </si>
  <si>
    <t>Avg of declared Avgs: 96.5</t>
  </si>
  <si>
    <t>Avg this round: 95.7</t>
  </si>
  <si>
    <t>Avg of declared Avgs: 93.3</t>
  </si>
  <si>
    <t>Avg this round: 92.2</t>
  </si>
  <si>
    <t>S. Chambers</t>
  </si>
  <si>
    <t>E. Cairns</t>
  </si>
  <si>
    <t>M. Watkin</t>
  </si>
  <si>
    <t>N. Veitch</t>
  </si>
  <si>
    <t>T. Yates</t>
  </si>
  <si>
    <t>S. G. Stafford</t>
  </si>
  <si>
    <t>R. Cornish</t>
  </si>
  <si>
    <t>J. Beardsley</t>
  </si>
  <si>
    <t>P. Hartas</t>
  </si>
  <si>
    <t>R. Ellsmore</t>
  </si>
  <si>
    <t>S. Amer</t>
  </si>
  <si>
    <t>K. Price</t>
  </si>
  <si>
    <t>R. Maddocks</t>
  </si>
  <si>
    <t>Avg of declared Avgs: 91.8</t>
  </si>
  <si>
    <t>Avg this round: 89.1</t>
  </si>
  <si>
    <t>Avg this round: 91.2</t>
  </si>
  <si>
    <t>D. Nowell</t>
  </si>
  <si>
    <t>K. Bathers</t>
  </si>
  <si>
    <t>B. Wells</t>
  </si>
  <si>
    <t>D. Nelson</t>
  </si>
  <si>
    <t>S. Rogers</t>
  </si>
  <si>
    <t>W. M. Pow</t>
  </si>
  <si>
    <t>M. Coulson</t>
  </si>
  <si>
    <t>J. Cairns</t>
  </si>
  <si>
    <t>J. Bray</t>
  </si>
  <si>
    <t>J. Jack</t>
  </si>
  <si>
    <t>Redcraig</t>
  </si>
  <si>
    <t>A. Trinder</t>
  </si>
  <si>
    <t>Avg of declared Avgs: 88.9</t>
  </si>
  <si>
    <t>Avg of declared Avgs: 87.6</t>
  </si>
  <si>
    <t>Avg this round: 85.2</t>
  </si>
  <si>
    <t>S. Cybaniak</t>
  </si>
  <si>
    <t>P. Hancock</t>
  </si>
  <si>
    <t>P. Tyler</t>
  </si>
  <si>
    <t>R. MacLean</t>
  </si>
  <si>
    <t>M. Gray</t>
  </si>
  <si>
    <t>J. Voisey</t>
  </si>
  <si>
    <t>M. J. Clubley</t>
  </si>
  <si>
    <t>Killingholm</t>
  </si>
  <si>
    <t>K. Reillly</t>
  </si>
  <si>
    <t>Avg of declared Avgs: 86.9</t>
  </si>
  <si>
    <t>Avg this round: 86.9</t>
  </si>
  <si>
    <t>Avg this round: 88.2</t>
  </si>
  <si>
    <t>S. Dodds</t>
  </si>
  <si>
    <t>Scotton &amp; Farnham</t>
  </si>
  <si>
    <t>A. Bathers</t>
  </si>
  <si>
    <t>J. D. Hoggan</t>
  </si>
  <si>
    <t>J. H. R. Marshall</t>
  </si>
  <si>
    <t>S. M. Anderson</t>
  </si>
  <si>
    <t>A. Cross</t>
  </si>
  <si>
    <t>Stourport</t>
  </si>
  <si>
    <t>T. Clayton</t>
  </si>
  <si>
    <t>S. Steele</t>
  </si>
  <si>
    <t>J. Shaw</t>
  </si>
  <si>
    <t>N. Sanderson</t>
  </si>
  <si>
    <t>M. Greenwood</t>
  </si>
  <si>
    <t>Avg of declared Avgs: 85.5</t>
  </si>
  <si>
    <t>Avg this round: 85.0</t>
  </si>
  <si>
    <t>Avg of declared Avgs: 84.8</t>
  </si>
  <si>
    <t>Avg this round: 81.0</t>
  </si>
  <si>
    <t>D. Henderson</t>
  </si>
  <si>
    <t>S. O'Brien</t>
  </si>
  <si>
    <t>A. Hodgson</t>
  </si>
  <si>
    <t>M. Power</t>
  </si>
  <si>
    <t>J. Wilson</t>
  </si>
  <si>
    <t>D. G. Stafford</t>
  </si>
  <si>
    <t>A. Foy</t>
  </si>
  <si>
    <t>J. Lytollis</t>
  </si>
  <si>
    <t>E. B. Dobson</t>
  </si>
  <si>
    <t xml:space="preserve">  Scorer: A Fellerman</t>
  </si>
  <si>
    <t>KW</t>
  </si>
  <si>
    <t>Avg of declared Avgs: 83.8</t>
  </si>
  <si>
    <t>Avg this round: 82.8</t>
  </si>
  <si>
    <t>Avg of declared Avgs: 82.6</t>
  </si>
  <si>
    <t>Avg this round: 82.9</t>
  </si>
  <si>
    <t>S. Taylforth</t>
  </si>
  <si>
    <t>S. Clements</t>
  </si>
  <si>
    <t>A. Williams</t>
  </si>
  <si>
    <t>M. Broom</t>
  </si>
  <si>
    <t>K. Taylor</t>
  </si>
  <si>
    <t>M. Carr</t>
  </si>
  <si>
    <t>P. Ross P5.2.3</t>
  </si>
  <si>
    <t>P. Goldthorpe</t>
  </si>
  <si>
    <t>R. Riley</t>
  </si>
  <si>
    <t>P. Bowles</t>
  </si>
  <si>
    <t>C. Middlemore</t>
  </si>
  <si>
    <t>S. Harding</t>
  </si>
  <si>
    <t>I. Middlemore</t>
  </si>
  <si>
    <t>J. Kendrick</t>
  </si>
  <si>
    <t>Avg of declared Avgs: 81.2</t>
  </si>
  <si>
    <t>Avg this round: 85.8</t>
  </si>
  <si>
    <t>Avg of declared Avgs: 78.9</t>
  </si>
  <si>
    <t>Avg this round: 80.3</t>
  </si>
  <si>
    <t>R. Herringshaw</t>
  </si>
  <si>
    <t>T. Thomas</t>
  </si>
  <si>
    <t>W. Clements</t>
  </si>
  <si>
    <t>M. Turnbull</t>
  </si>
  <si>
    <t>B. Murphy</t>
  </si>
  <si>
    <t>A. Nixon</t>
  </si>
  <si>
    <t>B. Jones P7.4.2&amp;7.6.3.2</t>
  </si>
  <si>
    <t>S. Hayman P7.6.3.2</t>
  </si>
  <si>
    <t>Avg of declared Avgs: 76.8</t>
  </si>
  <si>
    <t>Avg this round: 77.1</t>
  </si>
  <si>
    <t>Avg of declared Avgs: 74.5</t>
  </si>
  <si>
    <t>Avg this round: 76.8</t>
  </si>
  <si>
    <t>C. Bullock</t>
  </si>
  <si>
    <t>S. Bullock</t>
  </si>
  <si>
    <t>G. Crosby</t>
  </si>
  <si>
    <t>F. Perkins</t>
  </si>
  <si>
    <t>P. Monaghan</t>
  </si>
  <si>
    <t>A. Napoleon</t>
  </si>
  <si>
    <t>R. Sowerbutts</t>
  </si>
  <si>
    <t>K. Harrison</t>
  </si>
  <si>
    <t>M. McGookin</t>
  </si>
  <si>
    <t>Avg of declared Avgs: 70.2</t>
  </si>
  <si>
    <t>Avg this round: 77.0</t>
  </si>
  <si>
    <t>Division Eighteen</t>
  </si>
  <si>
    <t>Avg of declared Avgs: 64.6</t>
  </si>
  <si>
    <t>Avg this round: 64.8</t>
  </si>
  <si>
    <t>J. Elliot</t>
  </si>
  <si>
    <t>Simon Jacklin</t>
  </si>
  <si>
    <t>G. Franks</t>
  </si>
  <si>
    <t>G. F. Wilkinson</t>
  </si>
  <si>
    <t>R. Wilson</t>
  </si>
  <si>
    <t>J. Gillion</t>
  </si>
  <si>
    <t>L. Field</t>
  </si>
  <si>
    <t>M. Thornton</t>
  </si>
  <si>
    <t>P. E. Johnston</t>
  </si>
  <si>
    <t>Sam Jacklin</t>
  </si>
  <si>
    <t>L. McGookin</t>
  </si>
  <si>
    <t>B. Gillatt</t>
  </si>
  <si>
    <t>S. McGookin</t>
  </si>
  <si>
    <t xml:space="preserve">  Scorer: K Wightman</t>
  </si>
  <si>
    <t>AF/KW</t>
  </si>
  <si>
    <t>Avg of declared Avgs: 91.3</t>
  </si>
  <si>
    <t>Avg this round: 91.5</t>
  </si>
  <si>
    <t>Avg of declared Avgs: 85.8</t>
  </si>
  <si>
    <t>Avg this round: 85.9</t>
  </si>
  <si>
    <t>Avg of declared Avgs: 82.3</t>
  </si>
  <si>
    <t>Avg this round: 83.3</t>
  </si>
  <si>
    <t>S. Hayman</t>
  </si>
  <si>
    <t>Avg of declared Avgs: 77.9</t>
  </si>
  <si>
    <t>Avg this round: 80.8</t>
  </si>
  <si>
    <t>Avg of declared Avgs: 71.4</t>
  </si>
  <si>
    <t>Avg this round: 73.9</t>
  </si>
  <si>
    <t>Sport Rifle - Teams</t>
  </si>
  <si>
    <t>1 Felton</t>
  </si>
  <si>
    <t>4 Sunderland A</t>
  </si>
  <si>
    <t>2 Market Drayton A</t>
  </si>
  <si>
    <t>3 Penzance &amp; St. Ives</t>
  </si>
  <si>
    <t>5 Warrington</t>
  </si>
  <si>
    <t>Average</t>
  </si>
  <si>
    <t>Avg of declared Avgs: 555.4</t>
  </si>
  <si>
    <t>Avg this round: 554.0</t>
  </si>
  <si>
    <t>1 Derby</t>
  </si>
  <si>
    <t>4 Sunderland B</t>
  </si>
  <si>
    <t>2 Leek</t>
  </si>
  <si>
    <t>3 Market Drayton B</t>
  </si>
  <si>
    <t>5 Sunderland C</t>
  </si>
  <si>
    <t>Avg of declared Avgs: 517.6</t>
  </si>
  <si>
    <t>Avg this round: 516.8</t>
  </si>
  <si>
    <t>1 Market Drayton C</t>
  </si>
  <si>
    <t>2 Penarth</t>
  </si>
  <si>
    <t>3 Sunderland D</t>
  </si>
  <si>
    <t>4 Vickers</t>
  </si>
  <si>
    <t>Avg of declared Avgs: 479.3</t>
  </si>
  <si>
    <t>Avg this round: 498.5</t>
  </si>
  <si>
    <t>Short Range Standard Pistol - Individuals</t>
  </si>
  <si>
    <t>MB</t>
  </si>
  <si>
    <t>Avg of declared Avgs: 263.5</t>
  </si>
  <si>
    <t>Avg this round: 265.0</t>
  </si>
  <si>
    <t>Avg of declared Avgs: 236.1</t>
  </si>
  <si>
    <t>Avg this round: 238.2</t>
  </si>
  <si>
    <t>K. Morley P5.2.3x2</t>
  </si>
  <si>
    <t xml:space="preserve"> </t>
  </si>
  <si>
    <t xml:space="preserve">  Scorer: M Bailey</t>
  </si>
  <si>
    <t>Short Range Benchrest A/S (Rimfire) - Individuals</t>
  </si>
  <si>
    <t>JT</t>
  </si>
  <si>
    <t>Avg of declared Avgs: 190.3</t>
  </si>
  <si>
    <t>B. Carson</t>
  </si>
  <si>
    <t>D. Fenwick</t>
  </si>
  <si>
    <t>K. Henderson</t>
  </si>
  <si>
    <t>R. Ingram</t>
  </si>
  <si>
    <t>Avg of declared Avgs: 189.2</t>
  </si>
  <si>
    <t>D. Bonnefin</t>
  </si>
  <si>
    <t>Bideford</t>
  </si>
  <si>
    <t>A. Gunn</t>
  </si>
  <si>
    <t>A. Nixon P7.4.7.4</t>
  </si>
  <si>
    <t>R. Page</t>
  </si>
  <si>
    <t>R. Prior</t>
  </si>
  <si>
    <t>R. Wegener-Salway</t>
  </si>
  <si>
    <t>Avg of declared Avgs: 187.9</t>
  </si>
  <si>
    <t>I. Carter</t>
  </si>
  <si>
    <t>N. McDonald</t>
  </si>
  <si>
    <t>D. Mills</t>
  </si>
  <si>
    <t>M. Morris</t>
  </si>
  <si>
    <t>K. P. Reilly</t>
  </si>
  <si>
    <t>S. Vincent</t>
  </si>
  <si>
    <t>Avg of declared Avgs: 185.9</t>
  </si>
  <si>
    <t>P. Gore</t>
  </si>
  <si>
    <t>J. Gunn</t>
  </si>
  <si>
    <t>L. Hamar</t>
  </si>
  <si>
    <t>G. Jones</t>
  </si>
  <si>
    <t>R. Lindon</t>
  </si>
  <si>
    <t>C. Pickering</t>
  </si>
  <si>
    <t>A. Power P7.4.7.4</t>
  </si>
  <si>
    <t>Avg of declared Avgs: 184.4</t>
  </si>
  <si>
    <t>K. Blackmore</t>
  </si>
  <si>
    <t>C. Dean</t>
  </si>
  <si>
    <t>T. Errington</t>
  </si>
  <si>
    <t>M. Felton</t>
  </si>
  <si>
    <t>G. March</t>
  </si>
  <si>
    <t>M. Morgans</t>
  </si>
  <si>
    <t>H. Murray</t>
  </si>
  <si>
    <t>E. Purcell</t>
  </si>
  <si>
    <t xml:space="preserve">  Scorer: J Thomson</t>
  </si>
  <si>
    <t>Avg of declared Avgs: 183.2</t>
  </si>
  <si>
    <t>C. Chapman</t>
  </si>
  <si>
    <t>D. Harlow</t>
  </si>
  <si>
    <t>J. Kerr</t>
  </si>
  <si>
    <t>K. Meek</t>
  </si>
  <si>
    <t>R. Moffett</t>
  </si>
  <si>
    <t>N. Cowdrey</t>
  </si>
  <si>
    <t>S. Gillum</t>
  </si>
  <si>
    <t>B. Rayner</t>
  </si>
  <si>
    <t>C. Salway</t>
  </si>
  <si>
    <t>Avg of declared Avgs: 176.6</t>
  </si>
  <si>
    <t>S. Beech</t>
  </si>
  <si>
    <t>I. J. Bradley</t>
  </si>
  <si>
    <t>G. Glover</t>
  </si>
  <si>
    <t>J. Lee</t>
  </si>
  <si>
    <t>R. Lee</t>
  </si>
  <si>
    <t>P. Van-Parys</t>
  </si>
  <si>
    <t>Division Nineteen</t>
  </si>
  <si>
    <t>G. Bellwood</t>
  </si>
  <si>
    <t>J. Berry</t>
  </si>
  <si>
    <t>M. Mallinson</t>
  </si>
  <si>
    <t>JT/JW</t>
  </si>
  <si>
    <t>Avg of declared Avgs: 198.7</t>
  </si>
  <si>
    <t>J. Marsh Brown</t>
  </si>
  <si>
    <t>A. Dewsnip</t>
  </si>
  <si>
    <t>Wigan</t>
  </si>
  <si>
    <t>W. Hamilton</t>
  </si>
  <si>
    <t>P. Lomas</t>
  </si>
  <si>
    <t>C. Simpson</t>
  </si>
  <si>
    <t>G. Stewart</t>
  </si>
  <si>
    <t>Avg of declared Avgs: 196.3</t>
  </si>
  <si>
    <t>A. Cook</t>
  </si>
  <si>
    <t>D. Elgar</t>
  </si>
  <si>
    <t>I. G. Gray</t>
  </si>
  <si>
    <t>Kinross &amp; Milnathort</t>
  </si>
  <si>
    <t>F. Starkey</t>
  </si>
  <si>
    <t>Avg of declared Avgs: 192.0</t>
  </si>
  <si>
    <t>K. Boaden</t>
  </si>
  <si>
    <t>M. Butchart</t>
  </si>
  <si>
    <t>M. Harlow</t>
  </si>
  <si>
    <t>J. Jablonski</t>
  </si>
  <si>
    <t>R. Lloyd</t>
  </si>
  <si>
    <t>W. H. Robson</t>
  </si>
  <si>
    <t>Avg of declared Avgs: 187.7</t>
  </si>
  <si>
    <t>Avg of declared Avgs: 176.5</t>
  </si>
  <si>
    <t>Short Range Benchrest A/S (Rimfire) - Teams</t>
  </si>
  <si>
    <t>1 Chichester C</t>
  </si>
  <si>
    <t>4 Penarth B</t>
  </si>
  <si>
    <t>A. Christofi</t>
  </si>
  <si>
    <t>P. Gardiner</t>
  </si>
  <si>
    <t>I. Stannard P7.6.3.2</t>
  </si>
  <si>
    <t>2 Crewe B</t>
  </si>
  <si>
    <t>3 Goodyear A</t>
  </si>
  <si>
    <t>P. Baylis</t>
  </si>
  <si>
    <t>R. Dewhurst</t>
  </si>
  <si>
    <t>D. Jones</t>
  </si>
  <si>
    <t>5 Sunderland A</t>
  </si>
  <si>
    <t>6 Bogey569</t>
  </si>
  <si>
    <t>J. Robson (res) P7.6.3.2</t>
  </si>
  <si>
    <t>Avg of declared Avgs: 569.7</t>
  </si>
  <si>
    <t>1 City of Truro</t>
  </si>
  <si>
    <t>2 Goodyear B</t>
  </si>
  <si>
    <t>3 Penarth C</t>
  </si>
  <si>
    <t>6 Bogey545</t>
  </si>
  <si>
    <t>Avg of declared Avgs: 543.7</t>
  </si>
  <si>
    <t>Short Range Benchrest A/S (Air Rifle) - Individuals</t>
  </si>
  <si>
    <t>JW</t>
  </si>
  <si>
    <t>Avg of declared Avgs: 196.1</t>
  </si>
  <si>
    <t>C. Hedgecock</t>
  </si>
  <si>
    <t>Chichester</t>
  </si>
  <si>
    <t>F. McManus</t>
  </si>
  <si>
    <t>J. Rawnsley</t>
  </si>
  <si>
    <t>J. Wilkinson</t>
  </si>
  <si>
    <t>W. Williams</t>
  </si>
  <si>
    <t>Avg of declared Avgs: 192.4</t>
  </si>
  <si>
    <t>G. Boyer</t>
  </si>
  <si>
    <t>R. Chisem</t>
  </si>
  <si>
    <t>S. Downs</t>
  </si>
  <si>
    <t>D. Hearns</t>
  </si>
  <si>
    <t>J. Pearson</t>
  </si>
  <si>
    <t>A. Rigg</t>
  </si>
  <si>
    <t>I. Wiles</t>
  </si>
  <si>
    <t>I. Asplen</t>
  </si>
  <si>
    <t>D. Canning</t>
  </si>
  <si>
    <t>P. Carling</t>
  </si>
  <si>
    <t>P. Halliwell</t>
  </si>
  <si>
    <t>D. Pargetor</t>
  </si>
  <si>
    <t>J. Pargetor</t>
  </si>
  <si>
    <t>V. Barr</t>
  </si>
  <si>
    <t>R. Gaunt</t>
  </si>
  <si>
    <t>A. Lyons</t>
  </si>
  <si>
    <t>D. McAvley</t>
  </si>
  <si>
    <t>D. Philips P5.2.3</t>
  </si>
  <si>
    <t>S. Wallace</t>
  </si>
  <si>
    <t>Avg of declared Avgs: 182.9</t>
  </si>
  <si>
    <t>S. Butler</t>
  </si>
  <si>
    <t>Jason Clements</t>
  </si>
  <si>
    <t>Joel Clements</t>
  </si>
  <si>
    <t>W. F. Hamilton</t>
  </si>
  <si>
    <t>P. Rolston</t>
  </si>
  <si>
    <t>J. Rule</t>
  </si>
  <si>
    <t>J. Trinder</t>
  </si>
  <si>
    <t xml:space="preserve">  Scorer: J Wright</t>
  </si>
  <si>
    <t>Avg of declared Avgs: 177.9</t>
  </si>
  <si>
    <t>J. Andrews</t>
  </si>
  <si>
    <t>A. Errington</t>
  </si>
  <si>
    <t>K. Mundy</t>
  </si>
  <si>
    <t>S. Thomas P5.2.3</t>
  </si>
  <si>
    <t>Avg of declared Avgs: 168.1</t>
  </si>
  <si>
    <t>R. Gough</t>
  </si>
  <si>
    <t>R. Halliwell</t>
  </si>
  <si>
    <t>C. Salisbury</t>
  </si>
  <si>
    <t>J. Simpson</t>
  </si>
  <si>
    <t>M. Tansey</t>
  </si>
  <si>
    <t>B. Tilbury</t>
  </si>
  <si>
    <t>Avg of declared Avgs: 114.3</t>
  </si>
  <si>
    <t>R. Walsh P7.4.2</t>
  </si>
  <si>
    <t>JW/JT</t>
  </si>
  <si>
    <t>Avg of declared Avgs: 179.8</t>
  </si>
  <si>
    <t>Short Range Benchrest A/S (Air Rifle) - Teams</t>
  </si>
  <si>
    <t>1 Bedlay</t>
  </si>
  <si>
    <t>4 Bideford C</t>
  </si>
  <si>
    <t>C. Found</t>
  </si>
  <si>
    <t>S. Pemburton</t>
  </si>
  <si>
    <t>I. Potter</t>
  </si>
  <si>
    <t>2 Bideford A</t>
  </si>
  <si>
    <t>3 Bideford B</t>
  </si>
  <si>
    <t>B. Clark</t>
  </si>
  <si>
    <t>C. Morris</t>
  </si>
  <si>
    <t>S. Found</t>
  </si>
  <si>
    <t>M. Pomeroy</t>
  </si>
  <si>
    <t>D. Hebard</t>
  </si>
  <si>
    <t>5 Bury</t>
  </si>
  <si>
    <t>P. Francis</t>
  </si>
  <si>
    <t>A. Herdson</t>
  </si>
  <si>
    <t>Avg of declared Avgs: 562.0</t>
  </si>
  <si>
    <t>Avg of declared Avgs: 199.0</t>
  </si>
  <si>
    <t>R. Anderson</t>
  </si>
  <si>
    <t>C. Harris</t>
  </si>
  <si>
    <t>Avg of declared Avgs: 197.8</t>
  </si>
  <si>
    <t>P. Hibbert</t>
  </si>
  <si>
    <t>A. Thompson</t>
  </si>
  <si>
    <t>R. Williams</t>
  </si>
  <si>
    <t>Avg of declared Avgs: 197.2</t>
  </si>
  <si>
    <t>S. McLaughlin</t>
  </si>
  <si>
    <t>D. Monk</t>
  </si>
  <si>
    <t>R. Scholes</t>
  </si>
  <si>
    <t>C. Thorbjornsen</t>
  </si>
  <si>
    <t>Avg of declared Avgs: 196.5</t>
  </si>
  <si>
    <t>B. Bischoff</t>
  </si>
  <si>
    <t>P. Lawrence</t>
  </si>
  <si>
    <t>Gaib. O'Neill</t>
  </si>
  <si>
    <t>M. Pearson</t>
  </si>
  <si>
    <t>Avg of declared Avgs: 195.9</t>
  </si>
  <si>
    <t>D. Bailey</t>
  </si>
  <si>
    <t>D. Gordon</t>
  </si>
  <si>
    <t>P. Sewell</t>
  </si>
  <si>
    <t>Avg of declared Avgs: 195.0</t>
  </si>
  <si>
    <t>R. Bell</t>
  </si>
  <si>
    <t>G. Carson</t>
  </si>
  <si>
    <t>S. Harris</t>
  </si>
  <si>
    <t>P. McCusker</t>
  </si>
  <si>
    <t>Avg of declared Avgs: 194.3</t>
  </si>
  <si>
    <t>D. Allwright</t>
  </si>
  <si>
    <t>B. Chappell</t>
  </si>
  <si>
    <t>A. McCusker</t>
  </si>
  <si>
    <t>A. McGrugan</t>
  </si>
  <si>
    <t>A. Moore</t>
  </si>
  <si>
    <t>Avg of declared Avgs: 193.3</t>
  </si>
  <si>
    <t>I. Dean</t>
  </si>
  <si>
    <t>M. Heyes</t>
  </si>
  <si>
    <t>D. Inman</t>
  </si>
  <si>
    <t>Ger. O'Neil</t>
  </si>
  <si>
    <t>R. Pickering</t>
  </si>
  <si>
    <t>P. Entwistle</t>
  </si>
  <si>
    <t>P. McKelvey P7.4.2</t>
  </si>
  <si>
    <t>J. Parkes P5.2.3</t>
  </si>
  <si>
    <t>R. Pearce</t>
  </si>
  <si>
    <t>S. Westley</t>
  </si>
  <si>
    <t>D. Casson</t>
  </si>
  <si>
    <t>B. Skelton</t>
  </si>
  <si>
    <t>1 Chichester A</t>
  </si>
  <si>
    <t>4 GEC (Coventry)</t>
  </si>
  <si>
    <t>S. Sadler</t>
  </si>
  <si>
    <t>C. Wade</t>
  </si>
  <si>
    <t>2 Crewe A</t>
  </si>
  <si>
    <t>3 East Antrim A</t>
  </si>
  <si>
    <t>V. Jones</t>
  </si>
  <si>
    <t>A. Mason</t>
  </si>
  <si>
    <t>S. Williams</t>
  </si>
  <si>
    <t>R. Bell (sub)</t>
  </si>
  <si>
    <t>6 Warrington A</t>
  </si>
  <si>
    <t>D. Bromley</t>
  </si>
  <si>
    <t>Avg of declared Avgs: 589.8</t>
  </si>
  <si>
    <t>1 Chichester B</t>
  </si>
  <si>
    <t>4 Furness Marksmen</t>
  </si>
  <si>
    <t>D. Bishop</t>
  </si>
  <si>
    <t>J. Curtin</t>
  </si>
  <si>
    <t>C. Edwards</t>
  </si>
  <si>
    <t>2 East Antrim B</t>
  </si>
  <si>
    <t>3 Felton</t>
  </si>
  <si>
    <t>M. Watson (sub)</t>
  </si>
  <si>
    <t>5 Warrington B</t>
  </si>
  <si>
    <t>6 Bogey580</t>
  </si>
  <si>
    <t>Avg of declared Avgs: 581.0</t>
  </si>
  <si>
    <t>Avg this round: 196.7</t>
  </si>
  <si>
    <t>Avg this round: 193.3</t>
  </si>
  <si>
    <t>Avg this round: 193.7</t>
  </si>
  <si>
    <t>Avg this round: 187.1</t>
  </si>
  <si>
    <t>Avg this round: 184.3</t>
  </si>
  <si>
    <t>Avg this round: 184.0</t>
  </si>
  <si>
    <t>Avg this round: 0.0</t>
  </si>
  <si>
    <t>Avg this round: 189.9</t>
  </si>
  <si>
    <t>Avg this round: 198.9</t>
  </si>
  <si>
    <t>Avg this round: 192.8</t>
  </si>
  <si>
    <t>Avg this round: 193.0</t>
  </si>
  <si>
    <t>Avg this round: 194.0</t>
  </si>
  <si>
    <t>Avg this round: 191.1</t>
  </si>
  <si>
    <t>Avg this round: 190.8</t>
  </si>
  <si>
    <t>Avg this round: 190.4</t>
  </si>
  <si>
    <t>Avg this round: 175.7</t>
  </si>
  <si>
    <t>Avg this round: 179.0</t>
  </si>
  <si>
    <t>Avg this round: 173.1</t>
  </si>
  <si>
    <t>Avg this round: 197.8</t>
  </si>
  <si>
    <t>Avg this round: 196.8</t>
  </si>
  <si>
    <t>Avg this round: 196.6</t>
  </si>
  <si>
    <t>Avg this round: 194.6</t>
  </si>
  <si>
    <t>Avg this round: 195.6</t>
  </si>
  <si>
    <t>Avg this round: 194.1</t>
  </si>
  <si>
    <t>Avg this round: 192.6</t>
  </si>
  <si>
    <t>Avg this round: 195.7</t>
  </si>
  <si>
    <t>Avg this round: 178.9</t>
  </si>
  <si>
    <t>Avg this round: 548.0</t>
  </si>
  <si>
    <t>Avg this round: 589.5</t>
  </si>
  <si>
    <t>Avg this round: 581.3</t>
  </si>
  <si>
    <t>Avg this round: 582.0</t>
  </si>
  <si>
    <t>Avg this round: 536.7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</si>
  <si>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</si>
  <si>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</si>
  <si>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</si>
  <si>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</si>
  <si>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</si>
  <si>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</si>
  <si>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</si>
  <si>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</si>
  <si>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</si>
  <si>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</si>
  <si>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</si>
  <si>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</si>
  <si>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</si>
  <si>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Gallery Rifle Any</t>
  </si>
  <si>
    <t>D11</t>
  </si>
  <si>
    <t>D12</t>
  </si>
  <si>
    <t>D13</t>
  </si>
  <si>
    <t>D14</t>
  </si>
  <si>
    <t>D15</t>
  </si>
  <si>
    <t>D16</t>
  </si>
  <si>
    <t>D17</t>
  </si>
  <si>
    <t>Gallery Rifle Any Sen</t>
  </si>
  <si>
    <t>10m Air Pistol Jun</t>
  </si>
  <si>
    <t>Gallery Rifle Iron</t>
  </si>
  <si>
    <t>10m Air Pistol Sen</t>
  </si>
  <si>
    <t>Gallery Rifle Iron Sen</t>
  </si>
  <si>
    <t>10m Air Pistol Team</t>
  </si>
  <si>
    <t>Long Barrelled Pistol</t>
  </si>
  <si>
    <t>10m Air Pistol (Supp rest)</t>
  </si>
  <si>
    <t>Long Barrelled Pistol Sen</t>
  </si>
  <si>
    <t>10m Air Rifle</t>
  </si>
  <si>
    <t>Muzzle-loading Nitro</t>
  </si>
  <si>
    <t>10m Air Rifle Jun</t>
  </si>
  <si>
    <t>Muzzle-loading Pistol</t>
  </si>
  <si>
    <t>10m Air Rifle Sen</t>
  </si>
  <si>
    <t>Muzzle-loading Pistol Sen</t>
  </si>
  <si>
    <t>10m Air Rifle (Supp rest)</t>
  </si>
  <si>
    <t>Muzzle-loading Revolver</t>
  </si>
  <si>
    <t>20Yd Pistol</t>
  </si>
  <si>
    <t>Rapid Fire Air Pistol</t>
  </si>
  <si>
    <t>20Yd Pistol Sen</t>
  </si>
  <si>
    <t>Rapid Fire Rifle</t>
  </si>
  <si>
    <t>6Yd Air Pistol</t>
  </si>
  <si>
    <t>Short Range Rifle</t>
  </si>
  <si>
    <t>Bench 100yd</t>
  </si>
  <si>
    <t>Bench 50m</t>
  </si>
  <si>
    <t>Short Range Rifle Sen</t>
  </si>
  <si>
    <t>Bench SR (Air)</t>
  </si>
  <si>
    <t>Short Range Rifle Team</t>
  </si>
  <si>
    <t>Bench SR (Air) Sen</t>
  </si>
  <si>
    <t>Sport Rifle</t>
  </si>
  <si>
    <t>Bench SR (Air) Team</t>
  </si>
  <si>
    <t>D18</t>
  </si>
  <si>
    <t>Bench SR (Rim)</t>
  </si>
  <si>
    <t>Sport Rifle Sen</t>
  </si>
  <si>
    <t>D19</t>
  </si>
  <si>
    <t>Sport Rifle Team</t>
  </si>
  <si>
    <t>Bench SR (Rim) Sen</t>
  </si>
  <si>
    <t>SR Standard Pistol</t>
  </si>
  <si>
    <t>Bench SR (Rim) Team</t>
  </si>
  <si>
    <t>To return to this sheet from any result sheet, hit the little arrow at the top left of the sheet</t>
  </si>
  <si>
    <t>Winter 2022-23 - Round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</si>
</sst>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#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sz val="10"/>
      <color rgb="FFFFFFFF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rgb="FF00B050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0"/>
      <color rgb="FF000000"/>
      <name val="Trebuchet MS"/>
      <family val="2"/>
    </font>
    <font>
      <b/>
      <sz val="10"/>
      <color rgb="FF0070C0"/>
      <name val="Trebuchet MS"/>
      <family val="2"/>
    </font>
    <font>
      <sz val="10"/>
      <color rgb="FFFF0000"/>
      <name val="Trebuchet MS"/>
      <family val="2"/>
    </font>
    <font>
      <b/>
      <sz val="10"/>
      <color theme="1"/>
      <name val="Trebuchet MS"/>
      <family val="2"/>
    </font>
    <font>
      <sz val="10"/>
      <name val="Verdana"/>
      <family val="2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0"/>
      <name val="Trebuchet MS"/>
      <family val="2"/>
      <charset val="1"/>
    </font>
    <font>
      <sz val="10"/>
      <color rgb="FFFFFFFF"/>
      <name val="Trebuchet MS"/>
      <family val="2"/>
      <charset val="1"/>
    </font>
    <font>
      <b/>
      <sz val="10"/>
      <name val="Trebuchet MS"/>
      <family val="2"/>
      <charset val="1"/>
    </font>
    <font>
      <sz val="10"/>
      <name val="Times New Roman"/>
      <family val="1"/>
      <charset val="1"/>
    </font>
    <font>
      <sz val="12"/>
      <color indexed="8"/>
      <name val="Verdana"/>
      <family val="2"/>
    </font>
    <font>
      <sz val="9"/>
      <name val="Trebuchet MS"/>
      <family val="2"/>
    </font>
    <font>
      <sz val="10"/>
      <color rgb="FF000000"/>
      <name val="Trebuchet MS"/>
      <family val="2"/>
      <charset val="1"/>
    </font>
    <font>
      <sz val="8"/>
      <name val="Trebuchet MS"/>
      <family val="2"/>
      <charset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rgb="FF808080"/>
        <bgColor rgb="FF969696"/>
      </patternFill>
    </fill>
  </fills>
  <borders count="6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7" fillId="0" borderId="0"/>
    <xf numFmtId="0" fontId="18" fillId="0" borderId="0" applyBorder="0" applyProtection="0">
      <alignment vertical="top" wrapText="1"/>
    </xf>
    <xf numFmtId="0" fontId="20" fillId="0" borderId="0"/>
    <xf numFmtId="0" fontId="24" fillId="0" borderId="0"/>
    <xf numFmtId="0" fontId="25" fillId="0" borderId="0" applyNumberFormat="0" applyFill="0" applyBorder="0" applyProtection="0">
      <alignment vertical="top" wrapText="1"/>
    </xf>
  </cellStyleXfs>
  <cellXfs count="347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5" fillId="0" borderId="0" xfId="2" applyFont="1" applyAlignment="1">
      <alignment horizontal="center"/>
    </xf>
    <xf numFmtId="0" fontId="6" fillId="0" borderId="0" xfId="1" applyFont="1" applyAlignment="1" applyProtection="1">
      <alignment horizontal="left"/>
      <protection locked="0"/>
    </xf>
    <xf numFmtId="0" fontId="5" fillId="0" borderId="0" xfId="2" applyFont="1"/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/>
    <xf numFmtId="0" fontId="5" fillId="0" borderId="1" xfId="2" applyFont="1" applyBorder="1" applyAlignment="1">
      <alignment horizontal="center"/>
    </xf>
    <xf numFmtId="0" fontId="5" fillId="0" borderId="2" xfId="2" applyFont="1" applyBorder="1"/>
    <xf numFmtId="0" fontId="5" fillId="0" borderId="2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5" xfId="2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1" xfId="2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2" applyFont="1" applyBorder="1"/>
    <xf numFmtId="0" fontId="5" fillId="0" borderId="13" xfId="2" applyFont="1" applyBorder="1"/>
    <xf numFmtId="0" fontId="5" fillId="0" borderId="14" xfId="2" applyFont="1" applyBorder="1"/>
    <xf numFmtId="0" fontId="10" fillId="0" borderId="8" xfId="0" applyFont="1" applyBorder="1" applyAlignment="1">
      <alignment horizontal="left"/>
    </xf>
    <xf numFmtId="0" fontId="5" fillId="0" borderId="12" xfId="0" applyFont="1" applyBorder="1"/>
    <xf numFmtId="0" fontId="5" fillId="0" borderId="14" xfId="0" applyFont="1" applyBorder="1"/>
    <xf numFmtId="0" fontId="5" fillId="2" borderId="8" xfId="2" applyFont="1" applyFill="1" applyBorder="1"/>
    <xf numFmtId="15" fontId="5" fillId="0" borderId="0" xfId="2" applyNumberFormat="1" applyFont="1" applyAlignment="1">
      <alignment horizontal="right"/>
    </xf>
    <xf numFmtId="0" fontId="11" fillId="0" borderId="0" xfId="0" applyFont="1"/>
    <xf numFmtId="0" fontId="11" fillId="0" borderId="4" xfId="0" applyFont="1" applyBorder="1" applyAlignment="1">
      <alignment horizontal="center"/>
    </xf>
    <xf numFmtId="0" fontId="11" fillId="0" borderId="5" xfId="0" applyFont="1" applyBorder="1"/>
    <xf numFmtId="0" fontId="11" fillId="0" borderId="6" xfId="0" applyFont="1" applyBorder="1"/>
    <xf numFmtId="0" fontId="11" fillId="0" borderId="7" xfId="0" applyFont="1" applyBorder="1" applyAlignment="1">
      <alignment horizontal="center"/>
    </xf>
    <xf numFmtId="0" fontId="11" fillId="0" borderId="8" xfId="0" applyFont="1" applyBorder="1"/>
    <xf numFmtId="0" fontId="11" fillId="0" borderId="10" xfId="0" applyFont="1" applyBorder="1"/>
    <xf numFmtId="0" fontId="11" fillId="0" borderId="12" xfId="0" applyFont="1" applyBorder="1"/>
    <xf numFmtId="0" fontId="11" fillId="0" borderId="14" xfId="0" applyFont="1" applyBorder="1"/>
    <xf numFmtId="0" fontId="11" fillId="0" borderId="11" xfId="0" applyFont="1" applyBorder="1" applyAlignment="1">
      <alignment horizontal="center"/>
    </xf>
    <xf numFmtId="0" fontId="11" fillId="2" borderId="8" xfId="0" applyFont="1" applyFill="1" applyBorder="1"/>
    <xf numFmtId="0" fontId="11" fillId="2" borderId="12" xfId="0" applyFont="1" applyFill="1" applyBorder="1"/>
    <xf numFmtId="0" fontId="4" fillId="0" borderId="0" xfId="0" applyFont="1" applyAlignment="1">
      <alignment horizontal="center"/>
    </xf>
    <xf numFmtId="0" fontId="7" fillId="0" borderId="0" xfId="2" applyFont="1"/>
    <xf numFmtId="0" fontId="5" fillId="0" borderId="15" xfId="2" applyFont="1" applyBorder="1"/>
    <xf numFmtId="0" fontId="5" fillId="0" borderId="16" xfId="2" applyFont="1" applyBorder="1"/>
    <xf numFmtId="1" fontId="12" fillId="0" borderId="16" xfId="2" applyNumberFormat="1" applyFont="1" applyBorder="1"/>
    <xf numFmtId="0" fontId="5" fillId="0" borderId="16" xfId="2" applyFont="1" applyBorder="1" applyAlignment="1">
      <alignment horizontal="right"/>
    </xf>
    <xf numFmtId="0" fontId="5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18" xfId="2" applyFont="1" applyBorder="1"/>
    <xf numFmtId="0" fontId="5" fillId="0" borderId="19" xfId="2" applyFont="1" applyBorder="1"/>
    <xf numFmtId="0" fontId="5" fillId="0" borderId="7" xfId="2" applyFont="1" applyBorder="1"/>
    <xf numFmtId="0" fontId="5" fillId="0" borderId="11" xfId="2" applyFont="1" applyBorder="1"/>
    <xf numFmtId="0" fontId="5" fillId="0" borderId="1" xfId="2" applyFont="1" applyBorder="1"/>
    <xf numFmtId="0" fontId="5" fillId="0" borderId="18" xfId="0" applyFont="1" applyBorder="1" applyAlignment="1">
      <alignment horizontal="left"/>
    </xf>
    <xf numFmtId="0" fontId="13" fillId="0" borderId="0" xfId="2" applyFont="1"/>
    <xf numFmtId="0" fontId="5" fillId="0" borderId="0" xfId="2" applyFont="1" applyAlignment="1">
      <alignment horizontal="left"/>
    </xf>
    <xf numFmtId="0" fontId="5" fillId="3" borderId="0" xfId="2" applyFont="1" applyFill="1"/>
    <xf numFmtId="0" fontId="5" fillId="3" borderId="0" xfId="2" applyFont="1" applyFill="1" applyAlignment="1">
      <alignment horizontal="center"/>
    </xf>
    <xf numFmtId="0" fontId="11" fillId="0" borderId="18" xfId="0" applyFont="1" applyBorder="1"/>
    <xf numFmtId="0" fontId="11" fillId="0" borderId="9" xfId="0" applyFont="1" applyBorder="1"/>
    <xf numFmtId="0" fontId="11" fillId="0" borderId="19" xfId="0" applyFont="1" applyBorder="1"/>
    <xf numFmtId="0" fontId="11" fillId="0" borderId="7" xfId="0" applyFont="1" applyBorder="1"/>
    <xf numFmtId="0" fontId="11" fillId="0" borderId="11" xfId="0" applyFont="1" applyBorder="1"/>
    <xf numFmtId="15" fontId="5" fillId="0" borderId="0" xfId="2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1" xfId="2" applyFont="1" applyBorder="1" applyAlignment="1">
      <alignment horizontal="center"/>
    </xf>
    <xf numFmtId="0" fontId="5" fillId="0" borderId="20" xfId="2" applyFont="1" applyBorder="1"/>
    <xf numFmtId="0" fontId="5" fillId="0" borderId="21" xfId="2" applyFont="1" applyBorder="1" applyAlignment="1">
      <alignment horizontal="right"/>
    </xf>
    <xf numFmtId="0" fontId="14" fillId="0" borderId="8" xfId="2" applyFont="1" applyBorder="1"/>
    <xf numFmtId="0" fontId="15" fillId="0" borderId="8" xfId="2" applyFont="1" applyBorder="1"/>
    <xf numFmtId="0" fontId="5" fillId="0" borderId="21" xfId="2" applyFont="1" applyBorder="1"/>
    <xf numFmtId="0" fontId="11" fillId="0" borderId="12" xfId="0" applyFont="1" applyBorder="1" applyAlignment="1">
      <alignment horizontal="left"/>
    </xf>
    <xf numFmtId="0" fontId="5" fillId="2" borderId="12" xfId="2" applyFont="1" applyFill="1" applyBorder="1"/>
    <xf numFmtId="0" fontId="11" fillId="0" borderId="22" xfId="0" applyFont="1" applyBorder="1"/>
    <xf numFmtId="164" fontId="5" fillId="0" borderId="5" xfId="2" applyNumberFormat="1" applyFont="1" applyBorder="1" applyAlignment="1">
      <alignment horizontal="right"/>
    </xf>
    <xf numFmtId="164" fontId="5" fillId="0" borderId="8" xfId="2" applyNumberFormat="1" applyFont="1" applyBorder="1" applyAlignment="1">
      <alignment horizontal="right"/>
    </xf>
    <xf numFmtId="164" fontId="15" fillId="0" borderId="8" xfId="2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5" fillId="0" borderId="12" xfId="2" applyNumberFormat="1" applyFont="1" applyBorder="1" applyAlignment="1">
      <alignment horizontal="right"/>
    </xf>
    <xf numFmtId="164" fontId="5" fillId="0" borderId="0" xfId="2" applyNumberFormat="1" applyFont="1" applyAlignment="1">
      <alignment horizontal="right"/>
    </xf>
    <xf numFmtId="164" fontId="5" fillId="0" borderId="2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4" fontId="5" fillId="0" borderId="16" xfId="2" applyNumberFormat="1" applyFont="1" applyBorder="1" applyAlignment="1">
      <alignment horizontal="right"/>
    </xf>
    <xf numFmtId="164" fontId="11" fillId="0" borderId="5" xfId="0" applyNumberFormat="1" applyFont="1" applyBorder="1" applyAlignment="1">
      <alignment horizontal="right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right"/>
    </xf>
    <xf numFmtId="164" fontId="11" fillId="0" borderId="0" xfId="0" applyNumberFormat="1" applyFont="1" applyAlignment="1">
      <alignment horizontal="right"/>
    </xf>
    <xf numFmtId="15" fontId="5" fillId="0" borderId="0" xfId="2" applyNumberFormat="1" applyFont="1" applyAlignment="1">
      <alignment horizontal="left"/>
    </xf>
    <xf numFmtId="0" fontId="16" fillId="0" borderId="0" xfId="0" applyFont="1"/>
    <xf numFmtId="0" fontId="4" fillId="0" borderId="0" xfId="3" applyFont="1"/>
    <xf numFmtId="0" fontId="5" fillId="0" borderId="0" xfId="3" applyFont="1"/>
    <xf numFmtId="0" fontId="7" fillId="0" borderId="0" xfId="3" applyFont="1"/>
    <xf numFmtId="0" fontId="8" fillId="0" borderId="0" xfId="3" applyFont="1"/>
    <xf numFmtId="0" fontId="9" fillId="0" borderId="0" xfId="3" applyFont="1"/>
    <xf numFmtId="0" fontId="5" fillId="0" borderId="1" xfId="3" applyFont="1" applyBorder="1"/>
    <xf numFmtId="0" fontId="5" fillId="0" borderId="2" xfId="3" applyFont="1" applyBorder="1"/>
    <xf numFmtId="0" fontId="5" fillId="0" borderId="2" xfId="3" applyFont="1" applyBorder="1" applyAlignment="1">
      <alignment horizontal="right"/>
    </xf>
    <xf numFmtId="0" fontId="5" fillId="0" borderId="3" xfId="3" applyFont="1" applyBorder="1" applyAlignment="1">
      <alignment horizontal="right"/>
    </xf>
    <xf numFmtId="0" fontId="5" fillId="0" borderId="4" xfId="3" applyFont="1" applyBorder="1" applyAlignment="1">
      <alignment horizontal="center"/>
    </xf>
    <xf numFmtId="0" fontId="5" fillId="0" borderId="5" xfId="3" applyFont="1" applyBorder="1"/>
    <xf numFmtId="0" fontId="5" fillId="0" borderId="7" xfId="3" applyFont="1" applyBorder="1" applyAlignment="1">
      <alignment horizontal="center"/>
    </xf>
    <xf numFmtId="0" fontId="5" fillId="0" borderId="8" xfId="3" applyFont="1" applyBorder="1"/>
    <xf numFmtId="0" fontId="5" fillId="0" borderId="9" xfId="3" applyFont="1" applyBorder="1"/>
    <xf numFmtId="0" fontId="5" fillId="0" borderId="10" xfId="3" applyFont="1" applyBorder="1"/>
    <xf numFmtId="0" fontId="5" fillId="0" borderId="11" xfId="3" applyFont="1" applyBorder="1" applyAlignment="1">
      <alignment horizontal="center"/>
    </xf>
    <xf numFmtId="0" fontId="5" fillId="0" borderId="12" xfId="3" applyFont="1" applyBorder="1"/>
    <xf numFmtId="0" fontId="5" fillId="0" borderId="13" xfId="3" applyFont="1" applyBorder="1"/>
    <xf numFmtId="0" fontId="5" fillId="0" borderId="14" xfId="3" applyFont="1" applyBorder="1"/>
    <xf numFmtId="0" fontId="5" fillId="0" borderId="6" xfId="3" applyFont="1" applyBorder="1"/>
    <xf numFmtId="0" fontId="5" fillId="0" borderId="23" xfId="2" applyFont="1" applyBorder="1"/>
    <xf numFmtId="0" fontId="5" fillId="0" borderId="24" xfId="2" applyFont="1" applyBorder="1"/>
    <xf numFmtId="0" fontId="5" fillId="0" borderId="25" xfId="2" applyFont="1" applyBorder="1"/>
    <xf numFmtId="0" fontId="5" fillId="0" borderId="26" xfId="2" applyFont="1" applyBorder="1"/>
    <xf numFmtId="0" fontId="5" fillId="0" borderId="27" xfId="2" applyFont="1" applyBorder="1"/>
    <xf numFmtId="0" fontId="5" fillId="0" borderId="28" xfId="2" applyFont="1" applyBorder="1"/>
    <xf numFmtId="0" fontId="5" fillId="0" borderId="29" xfId="2" applyFont="1" applyBorder="1"/>
    <xf numFmtId="0" fontId="5" fillId="0" borderId="30" xfId="2" applyFont="1" applyBorder="1"/>
    <xf numFmtId="0" fontId="5" fillId="0" borderId="31" xfId="2" applyFont="1" applyBorder="1"/>
    <xf numFmtId="0" fontId="5" fillId="0" borderId="0" xfId="0" applyFont="1"/>
    <xf numFmtId="0" fontId="15" fillId="0" borderId="12" xfId="2" applyFont="1" applyBorder="1"/>
    <xf numFmtId="0" fontId="19" fillId="0" borderId="32" xfId="4" applyFont="1" applyBorder="1" applyAlignment="1" applyProtection="1">
      <alignment horizontal="center"/>
    </xf>
    <xf numFmtId="0" fontId="19" fillId="0" borderId="33" xfId="4" applyFont="1" applyBorder="1" applyAlignment="1" applyProtection="1"/>
    <xf numFmtId="1" fontId="19" fillId="0" borderId="33" xfId="4" applyNumberFormat="1" applyFont="1" applyBorder="1" applyAlignment="1" applyProtection="1"/>
    <xf numFmtId="0" fontId="19" fillId="0" borderId="0" xfId="5" applyFont="1"/>
    <xf numFmtId="0" fontId="21" fillId="0" borderId="34" xfId="4" applyFont="1" applyBorder="1" applyAlignment="1" applyProtection="1">
      <alignment horizontal="center"/>
    </xf>
    <xf numFmtId="1" fontId="6" fillId="0" borderId="0" xfId="1" applyNumberFormat="1" applyFont="1" applyBorder="1" applyAlignment="1" applyProtection="1">
      <alignment horizontal="left"/>
      <protection locked="0"/>
    </xf>
    <xf numFmtId="1" fontId="21" fillId="0" borderId="0" xfId="4" applyNumberFormat="1" applyFont="1" applyBorder="1" applyAlignment="1" applyProtection="1"/>
    <xf numFmtId="0" fontId="21" fillId="0" borderId="0" xfId="4" applyFont="1" applyBorder="1" applyAlignment="1" applyProtection="1"/>
    <xf numFmtId="0" fontId="22" fillId="0" borderId="0" xfId="4" applyFont="1" applyBorder="1" applyAlignment="1" applyProtection="1">
      <alignment horizontal="center"/>
    </xf>
    <xf numFmtId="0" fontId="21" fillId="0" borderId="0" xfId="5" applyFont="1"/>
    <xf numFmtId="0" fontId="23" fillId="0" borderId="34" xfId="4" applyFont="1" applyBorder="1" applyAlignment="1" applyProtection="1">
      <alignment horizontal="center"/>
    </xf>
    <xf numFmtId="0" fontId="23" fillId="0" borderId="0" xfId="4" applyFont="1" applyBorder="1" applyAlignment="1" applyProtection="1"/>
    <xf numFmtId="0" fontId="9" fillId="0" borderId="0" xfId="4" applyFont="1" applyBorder="1" applyAlignment="1" applyProtection="1"/>
    <xf numFmtId="0" fontId="23" fillId="0" borderId="0" xfId="6" applyFont="1"/>
    <xf numFmtId="0" fontId="22" fillId="0" borderId="1" xfId="6" applyFont="1" applyBorder="1" applyAlignment="1">
      <alignment horizontal="center"/>
    </xf>
    <xf numFmtId="0" fontId="21" fillId="0" borderId="2" xfId="4" applyFont="1" applyBorder="1" applyAlignment="1" applyProtection="1"/>
    <xf numFmtId="0" fontId="21" fillId="0" borderId="2" xfId="4" applyFont="1" applyBorder="1" applyAlignment="1" applyProtection="1">
      <alignment horizontal="right"/>
    </xf>
    <xf numFmtId="0" fontId="21" fillId="0" borderId="3" xfId="4" applyFont="1" applyBorder="1" applyAlignment="1" applyProtection="1">
      <alignment horizontal="right"/>
    </xf>
    <xf numFmtId="0" fontId="21" fillId="0" borderId="4" xfId="4" applyFont="1" applyBorder="1" applyAlignment="1" applyProtection="1">
      <alignment horizontal="center"/>
    </xf>
    <xf numFmtId="0" fontId="21" fillId="0" borderId="5" xfId="5" applyFont="1" applyBorder="1" applyAlignment="1">
      <alignment horizontal="left"/>
    </xf>
    <xf numFmtId="0" fontId="21" fillId="0" borderId="5" xfId="6" applyFont="1" applyBorder="1"/>
    <xf numFmtId="0" fontId="21" fillId="0" borderId="5" xfId="4" applyFont="1" applyBorder="1" applyAlignment="1" applyProtection="1"/>
    <xf numFmtId="0" fontId="21" fillId="0" borderId="6" xfId="6" applyFont="1" applyBorder="1"/>
    <xf numFmtId="0" fontId="21" fillId="0" borderId="0" xfId="6" applyFont="1"/>
    <xf numFmtId="0" fontId="21" fillId="0" borderId="6" xfId="5" applyFont="1" applyBorder="1"/>
    <xf numFmtId="0" fontId="21" fillId="0" borderId="7" xfId="4" applyFont="1" applyBorder="1" applyAlignment="1" applyProtection="1">
      <alignment horizontal="center"/>
    </xf>
    <xf numFmtId="0" fontId="21" fillId="0" borderId="8" xfId="5" applyFont="1" applyBorder="1" applyAlignment="1">
      <alignment horizontal="left"/>
    </xf>
    <xf numFmtId="0" fontId="21" fillId="0" borderId="8" xfId="5" applyFont="1" applyBorder="1"/>
    <xf numFmtId="0" fontId="21" fillId="0" borderId="9" xfId="4" applyFont="1" applyBorder="1" applyAlignment="1" applyProtection="1"/>
    <xf numFmtId="0" fontId="21" fillId="0" borderId="10" xfId="5" applyFont="1" applyBorder="1"/>
    <xf numFmtId="0" fontId="21" fillId="0" borderId="8" xfId="6" applyFont="1" applyBorder="1"/>
    <xf numFmtId="0" fontId="21" fillId="0" borderId="10" xfId="6" applyFont="1" applyBorder="1"/>
    <xf numFmtId="0" fontId="21" fillId="0" borderId="8" xfId="4" applyFont="1" applyBorder="1" applyAlignment="1" applyProtection="1"/>
    <xf numFmtId="0" fontId="21" fillId="0" borderId="10" xfId="4" applyFont="1" applyBorder="1" applyAlignment="1" applyProtection="1"/>
    <xf numFmtId="0" fontId="21" fillId="0" borderId="11" xfId="4" applyFont="1" applyBorder="1" applyAlignment="1" applyProtection="1">
      <alignment horizontal="center"/>
    </xf>
    <xf numFmtId="0" fontId="21" fillId="0" borderId="12" xfId="5" applyFont="1" applyBorder="1" applyAlignment="1">
      <alignment horizontal="left"/>
    </xf>
    <xf numFmtId="0" fontId="21" fillId="0" borderId="12" xfId="4" applyFont="1" applyBorder="1" applyAlignment="1" applyProtection="1"/>
    <xf numFmtId="0" fontId="21" fillId="0" borderId="13" xfId="4" applyFont="1" applyBorder="1" applyAlignment="1" applyProtection="1"/>
    <xf numFmtId="0" fontId="21" fillId="0" borderId="14" xfId="4" applyFont="1" applyBorder="1" applyAlignment="1" applyProtection="1"/>
    <xf numFmtId="0" fontId="21" fillId="0" borderId="12" xfId="6" applyFont="1" applyBorder="1"/>
    <xf numFmtId="0" fontId="21" fillId="0" borderId="14" xfId="5" applyFont="1" applyBorder="1"/>
    <xf numFmtId="0" fontId="21" fillId="0" borderId="4" xfId="5" applyFont="1" applyBorder="1" applyAlignment="1">
      <alignment horizontal="center"/>
    </xf>
    <xf numFmtId="0" fontId="21" fillId="0" borderId="5" xfId="5" applyFont="1" applyBorder="1"/>
    <xf numFmtId="0" fontId="21" fillId="0" borderId="7" xfId="5" applyFont="1" applyBorder="1" applyAlignment="1">
      <alignment horizontal="center"/>
    </xf>
    <xf numFmtId="0" fontId="21" fillId="0" borderId="12" xfId="5" applyFont="1" applyBorder="1"/>
    <xf numFmtId="0" fontId="21" fillId="0" borderId="11" xfId="5" applyFont="1" applyBorder="1" applyAlignment="1">
      <alignment horizontal="center"/>
    </xf>
    <xf numFmtId="15" fontId="21" fillId="0" borderId="0" xfId="6" applyNumberFormat="1" applyFont="1" applyAlignment="1">
      <alignment horizontal="right"/>
    </xf>
    <xf numFmtId="0" fontId="4" fillId="0" borderId="35" xfId="7" applyFont="1" applyFill="1" applyBorder="1" applyAlignment="1">
      <alignment horizontal="center"/>
    </xf>
    <xf numFmtId="0" fontId="4" fillId="0" borderId="36" xfId="7" applyNumberFormat="1" applyFont="1" applyFill="1" applyBorder="1" applyAlignment="1"/>
    <xf numFmtId="1" fontId="4" fillId="0" borderId="36" xfId="7" applyNumberFormat="1" applyFont="1" applyFill="1" applyBorder="1" applyAlignment="1"/>
    <xf numFmtId="0" fontId="5" fillId="0" borderId="37" xfId="7" applyFont="1" applyFill="1" applyBorder="1" applyAlignment="1">
      <alignment horizontal="center"/>
    </xf>
    <xf numFmtId="1" fontId="6" fillId="0" borderId="0" xfId="1" applyNumberFormat="1" applyFont="1" applyFill="1" applyBorder="1" applyAlignment="1" applyProtection="1">
      <alignment horizontal="left"/>
      <protection locked="0"/>
    </xf>
    <xf numFmtId="1" fontId="5" fillId="0" borderId="0" xfId="7" applyNumberFormat="1" applyFont="1" applyFill="1" applyBorder="1" applyAlignment="1"/>
    <xf numFmtId="0" fontId="5" fillId="0" borderId="0" xfId="7" applyFont="1" applyFill="1" applyBorder="1" applyAlignment="1"/>
    <xf numFmtId="0" fontId="5" fillId="0" borderId="0" xfId="7" applyNumberFormat="1" applyFont="1" applyFill="1" applyAlignment="1"/>
    <xf numFmtId="0" fontId="7" fillId="0" borderId="0" xfId="7" applyFont="1" applyFill="1" applyBorder="1" applyAlignment="1">
      <alignment horizontal="center"/>
    </xf>
    <xf numFmtId="0" fontId="8" fillId="0" borderId="37" xfId="7" applyFont="1" applyFill="1" applyBorder="1" applyAlignment="1">
      <alignment horizontal="center"/>
    </xf>
    <xf numFmtId="0" fontId="8" fillId="0" borderId="0" xfId="7" applyNumberFormat="1" applyFont="1" applyFill="1" applyBorder="1" applyAlignment="1"/>
    <xf numFmtId="0" fontId="9" fillId="0" borderId="0" xfId="7" applyFont="1" applyFill="1" applyBorder="1" applyAlignment="1"/>
    <xf numFmtId="0" fontId="8" fillId="0" borderId="0" xfId="7" applyFont="1" applyFill="1" applyBorder="1" applyAlignment="1"/>
    <xf numFmtId="0" fontId="12" fillId="0" borderId="38" xfId="2" applyFont="1" applyBorder="1" applyAlignment="1">
      <alignment horizontal="center"/>
    </xf>
    <xf numFmtId="0" fontId="5" fillId="0" borderId="39" xfId="7" applyNumberFormat="1" applyFont="1" applyFill="1" applyBorder="1" applyAlignment="1"/>
    <xf numFmtId="0" fontId="5" fillId="0" borderId="39" xfId="7" applyNumberFormat="1" applyFont="1" applyFill="1" applyBorder="1" applyAlignment="1">
      <alignment horizontal="right"/>
    </xf>
    <xf numFmtId="0" fontId="5" fillId="0" borderId="40" xfId="7" applyNumberFormat="1" applyFont="1" applyFill="1" applyBorder="1" applyAlignment="1">
      <alignment horizontal="right"/>
    </xf>
    <xf numFmtId="0" fontId="5" fillId="0" borderId="41" xfId="7" applyNumberFormat="1" applyFont="1" applyFill="1" applyBorder="1" applyAlignment="1">
      <alignment horizontal="center"/>
    </xf>
    <xf numFmtId="0" fontId="5" fillId="0" borderId="42" xfId="0" applyFont="1" applyBorder="1" applyAlignment="1">
      <alignment horizontal="left"/>
    </xf>
    <xf numFmtId="0" fontId="11" fillId="0" borderId="42" xfId="0" applyFont="1" applyBorder="1"/>
    <xf numFmtId="0" fontId="5" fillId="0" borderId="42" xfId="7" applyNumberFormat="1" applyFont="1" applyFill="1" applyBorder="1" applyAlignment="1"/>
    <xf numFmtId="0" fontId="11" fillId="0" borderId="43" xfId="0" applyFont="1" applyBorder="1"/>
    <xf numFmtId="0" fontId="5" fillId="0" borderId="9" xfId="7" applyNumberFormat="1" applyFont="1" applyFill="1" applyBorder="1" applyAlignment="1"/>
    <xf numFmtId="0" fontId="5" fillId="0" borderId="7" xfId="7" applyNumberFormat="1" applyFont="1" applyFill="1" applyBorder="1" applyAlignment="1">
      <alignment horizontal="center"/>
    </xf>
    <xf numFmtId="0" fontId="5" fillId="0" borderId="8" xfId="7" applyNumberFormat="1" applyFont="1" applyFill="1" applyBorder="1" applyAlignment="1"/>
    <xf numFmtId="0" fontId="5" fillId="0" borderId="11" xfId="7" applyNumberFormat="1" applyFont="1" applyFill="1" applyBorder="1" applyAlignment="1">
      <alignment horizontal="center"/>
    </xf>
    <xf numFmtId="0" fontId="5" fillId="0" borderId="13" xfId="7" applyNumberFormat="1" applyFont="1" applyFill="1" applyBorder="1" applyAlignment="1"/>
    <xf numFmtId="0" fontId="5" fillId="0" borderId="42" xfId="0" applyFont="1" applyBorder="1"/>
    <xf numFmtId="0" fontId="5" fillId="0" borderId="43" xfId="0" applyFont="1" applyBorder="1"/>
    <xf numFmtId="0" fontId="26" fillId="0" borderId="8" xfId="0" applyFont="1" applyBorder="1" applyAlignment="1">
      <alignment horizontal="left"/>
    </xf>
    <xf numFmtId="0" fontId="11" fillId="0" borderId="41" xfId="0" applyFont="1" applyBorder="1" applyAlignment="1">
      <alignment horizontal="center"/>
    </xf>
    <xf numFmtId="0" fontId="5" fillId="0" borderId="12" xfId="7" applyNumberFormat="1" applyFont="1" applyFill="1" applyBorder="1" applyAlignment="1"/>
    <xf numFmtId="0" fontId="19" fillId="0" borderId="32" xfId="4" applyFont="1" applyBorder="1" applyAlignment="1" applyProtection="1"/>
    <xf numFmtId="0" fontId="19" fillId="0" borderId="0" xfId="4" applyFont="1" applyBorder="1" applyAlignment="1" applyProtection="1"/>
    <xf numFmtId="0" fontId="19" fillId="0" borderId="0" xfId="5" applyFont="1" applyAlignment="1">
      <alignment horizontal="center"/>
    </xf>
    <xf numFmtId="0" fontId="19" fillId="0" borderId="0" xfId="6" applyFont="1"/>
    <xf numFmtId="0" fontId="6" fillId="0" borderId="0" xfId="1" applyFont="1" applyBorder="1" applyAlignment="1" applyProtection="1">
      <alignment horizontal="left"/>
      <protection locked="0"/>
    </xf>
    <xf numFmtId="0" fontId="21" fillId="0" borderId="0" xfId="6" applyFont="1" applyAlignment="1">
      <alignment horizontal="center"/>
    </xf>
    <xf numFmtId="0" fontId="22" fillId="0" borderId="0" xfId="6" applyFont="1"/>
    <xf numFmtId="0" fontId="23" fillId="0" borderId="0" xfId="6" applyFont="1" applyAlignment="1">
      <alignment horizontal="center"/>
    </xf>
    <xf numFmtId="0" fontId="21" fillId="0" borderId="44" xfId="6" applyFont="1" applyBorder="1"/>
    <xf numFmtId="0" fontId="21" fillId="0" borderId="16" xfId="6" applyFont="1" applyBorder="1"/>
    <xf numFmtId="1" fontId="22" fillId="0" borderId="16" xfId="6" applyNumberFormat="1" applyFont="1" applyBorder="1"/>
    <xf numFmtId="0" fontId="21" fillId="0" borderId="16" xfId="6" applyFont="1" applyBorder="1" applyAlignment="1">
      <alignment horizontal="right"/>
    </xf>
    <xf numFmtId="0" fontId="21" fillId="0" borderId="45" xfId="6" applyFont="1" applyBorder="1" applyAlignment="1">
      <alignment horizontal="right"/>
    </xf>
    <xf numFmtId="0" fontId="20" fillId="0" borderId="0" xfId="5" applyAlignment="1">
      <alignment horizontal="center"/>
    </xf>
    <xf numFmtId="0" fontId="21" fillId="0" borderId="23" xfId="6" applyFont="1" applyBorder="1"/>
    <xf numFmtId="0" fontId="21" fillId="0" borderId="46" xfId="6" applyFont="1" applyBorder="1"/>
    <xf numFmtId="0" fontId="21" fillId="0" borderId="47" xfId="6" applyFont="1" applyBorder="1"/>
    <xf numFmtId="0" fontId="21" fillId="0" borderId="9" xfId="6" applyFont="1" applyBorder="1"/>
    <xf numFmtId="0" fontId="21" fillId="0" borderId="19" xfId="6" applyFont="1" applyBorder="1"/>
    <xf numFmtId="0" fontId="21" fillId="0" borderId="26" xfId="6" applyFont="1" applyBorder="1"/>
    <xf numFmtId="0" fontId="21" fillId="0" borderId="27" xfId="6" applyFont="1" applyBorder="1"/>
    <xf numFmtId="0" fontId="21" fillId="0" borderId="28" xfId="6" applyFont="1" applyBorder="1"/>
    <xf numFmtId="0" fontId="21" fillId="0" borderId="29" xfId="6" applyFont="1" applyBorder="1"/>
    <xf numFmtId="0" fontId="21" fillId="0" borderId="30" xfId="6" applyFont="1" applyBorder="1"/>
    <xf numFmtId="0" fontId="21" fillId="0" borderId="31" xfId="6" applyFont="1" applyBorder="1"/>
    <xf numFmtId="0" fontId="21" fillId="0" borderId="14" xfId="6" applyFont="1" applyBorder="1"/>
    <xf numFmtId="0" fontId="21" fillId="0" borderId="38" xfId="6" applyFont="1" applyBorder="1"/>
    <xf numFmtId="0" fontId="21" fillId="0" borderId="39" xfId="6" applyFont="1" applyBorder="1" applyAlignment="1">
      <alignment horizontal="right"/>
    </xf>
    <xf numFmtId="0" fontId="21" fillId="0" borderId="40" xfId="6" applyFont="1" applyBorder="1" applyAlignment="1">
      <alignment horizontal="right"/>
    </xf>
    <xf numFmtId="0" fontId="21" fillId="0" borderId="18" xfId="6" applyFont="1" applyBorder="1"/>
    <xf numFmtId="0" fontId="27" fillId="0" borderId="0" xfId="6" applyFont="1"/>
    <xf numFmtId="0" fontId="21" fillId="0" borderId="7" xfId="6" applyFont="1" applyBorder="1"/>
    <xf numFmtId="0" fontId="28" fillId="0" borderId="0" xfId="6" applyFont="1"/>
    <xf numFmtId="0" fontId="21" fillId="0" borderId="11" xfId="5" applyFont="1" applyBorder="1" applyAlignment="1">
      <alignment horizontal="left"/>
    </xf>
    <xf numFmtId="0" fontId="21" fillId="4" borderId="0" xfId="6" applyFont="1" applyFill="1"/>
    <xf numFmtId="0" fontId="21" fillId="4" borderId="0" xfId="6" applyFont="1" applyFill="1" applyAlignment="1">
      <alignment horizontal="center"/>
    </xf>
    <xf numFmtId="0" fontId="27" fillId="0" borderId="18" xfId="5" applyFont="1" applyBorder="1"/>
    <xf numFmtId="0" fontId="27" fillId="0" borderId="9" xfId="5" applyFont="1" applyBorder="1"/>
    <xf numFmtId="0" fontId="27" fillId="0" borderId="19" xfId="5" applyFont="1" applyBorder="1"/>
    <xf numFmtId="0" fontId="27" fillId="0" borderId="7" xfId="5" applyFont="1" applyBorder="1"/>
    <xf numFmtId="0" fontId="27" fillId="0" borderId="8" xfId="5" applyFont="1" applyBorder="1"/>
    <xf numFmtId="0" fontId="27" fillId="0" borderId="10" xfId="5" applyFont="1" applyBorder="1"/>
    <xf numFmtId="0" fontId="27" fillId="0" borderId="11" xfId="5" applyFont="1" applyBorder="1"/>
    <xf numFmtId="0" fontId="27" fillId="0" borderId="12" xfId="5" applyFont="1" applyBorder="1"/>
    <xf numFmtId="0" fontId="27" fillId="0" borderId="14" xfId="5" applyFont="1" applyBorder="1"/>
    <xf numFmtId="0" fontId="27" fillId="0" borderId="0" xfId="5" applyFont="1"/>
    <xf numFmtId="15" fontId="21" fillId="0" borderId="0" xfId="6" applyNumberFormat="1" applyFont="1" applyAlignment="1">
      <alignment horizontal="center"/>
    </xf>
    <xf numFmtId="0" fontId="4" fillId="0" borderId="35" xfId="7" applyNumberFormat="1" applyFont="1" applyFill="1" applyBorder="1" applyAlignment="1"/>
    <xf numFmtId="0" fontId="4" fillId="0" borderId="0" xfId="7" applyNumberFormat="1" applyFont="1" applyFill="1" applyBorder="1" applyAlignment="1"/>
    <xf numFmtId="0" fontId="6" fillId="0" borderId="0" xfId="1" applyFont="1" applyFill="1" applyAlignment="1" applyProtection="1">
      <alignment horizontal="left"/>
      <protection locked="0"/>
    </xf>
    <xf numFmtId="0" fontId="5" fillId="0" borderId="44" xfId="2" applyFont="1" applyBorder="1"/>
    <xf numFmtId="0" fontId="5" fillId="0" borderId="45" xfId="2" applyFont="1" applyBorder="1" applyAlignment="1">
      <alignment horizontal="right"/>
    </xf>
    <xf numFmtId="0" fontId="5" fillId="0" borderId="46" xfId="2" applyFont="1" applyBorder="1"/>
    <xf numFmtId="0" fontId="5" fillId="0" borderId="47" xfId="2" applyFont="1" applyBorder="1"/>
    <xf numFmtId="0" fontId="5" fillId="0" borderId="38" xfId="2" applyFont="1" applyBorder="1"/>
    <xf numFmtId="0" fontId="5" fillId="0" borderId="39" xfId="2" applyFont="1" applyBorder="1" applyAlignment="1">
      <alignment horizontal="right"/>
    </xf>
    <xf numFmtId="0" fontId="5" fillId="0" borderId="40" xfId="2" applyFont="1" applyBorder="1" applyAlignment="1">
      <alignment horizontal="righ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5" fillId="0" borderId="38" xfId="3" applyFont="1" applyBorder="1" applyAlignment="1">
      <alignment horizontal="center"/>
    </xf>
    <xf numFmtId="0" fontId="5" fillId="0" borderId="39" xfId="3" applyFont="1" applyBorder="1"/>
    <xf numFmtId="0" fontId="5" fillId="0" borderId="39" xfId="3" applyFont="1" applyBorder="1" applyAlignment="1">
      <alignment horizontal="right"/>
    </xf>
    <xf numFmtId="0" fontId="5" fillId="0" borderId="40" xfId="3" applyFont="1" applyBorder="1" applyAlignment="1">
      <alignment horizontal="right"/>
    </xf>
    <xf numFmtId="0" fontId="5" fillId="0" borderId="41" xfId="3" applyFont="1" applyBorder="1" applyAlignment="1">
      <alignment horizontal="center"/>
    </xf>
    <xf numFmtId="0" fontId="5" fillId="0" borderId="42" xfId="3" applyFont="1" applyBorder="1"/>
    <xf numFmtId="0" fontId="5" fillId="0" borderId="43" xfId="3" applyFont="1" applyBorder="1"/>
    <xf numFmtId="14" fontId="5" fillId="0" borderId="0" xfId="2" applyNumberFormat="1" applyFont="1"/>
    <xf numFmtId="0" fontId="5" fillId="0" borderId="39" xfId="2" applyFont="1" applyBorder="1"/>
    <xf numFmtId="0" fontId="5" fillId="0" borderId="48" xfId="2" applyFont="1" applyBorder="1"/>
    <xf numFmtId="0" fontId="5" fillId="0" borderId="49" xfId="2" applyFont="1" applyBorder="1"/>
    <xf numFmtId="164" fontId="15" fillId="0" borderId="8" xfId="0" applyNumberFormat="1" applyFont="1" applyBorder="1" applyAlignment="1">
      <alignment horizontal="right"/>
    </xf>
    <xf numFmtId="165" fontId="5" fillId="0" borderId="0" xfId="2" applyNumberFormat="1" applyFont="1"/>
    <xf numFmtId="164" fontId="5" fillId="0" borderId="45" xfId="2" applyNumberFormat="1" applyFont="1" applyBorder="1" applyAlignment="1">
      <alignment horizontal="right"/>
    </xf>
    <xf numFmtId="164" fontId="5" fillId="0" borderId="9" xfId="2" applyNumberFormat="1" applyFont="1" applyBorder="1"/>
    <xf numFmtId="164" fontId="5" fillId="0" borderId="19" xfId="2" applyNumberFormat="1" applyFont="1" applyBorder="1"/>
    <xf numFmtId="164" fontId="5" fillId="0" borderId="10" xfId="2" applyNumberFormat="1" applyFont="1" applyBorder="1"/>
    <xf numFmtId="164" fontId="5" fillId="0" borderId="12" xfId="2" applyNumberFormat="1" applyFont="1" applyBorder="1"/>
    <xf numFmtId="164" fontId="5" fillId="0" borderId="14" xfId="2" applyNumberFormat="1" applyFont="1" applyBorder="1"/>
    <xf numFmtId="0" fontId="12" fillId="0" borderId="0" xfId="0" applyFont="1"/>
    <xf numFmtId="0" fontId="10" fillId="0" borderId="26" xfId="2" applyFont="1" applyBorder="1"/>
    <xf numFmtId="0" fontId="10" fillId="0" borderId="29" xfId="2" applyFont="1" applyBorder="1"/>
    <xf numFmtId="165" fontId="5" fillId="0" borderId="0" xfId="2" applyNumberFormat="1" applyFont="1" applyAlignment="1">
      <alignment horizontal="center"/>
    </xf>
    <xf numFmtId="164" fontId="5" fillId="2" borderId="8" xfId="2" applyNumberFormat="1" applyFont="1" applyFill="1" applyBorder="1" applyAlignment="1">
      <alignment horizontal="right"/>
    </xf>
    <xf numFmtId="165" fontId="12" fillId="0" borderId="0" xfId="2" applyNumberFormat="1" applyFont="1"/>
    <xf numFmtId="165" fontId="5" fillId="0" borderId="7" xfId="2" applyNumberFormat="1" applyFont="1" applyBorder="1"/>
    <xf numFmtId="0" fontId="5" fillId="0" borderId="7" xfId="0" applyFont="1" applyBorder="1" applyAlignment="1">
      <alignment horizontal="left"/>
    </xf>
    <xf numFmtId="164" fontId="11" fillId="2" borderId="8" xfId="0" applyNumberFormat="1" applyFont="1" applyFill="1" applyBorder="1" applyAlignment="1">
      <alignment horizontal="right"/>
    </xf>
    <xf numFmtId="0" fontId="5" fillId="0" borderId="41" xfId="2" applyFont="1" applyBorder="1" applyAlignment="1">
      <alignment horizontal="center"/>
    </xf>
    <xf numFmtId="164" fontId="5" fillId="0" borderId="42" xfId="2" applyNumberFormat="1" applyFont="1" applyBorder="1" applyAlignment="1">
      <alignment horizontal="right"/>
    </xf>
    <xf numFmtId="0" fontId="5" fillId="0" borderId="42" xfId="2" applyFont="1" applyBorder="1"/>
    <xf numFmtId="0" fontId="5" fillId="0" borderId="50" xfId="2" applyFont="1" applyBorder="1" applyAlignment="1">
      <alignment horizontal="center"/>
    </xf>
    <xf numFmtId="0" fontId="5" fillId="0" borderId="51" xfId="0" applyFont="1" applyBorder="1" applyAlignment="1">
      <alignment horizontal="left"/>
    </xf>
    <xf numFmtId="164" fontId="5" fillId="0" borderId="51" xfId="2" applyNumberFormat="1" applyFont="1" applyBorder="1" applyAlignment="1">
      <alignment horizontal="right"/>
    </xf>
    <xf numFmtId="0" fontId="5" fillId="0" borderId="52" xfId="2" applyFont="1" applyBorder="1"/>
    <xf numFmtId="164" fontId="11" fillId="0" borderId="51" xfId="0" applyNumberFormat="1" applyFont="1" applyBorder="1" applyAlignment="1">
      <alignment horizontal="right"/>
    </xf>
    <xf numFmtId="0" fontId="11" fillId="0" borderId="50" xfId="0" applyFont="1" applyBorder="1" applyAlignment="1">
      <alignment horizontal="center"/>
    </xf>
    <xf numFmtId="0" fontId="5" fillId="0" borderId="53" xfId="2" applyFont="1" applyBorder="1" applyAlignment="1">
      <alignment horizontal="center"/>
    </xf>
    <xf numFmtId="0" fontId="5" fillId="0" borderId="54" xfId="0" applyFont="1" applyBorder="1" applyAlignment="1">
      <alignment horizontal="left"/>
    </xf>
    <xf numFmtId="164" fontId="5" fillId="0" borderId="54" xfId="2" applyNumberFormat="1" applyFont="1" applyBorder="1" applyAlignment="1">
      <alignment horizontal="right"/>
    </xf>
    <xf numFmtId="0" fontId="5" fillId="0" borderId="54" xfId="2" applyFont="1" applyBorder="1"/>
    <xf numFmtId="0" fontId="11" fillId="0" borderId="55" xfId="0" applyFont="1" applyBorder="1" applyAlignment="1">
      <alignment horizontal="center"/>
    </xf>
    <xf numFmtId="0" fontId="5" fillId="0" borderId="56" xfId="0" applyFont="1" applyBorder="1" applyAlignment="1">
      <alignment horizontal="left"/>
    </xf>
    <xf numFmtId="164" fontId="11" fillId="0" borderId="56" xfId="0" applyNumberFormat="1" applyFont="1" applyBorder="1" applyAlignment="1">
      <alignment horizontal="right"/>
    </xf>
    <xf numFmtId="164" fontId="5" fillId="0" borderId="56" xfId="2" applyNumberFormat="1" applyFont="1" applyBorder="1" applyAlignment="1">
      <alignment horizontal="right"/>
    </xf>
    <xf numFmtId="0" fontId="5" fillId="0" borderId="56" xfId="2" applyFont="1" applyBorder="1"/>
    <xf numFmtId="0" fontId="5" fillId="0" borderId="55" xfId="2" applyFont="1" applyBorder="1" applyAlignment="1">
      <alignment horizontal="center"/>
    </xf>
    <xf numFmtId="0" fontId="5" fillId="0" borderId="57" xfId="2" applyFont="1" applyBorder="1" applyAlignment="1">
      <alignment horizontal="center"/>
    </xf>
    <xf numFmtId="0" fontId="5" fillId="0" borderId="58" xfId="0" applyFont="1" applyBorder="1" applyAlignment="1">
      <alignment horizontal="left"/>
    </xf>
    <xf numFmtId="164" fontId="11" fillId="0" borderId="58" xfId="0" applyNumberFormat="1" applyFont="1" applyBorder="1" applyAlignment="1">
      <alignment horizontal="right"/>
    </xf>
    <xf numFmtId="164" fontId="5" fillId="0" borderId="58" xfId="2" applyNumberFormat="1" applyFont="1" applyBorder="1" applyAlignment="1">
      <alignment horizontal="right"/>
    </xf>
    <xf numFmtId="0" fontId="5" fillId="0" borderId="58" xfId="2" applyFont="1" applyBorder="1"/>
    <xf numFmtId="0" fontId="10" fillId="0" borderId="51" xfId="0" applyFont="1" applyBorder="1" applyAlignment="1">
      <alignment horizontal="left"/>
    </xf>
    <xf numFmtId="0" fontId="11" fillId="0" borderId="57" xfId="0" applyFont="1" applyBorder="1" applyAlignment="1">
      <alignment horizontal="center"/>
    </xf>
    <xf numFmtId="166" fontId="5" fillId="0" borderId="8" xfId="2" applyNumberFormat="1" applyFont="1" applyBorder="1"/>
    <xf numFmtId="166" fontId="5" fillId="0" borderId="12" xfId="2" applyNumberFormat="1" applyFont="1" applyBorder="1"/>
    <xf numFmtId="0" fontId="5" fillId="0" borderId="0" xfId="2" applyNumberFormat="1" applyFont="1"/>
    <xf numFmtId="166" fontId="11" fillId="0" borderId="9" xfId="0" applyNumberFormat="1" applyFont="1" applyBorder="1"/>
    <xf numFmtId="166" fontId="11" fillId="0" borderId="8" xfId="0" applyNumberFormat="1" applyFont="1" applyBorder="1"/>
    <xf numFmtId="166" fontId="11" fillId="0" borderId="12" xfId="0" applyNumberFormat="1" applyFont="1" applyBorder="1"/>
    <xf numFmtId="0" fontId="11" fillId="0" borderId="0" xfId="0" applyNumberFormat="1" applyFont="1"/>
    <xf numFmtId="0" fontId="5" fillId="0" borderId="43" xfId="2" applyFont="1" applyBorder="1"/>
    <xf numFmtId="164" fontId="5" fillId="0" borderId="0" xfId="2" applyNumberFormat="1" applyFont="1" applyBorder="1" applyAlignment="1">
      <alignment horizontal="right"/>
    </xf>
    <xf numFmtId="164" fontId="11" fillId="0" borderId="42" xfId="0" applyNumberFormat="1" applyFont="1" applyBorder="1" applyAlignment="1">
      <alignment horizontal="right"/>
    </xf>
    <xf numFmtId="0" fontId="11" fillId="0" borderId="53" xfId="0" applyFont="1" applyBorder="1" applyAlignment="1">
      <alignment horizontal="center"/>
    </xf>
    <xf numFmtId="164" fontId="11" fillId="0" borderId="54" xfId="0" applyNumberFormat="1" applyFont="1" applyBorder="1" applyAlignment="1">
      <alignment horizontal="right"/>
    </xf>
    <xf numFmtId="0" fontId="10" fillId="0" borderId="42" xfId="0" applyFont="1" applyBorder="1" applyAlignment="1">
      <alignment horizontal="left"/>
    </xf>
    <xf numFmtId="166" fontId="5" fillId="0" borderId="9" xfId="2" applyNumberFormat="1" applyFont="1" applyBorder="1"/>
    <xf numFmtId="166" fontId="5" fillId="0" borderId="8" xfId="0" applyNumberFormat="1" applyFont="1" applyBorder="1"/>
    <xf numFmtId="165" fontId="5" fillId="0" borderId="11" xfId="2" applyNumberFormat="1" applyFont="1" applyBorder="1"/>
    <xf numFmtId="166" fontId="5" fillId="0" borderId="12" xfId="0" applyNumberFormat="1" applyFont="1" applyBorder="1"/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" fillId="0" borderId="0" xfId="1"/>
    <xf numFmtId="0" fontId="1" fillId="0" borderId="59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8">
    <cellStyle name="Hyperlink" xfId="1" builtinId="8"/>
    <cellStyle name="Normal" xfId="0" builtinId="0"/>
    <cellStyle name="Normal 2" xfId="4" xr:uid="{6AFD1B81-65FD-4BEF-A687-969B5BE486E5}"/>
    <cellStyle name="Normal 2 2" xfId="6" xr:uid="{2A7B7210-84F2-4D16-81ED-D63D9FBA4D1B}"/>
    <cellStyle name="Normal 2 2 2" xfId="2" xr:uid="{5A4C6B15-1FAE-49ED-9B03-1153BDB7DCEA}"/>
    <cellStyle name="Normal 2 3" xfId="7" xr:uid="{26F47534-64A7-450E-924B-B0BCEE19B4F1}"/>
    <cellStyle name="Normal 3" xfId="5" xr:uid="{F65B6777-739E-4BE7-AFF3-802EAA9340E4}"/>
    <cellStyle name="Normal 3 2" xfId="3" xr:uid="{BBBCF400-63A4-4466-BEB0-4F1C3F10F1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D45C8-8FFA-43E0-8FCC-08430B4629C8}">
  <sheetPr>
    <pageSetUpPr fitToPage="1"/>
  </sheetPr>
  <dimension ref="B1:Y29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40" t="s">
        <v>1384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</row>
    <row r="2" spans="2:25" ht="18.75" x14ac:dyDescent="0.3">
      <c r="B2" s="341" t="s">
        <v>1445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</row>
    <row r="3" spans="2:25" ht="15.75" x14ac:dyDescent="0.25">
      <c r="B3" s="342" t="s">
        <v>1385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</row>
    <row r="5" spans="2:25" x14ac:dyDescent="0.25">
      <c r="B5" s="343" t="s">
        <v>1386</v>
      </c>
      <c r="C5" s="343" t="s">
        <v>1387</v>
      </c>
      <c r="D5" s="343" t="s">
        <v>1388</v>
      </c>
      <c r="E5" s="343" t="s">
        <v>1389</v>
      </c>
      <c r="F5" s="343" t="s">
        <v>1390</v>
      </c>
      <c r="G5" s="343" t="s">
        <v>1391</v>
      </c>
      <c r="H5" s="343" t="s">
        <v>1392</v>
      </c>
      <c r="I5" s="343" t="s">
        <v>1393</v>
      </c>
      <c r="J5" s="343" t="s">
        <v>1394</v>
      </c>
      <c r="K5" s="343" t="s">
        <v>1395</v>
      </c>
      <c r="L5" s="343" t="s">
        <v>1396</v>
      </c>
      <c r="M5" s="344"/>
      <c r="N5" s="345"/>
      <c r="O5" s="343" t="s">
        <v>1397</v>
      </c>
      <c r="P5" s="343" t="s">
        <v>1387</v>
      </c>
      <c r="Q5" s="343" t="s">
        <v>1388</v>
      </c>
      <c r="R5" s="343" t="s">
        <v>1389</v>
      </c>
      <c r="S5" s="343" t="s">
        <v>1390</v>
      </c>
      <c r="T5" s="343" t="s">
        <v>1391</v>
      </c>
      <c r="U5" s="343" t="s">
        <v>1392</v>
      </c>
      <c r="V5" s="345"/>
      <c r="W5" s="345"/>
      <c r="X5" s="345"/>
      <c r="Y5" s="345"/>
    </row>
    <row r="6" spans="2:25" x14ac:dyDescent="0.25">
      <c r="B6" s="345"/>
      <c r="C6" s="343" t="s">
        <v>1398</v>
      </c>
      <c r="D6" s="343" t="s">
        <v>1399</v>
      </c>
      <c r="E6" s="343" t="s">
        <v>1400</v>
      </c>
      <c r="F6" s="343" t="s">
        <v>1401</v>
      </c>
      <c r="G6" s="343" t="s">
        <v>1402</v>
      </c>
      <c r="H6" s="343" t="s">
        <v>1403</v>
      </c>
      <c r="I6" s="343" t="s">
        <v>1404</v>
      </c>
      <c r="J6" s="345"/>
      <c r="K6" s="345"/>
      <c r="L6" s="345"/>
      <c r="M6" s="344"/>
      <c r="N6" s="345"/>
      <c r="O6" s="343" t="s">
        <v>1405</v>
      </c>
      <c r="P6" s="343" t="s">
        <v>1387</v>
      </c>
      <c r="Q6" s="343" t="s">
        <v>1388</v>
      </c>
      <c r="R6" s="345"/>
      <c r="S6" s="345"/>
      <c r="T6" s="345"/>
      <c r="U6" s="345"/>
      <c r="V6" s="345"/>
      <c r="W6" s="345"/>
      <c r="X6" s="345"/>
      <c r="Y6" s="345"/>
    </row>
    <row r="7" spans="2:25" x14ac:dyDescent="0.25">
      <c r="B7" s="343" t="s">
        <v>1406</v>
      </c>
      <c r="C7" s="343" t="s">
        <v>1387</v>
      </c>
      <c r="D7" s="345"/>
      <c r="E7" s="345"/>
      <c r="F7" s="345"/>
      <c r="G7" s="345"/>
      <c r="H7" s="345"/>
      <c r="I7" s="345"/>
      <c r="J7" s="345"/>
      <c r="K7" s="345"/>
      <c r="L7" s="345"/>
      <c r="M7" s="344"/>
      <c r="N7" s="345"/>
      <c r="O7" s="343" t="s">
        <v>1407</v>
      </c>
      <c r="P7" s="343" t="s">
        <v>1387</v>
      </c>
      <c r="Q7" s="343" t="s">
        <v>1388</v>
      </c>
      <c r="R7" s="343" t="s">
        <v>1389</v>
      </c>
      <c r="S7" s="343" t="s">
        <v>1390</v>
      </c>
      <c r="T7" s="343" t="s">
        <v>1391</v>
      </c>
      <c r="U7" s="343" t="s">
        <v>1392</v>
      </c>
      <c r="V7" s="343" t="s">
        <v>1393</v>
      </c>
      <c r="W7" s="343" t="s">
        <v>1394</v>
      </c>
      <c r="X7" s="345"/>
      <c r="Y7" s="345"/>
    </row>
    <row r="8" spans="2:25" x14ac:dyDescent="0.25">
      <c r="B8" s="343" t="s">
        <v>1408</v>
      </c>
      <c r="C8" s="343" t="s">
        <v>1387</v>
      </c>
      <c r="D8" s="343" t="s">
        <v>1388</v>
      </c>
      <c r="E8" s="343" t="s">
        <v>1389</v>
      </c>
      <c r="F8" s="343" t="s">
        <v>1390</v>
      </c>
      <c r="G8" s="343" t="s">
        <v>1391</v>
      </c>
      <c r="H8" s="345"/>
      <c r="I8" s="345"/>
      <c r="J8" s="345"/>
      <c r="K8" s="345"/>
      <c r="L8" s="345"/>
      <c r="M8" s="344"/>
      <c r="N8" s="345"/>
      <c r="O8" s="343" t="s">
        <v>1409</v>
      </c>
      <c r="P8" s="343" t="s">
        <v>1387</v>
      </c>
      <c r="Q8" s="343" t="s">
        <v>1388</v>
      </c>
      <c r="R8" s="345"/>
      <c r="S8" s="345"/>
      <c r="T8" s="345"/>
      <c r="U8" s="345"/>
      <c r="V8" s="345"/>
      <c r="W8" s="345"/>
      <c r="X8" s="345"/>
      <c r="Y8" s="345"/>
    </row>
    <row r="9" spans="2:25" x14ac:dyDescent="0.25">
      <c r="B9" s="343" t="s">
        <v>1410</v>
      </c>
      <c r="C9" s="343" t="s">
        <v>1387</v>
      </c>
      <c r="D9" s="343" t="s">
        <v>1388</v>
      </c>
      <c r="E9" s="343" t="s">
        <v>1389</v>
      </c>
      <c r="F9" s="345"/>
      <c r="G9" s="345"/>
      <c r="H9" s="345"/>
      <c r="I9" s="345"/>
      <c r="J9" s="345"/>
      <c r="K9" s="345"/>
      <c r="L9" s="345"/>
      <c r="M9" s="344"/>
      <c r="N9" s="345"/>
      <c r="O9" s="343" t="s">
        <v>1411</v>
      </c>
      <c r="P9" s="343" t="s">
        <v>1387</v>
      </c>
      <c r="Q9" s="343" t="s">
        <v>1388</v>
      </c>
      <c r="R9" s="343" t="s">
        <v>1389</v>
      </c>
      <c r="S9" s="343" t="s">
        <v>1390</v>
      </c>
      <c r="T9" s="345"/>
      <c r="U9" s="345"/>
      <c r="V9" s="345"/>
      <c r="W9" s="345"/>
      <c r="X9" s="345"/>
      <c r="Y9" s="345"/>
    </row>
    <row r="10" spans="2:25" x14ac:dyDescent="0.25">
      <c r="B10" s="343" t="s">
        <v>1412</v>
      </c>
      <c r="C10" s="343" t="s">
        <v>1387</v>
      </c>
      <c r="D10" s="343" t="s">
        <v>1388</v>
      </c>
      <c r="E10" s="343" t="s">
        <v>1389</v>
      </c>
      <c r="F10" s="345"/>
      <c r="G10" s="345"/>
      <c r="H10" s="345"/>
      <c r="I10" s="345"/>
      <c r="J10" s="345"/>
      <c r="K10" s="345"/>
      <c r="L10" s="345"/>
      <c r="M10" s="344"/>
      <c r="N10" s="345"/>
      <c r="O10" s="343" t="s">
        <v>1413</v>
      </c>
      <c r="P10" s="343" t="s">
        <v>1387</v>
      </c>
      <c r="Q10" s="343" t="s">
        <v>1388</v>
      </c>
      <c r="R10" s="345"/>
      <c r="S10" s="345"/>
      <c r="T10" s="345"/>
      <c r="U10" s="345"/>
      <c r="V10" s="345"/>
      <c r="W10" s="345"/>
      <c r="X10" s="345"/>
      <c r="Y10" s="345"/>
    </row>
    <row r="11" spans="2:25" x14ac:dyDescent="0.25">
      <c r="B11" s="343" t="s">
        <v>1414</v>
      </c>
      <c r="C11" s="343" t="s">
        <v>1387</v>
      </c>
      <c r="D11" s="343" t="s">
        <v>1388</v>
      </c>
      <c r="E11" s="343" t="s">
        <v>1389</v>
      </c>
      <c r="F11" s="343" t="s">
        <v>1390</v>
      </c>
      <c r="G11" s="343" t="s">
        <v>1391</v>
      </c>
      <c r="H11" s="345"/>
      <c r="I11" s="345"/>
      <c r="J11" s="345"/>
      <c r="K11" s="345"/>
      <c r="L11" s="345"/>
      <c r="M11" s="344"/>
      <c r="N11" s="345"/>
      <c r="O11" s="343" t="s">
        <v>1415</v>
      </c>
      <c r="P11" s="343" t="s">
        <v>1387</v>
      </c>
      <c r="Q11" s="345"/>
      <c r="R11" s="345"/>
      <c r="S11" s="345"/>
      <c r="T11" s="345"/>
      <c r="U11" s="345"/>
      <c r="V11" s="345"/>
      <c r="W11" s="345"/>
      <c r="X11" s="345"/>
      <c r="Y11" s="345"/>
    </row>
    <row r="12" spans="2:25" x14ac:dyDescent="0.25">
      <c r="B12" s="343" t="s">
        <v>1416</v>
      </c>
      <c r="C12" s="343" t="s">
        <v>1387</v>
      </c>
      <c r="D12" s="345"/>
      <c r="E12" s="345"/>
      <c r="F12" s="345"/>
      <c r="G12" s="345"/>
      <c r="H12" s="345"/>
      <c r="I12" s="345"/>
      <c r="J12" s="345"/>
      <c r="K12" s="345"/>
      <c r="L12" s="345"/>
      <c r="M12" s="344"/>
      <c r="N12" s="345"/>
      <c r="O12" s="343" t="s">
        <v>1417</v>
      </c>
      <c r="P12" s="343" t="s">
        <v>1387</v>
      </c>
      <c r="Q12" s="345"/>
      <c r="R12" s="345"/>
      <c r="S12" s="345"/>
      <c r="T12" s="345"/>
      <c r="U12" s="345"/>
      <c r="V12" s="345"/>
      <c r="W12" s="345"/>
      <c r="X12" s="345"/>
      <c r="Y12" s="345"/>
    </row>
    <row r="13" spans="2:25" x14ac:dyDescent="0.25">
      <c r="B13" s="343" t="s">
        <v>1418</v>
      </c>
      <c r="C13" s="343" t="s">
        <v>1387</v>
      </c>
      <c r="D13" s="345"/>
      <c r="E13" s="345"/>
      <c r="F13" s="345"/>
      <c r="G13" s="345"/>
      <c r="H13" s="345"/>
      <c r="I13" s="345"/>
      <c r="J13" s="345"/>
      <c r="K13" s="345"/>
      <c r="L13" s="345"/>
      <c r="M13" s="344"/>
      <c r="N13" s="345"/>
      <c r="O13" s="343" t="s">
        <v>1419</v>
      </c>
      <c r="P13" s="343" t="s">
        <v>1387</v>
      </c>
      <c r="Q13" s="345"/>
      <c r="R13" s="345"/>
      <c r="S13" s="345"/>
      <c r="T13" s="345"/>
      <c r="U13" s="345"/>
      <c r="V13" s="345"/>
      <c r="W13" s="345"/>
      <c r="X13" s="345"/>
      <c r="Y13" s="345"/>
    </row>
    <row r="14" spans="2:25" x14ac:dyDescent="0.25">
      <c r="B14" s="343" t="s">
        <v>1420</v>
      </c>
      <c r="C14" s="343" t="s">
        <v>1387</v>
      </c>
      <c r="D14" s="343" t="s">
        <v>1388</v>
      </c>
      <c r="E14" s="345"/>
      <c r="F14" s="345"/>
      <c r="G14" s="345"/>
      <c r="H14" s="345"/>
      <c r="I14" s="345"/>
      <c r="J14" s="345"/>
      <c r="K14" s="345"/>
      <c r="L14" s="345"/>
      <c r="M14" s="344"/>
      <c r="N14" s="345"/>
      <c r="O14" s="343" t="s">
        <v>1421</v>
      </c>
      <c r="P14" s="343" t="s">
        <v>1387</v>
      </c>
      <c r="Q14" s="343" t="s">
        <v>1388</v>
      </c>
      <c r="R14" s="345"/>
      <c r="S14" s="345"/>
      <c r="T14" s="345"/>
      <c r="U14" s="345"/>
      <c r="V14" s="345"/>
      <c r="W14" s="345"/>
      <c r="X14" s="345"/>
      <c r="Y14" s="345"/>
    </row>
    <row r="15" spans="2:25" x14ac:dyDescent="0.25">
      <c r="B15" s="343" t="s">
        <v>1422</v>
      </c>
      <c r="C15" s="343" t="s">
        <v>1387</v>
      </c>
      <c r="D15" s="343" t="s">
        <v>1388</v>
      </c>
      <c r="E15" s="343" t="s">
        <v>1389</v>
      </c>
      <c r="F15" s="343" t="s">
        <v>1390</v>
      </c>
      <c r="G15" s="343" t="s">
        <v>1391</v>
      </c>
      <c r="H15" s="345"/>
      <c r="I15" s="345"/>
      <c r="J15" s="345"/>
      <c r="K15" s="345"/>
      <c r="L15" s="345"/>
      <c r="M15" s="344"/>
      <c r="N15" s="345"/>
      <c r="O15" s="343" t="s">
        <v>1423</v>
      </c>
      <c r="P15" s="343" t="s">
        <v>1387</v>
      </c>
      <c r="Q15" s="345"/>
      <c r="R15" s="345"/>
      <c r="S15" s="345"/>
      <c r="T15" s="345"/>
      <c r="U15" s="345"/>
      <c r="V15" s="345"/>
      <c r="W15" s="345"/>
      <c r="X15" s="345"/>
      <c r="Y15" s="345"/>
    </row>
    <row r="16" spans="2:25" x14ac:dyDescent="0.25">
      <c r="B16" s="343" t="s">
        <v>1424</v>
      </c>
      <c r="C16" s="343" t="s">
        <v>1387</v>
      </c>
      <c r="D16" s="345"/>
      <c r="E16" s="345"/>
      <c r="F16" s="345"/>
      <c r="G16" s="345"/>
      <c r="H16" s="345"/>
      <c r="I16" s="345"/>
      <c r="J16" s="345"/>
      <c r="K16" s="345"/>
      <c r="L16" s="345"/>
      <c r="M16" s="344"/>
      <c r="N16" s="345"/>
      <c r="O16" s="343" t="s">
        <v>1425</v>
      </c>
      <c r="P16" s="343" t="s">
        <v>1387</v>
      </c>
      <c r="Q16" s="343" t="s">
        <v>1388</v>
      </c>
      <c r="R16" s="343" t="s">
        <v>1389</v>
      </c>
      <c r="S16" s="345"/>
      <c r="T16" s="345"/>
      <c r="U16" s="345"/>
      <c r="V16" s="345"/>
      <c r="W16" s="345"/>
      <c r="X16" s="345"/>
      <c r="Y16" s="345"/>
    </row>
    <row r="17" spans="2:25" x14ac:dyDescent="0.25">
      <c r="B17" s="343" t="s">
        <v>1426</v>
      </c>
      <c r="C17" s="343" t="s">
        <v>1387</v>
      </c>
      <c r="D17" s="343" t="s">
        <v>1388</v>
      </c>
      <c r="E17" s="345"/>
      <c r="F17" s="345"/>
      <c r="G17" s="345"/>
      <c r="H17" s="345"/>
      <c r="I17" s="345"/>
      <c r="J17" s="345"/>
      <c r="K17" s="345"/>
      <c r="L17" s="345"/>
      <c r="M17" s="344"/>
      <c r="N17" s="345"/>
      <c r="O17" s="343" t="s">
        <v>1427</v>
      </c>
      <c r="P17" s="343" t="s">
        <v>1387</v>
      </c>
      <c r="Q17" s="343" t="s">
        <v>1388</v>
      </c>
      <c r="R17" s="343" t="s">
        <v>1389</v>
      </c>
      <c r="S17" s="343" t="s">
        <v>1390</v>
      </c>
      <c r="T17" s="343" t="s">
        <v>1391</v>
      </c>
      <c r="U17" s="343" t="s">
        <v>1392</v>
      </c>
      <c r="V17" s="343" t="s">
        <v>1393</v>
      </c>
      <c r="W17" s="343" t="s">
        <v>1394</v>
      </c>
      <c r="X17" s="343" t="s">
        <v>1395</v>
      </c>
      <c r="Y17" s="343" t="s">
        <v>1396</v>
      </c>
    </row>
    <row r="18" spans="2:25" x14ac:dyDescent="0.25">
      <c r="B18" s="343" t="s">
        <v>1428</v>
      </c>
      <c r="C18" s="343" t="s">
        <v>1387</v>
      </c>
      <c r="D18" s="343" t="s">
        <v>1388</v>
      </c>
      <c r="E18" s="345"/>
      <c r="F18" s="345"/>
      <c r="G18" s="345"/>
      <c r="H18" s="345"/>
      <c r="I18" s="345"/>
      <c r="J18" s="345"/>
      <c r="K18" s="345"/>
      <c r="L18" s="345"/>
      <c r="M18" s="344"/>
      <c r="N18" s="345"/>
      <c r="O18" s="345"/>
      <c r="P18" s="343" t="s">
        <v>1398</v>
      </c>
      <c r="Q18" s="343" t="s">
        <v>1399</v>
      </c>
      <c r="R18" s="345"/>
      <c r="S18" s="345"/>
      <c r="T18" s="345"/>
      <c r="U18" s="345"/>
      <c r="V18" s="345"/>
      <c r="W18" s="345"/>
      <c r="X18" s="345"/>
      <c r="Y18" s="345"/>
    </row>
    <row r="19" spans="2:25" x14ac:dyDescent="0.25">
      <c r="B19" s="343" t="s">
        <v>1429</v>
      </c>
      <c r="C19" s="343" t="s">
        <v>1387</v>
      </c>
      <c r="D19" s="343" t="s">
        <v>1388</v>
      </c>
      <c r="E19" s="343" t="s">
        <v>1389</v>
      </c>
      <c r="F19" s="343" t="s">
        <v>1390</v>
      </c>
      <c r="G19" s="343" t="s">
        <v>1391</v>
      </c>
      <c r="H19" s="343" t="s">
        <v>1392</v>
      </c>
      <c r="I19" s="343" t="s">
        <v>1393</v>
      </c>
      <c r="J19" s="345"/>
      <c r="K19" s="345"/>
      <c r="L19" s="345"/>
      <c r="M19" s="344"/>
      <c r="N19" s="345"/>
      <c r="O19" s="343" t="s">
        <v>1430</v>
      </c>
      <c r="P19" s="343" t="s">
        <v>1387</v>
      </c>
      <c r="Q19" s="343" t="s">
        <v>1388</v>
      </c>
      <c r="R19" s="345"/>
      <c r="S19" s="345"/>
      <c r="T19" s="345"/>
      <c r="U19" s="345"/>
      <c r="V19" s="345"/>
      <c r="W19" s="345"/>
      <c r="X19" s="345"/>
      <c r="Y19" s="345"/>
    </row>
    <row r="20" spans="2:25" x14ac:dyDescent="0.25">
      <c r="B20" s="343" t="s">
        <v>1431</v>
      </c>
      <c r="C20" s="343" t="s">
        <v>1387</v>
      </c>
      <c r="D20" s="343" t="s">
        <v>1388</v>
      </c>
      <c r="E20" s="343" t="s">
        <v>1389</v>
      </c>
      <c r="F20" s="343" t="s">
        <v>1390</v>
      </c>
      <c r="G20" s="343" t="s">
        <v>1391</v>
      </c>
      <c r="H20" s="343" t="s">
        <v>1392</v>
      </c>
      <c r="I20" s="343" t="s">
        <v>1393</v>
      </c>
      <c r="J20" s="343" t="s">
        <v>1394</v>
      </c>
      <c r="K20" s="345"/>
      <c r="L20" s="345"/>
      <c r="M20" s="344"/>
      <c r="N20" s="345"/>
      <c r="O20" s="343" t="s">
        <v>1432</v>
      </c>
      <c r="P20" s="343" t="s">
        <v>1387</v>
      </c>
      <c r="Q20" s="343" t="s">
        <v>1388</v>
      </c>
      <c r="R20" s="343" t="s">
        <v>1389</v>
      </c>
      <c r="S20" s="345"/>
      <c r="T20" s="345"/>
      <c r="U20" s="345"/>
      <c r="V20" s="345"/>
      <c r="W20" s="345"/>
      <c r="X20" s="345"/>
      <c r="Y20" s="345"/>
    </row>
    <row r="21" spans="2:25" x14ac:dyDescent="0.25">
      <c r="B21" s="343" t="s">
        <v>1433</v>
      </c>
      <c r="C21" s="343" t="s">
        <v>1387</v>
      </c>
      <c r="D21" s="345"/>
      <c r="E21" s="345"/>
      <c r="F21" s="345"/>
      <c r="G21" s="345"/>
      <c r="H21" s="345"/>
      <c r="I21" s="345"/>
      <c r="J21" s="345"/>
      <c r="K21" s="345"/>
      <c r="L21" s="345"/>
      <c r="M21" s="344"/>
      <c r="N21" s="345"/>
      <c r="O21" s="343" t="s">
        <v>1434</v>
      </c>
      <c r="P21" s="343" t="s">
        <v>1387</v>
      </c>
      <c r="Q21" s="343" t="s">
        <v>1388</v>
      </c>
      <c r="R21" s="343" t="s">
        <v>1389</v>
      </c>
      <c r="S21" s="343" t="s">
        <v>1390</v>
      </c>
      <c r="T21" s="343" t="s">
        <v>1391</v>
      </c>
      <c r="U21" s="343" t="s">
        <v>1392</v>
      </c>
      <c r="V21" s="343" t="s">
        <v>1393</v>
      </c>
      <c r="W21" s="343" t="s">
        <v>1394</v>
      </c>
      <c r="X21" s="343" t="s">
        <v>1395</v>
      </c>
      <c r="Y21" s="343" t="s">
        <v>1396</v>
      </c>
    </row>
    <row r="22" spans="2:25" x14ac:dyDescent="0.25">
      <c r="B22" s="343" t="s">
        <v>1435</v>
      </c>
      <c r="C22" s="343" t="s">
        <v>1387</v>
      </c>
      <c r="D22" s="345"/>
      <c r="E22" s="345"/>
      <c r="F22" s="345"/>
      <c r="G22" s="345"/>
      <c r="H22" s="345"/>
      <c r="I22" s="345"/>
      <c r="J22" s="345"/>
      <c r="K22" s="345"/>
      <c r="L22" s="345"/>
      <c r="M22" s="344"/>
      <c r="N22" s="345"/>
      <c r="O22" s="345"/>
      <c r="P22" s="343" t="s">
        <v>1398</v>
      </c>
      <c r="Q22" s="343" t="s">
        <v>1399</v>
      </c>
      <c r="R22" s="343" t="s">
        <v>1400</v>
      </c>
      <c r="S22" s="343" t="s">
        <v>1401</v>
      </c>
      <c r="T22" s="343" t="s">
        <v>1402</v>
      </c>
      <c r="U22" s="343" t="s">
        <v>1403</v>
      </c>
      <c r="V22" s="343" t="s">
        <v>1404</v>
      </c>
      <c r="W22" s="343" t="s">
        <v>1436</v>
      </c>
      <c r="X22" s="345"/>
      <c r="Y22" s="345"/>
    </row>
    <row r="23" spans="2:25" x14ac:dyDescent="0.25">
      <c r="B23" s="343" t="s">
        <v>1437</v>
      </c>
      <c r="C23" s="343" t="s">
        <v>1387</v>
      </c>
      <c r="D23" s="343" t="s">
        <v>1388</v>
      </c>
      <c r="E23" s="343" t="s">
        <v>1389</v>
      </c>
      <c r="F23" s="343" t="s">
        <v>1390</v>
      </c>
      <c r="G23" s="343" t="s">
        <v>1391</v>
      </c>
      <c r="H23" s="343" t="s">
        <v>1392</v>
      </c>
      <c r="I23" s="343" t="s">
        <v>1393</v>
      </c>
      <c r="J23" s="343" t="s">
        <v>1394</v>
      </c>
      <c r="K23" s="343" t="s">
        <v>1395</v>
      </c>
      <c r="L23" s="343" t="s">
        <v>1396</v>
      </c>
      <c r="M23" s="344"/>
      <c r="N23" s="345"/>
      <c r="O23" s="343" t="s">
        <v>1438</v>
      </c>
      <c r="P23" s="343" t="s">
        <v>1387</v>
      </c>
      <c r="Q23" s="343" t="s">
        <v>1388</v>
      </c>
      <c r="R23" s="343" t="s">
        <v>1389</v>
      </c>
      <c r="S23" s="343" t="s">
        <v>1390</v>
      </c>
      <c r="T23" s="343" t="s">
        <v>1391</v>
      </c>
      <c r="U23" s="345"/>
      <c r="V23" s="345"/>
      <c r="W23" s="345"/>
      <c r="X23" s="345"/>
      <c r="Y23" s="345"/>
    </row>
    <row r="24" spans="2:25" x14ac:dyDescent="0.25">
      <c r="B24" s="345"/>
      <c r="C24" s="343" t="s">
        <v>1398</v>
      </c>
      <c r="D24" s="343" t="s">
        <v>1399</v>
      </c>
      <c r="E24" s="343" t="s">
        <v>1400</v>
      </c>
      <c r="F24" s="343" t="s">
        <v>1401</v>
      </c>
      <c r="G24" s="343" t="s">
        <v>1402</v>
      </c>
      <c r="H24" s="343" t="s">
        <v>1403</v>
      </c>
      <c r="I24" s="343" t="s">
        <v>1404</v>
      </c>
      <c r="J24" s="343" t="s">
        <v>1436</v>
      </c>
      <c r="K24" s="343" t="s">
        <v>1439</v>
      </c>
      <c r="L24" s="345"/>
      <c r="M24" s="344"/>
      <c r="N24" s="345"/>
      <c r="O24" s="343" t="s">
        <v>1440</v>
      </c>
      <c r="P24" s="343" t="s">
        <v>1387</v>
      </c>
      <c r="Q24" s="343" t="s">
        <v>1388</v>
      </c>
      <c r="R24" s="343" t="s">
        <v>1389</v>
      </c>
      <c r="S24" s="345"/>
      <c r="T24" s="345"/>
      <c r="U24" s="345"/>
      <c r="V24" s="345"/>
      <c r="W24" s="345"/>
      <c r="X24" s="345"/>
      <c r="Y24" s="345"/>
    </row>
    <row r="25" spans="2:25" x14ac:dyDescent="0.25">
      <c r="B25" s="343" t="s">
        <v>1441</v>
      </c>
      <c r="C25" s="343" t="s">
        <v>1387</v>
      </c>
      <c r="D25" s="343" t="s">
        <v>1388</v>
      </c>
      <c r="E25" s="343" t="s">
        <v>1389</v>
      </c>
      <c r="F25" s="343" t="s">
        <v>1390</v>
      </c>
      <c r="G25" s="343" t="s">
        <v>1391</v>
      </c>
      <c r="H25" s="345"/>
      <c r="I25" s="345"/>
      <c r="J25" s="345"/>
      <c r="K25" s="345"/>
      <c r="L25" s="345"/>
      <c r="M25" s="344"/>
      <c r="N25" s="345"/>
      <c r="O25" s="343" t="s">
        <v>1442</v>
      </c>
      <c r="P25" s="343" t="s">
        <v>1387</v>
      </c>
      <c r="Q25" s="343" t="s">
        <v>1388</v>
      </c>
      <c r="R25" s="345"/>
      <c r="S25" s="345"/>
      <c r="T25" s="345"/>
      <c r="U25" s="345"/>
      <c r="V25" s="345"/>
      <c r="W25" s="345"/>
      <c r="X25" s="345"/>
      <c r="Y25" s="345"/>
    </row>
    <row r="26" spans="2:25" x14ac:dyDescent="0.25">
      <c r="B26" s="343" t="s">
        <v>1443</v>
      </c>
      <c r="C26" s="343" t="s">
        <v>1387</v>
      </c>
      <c r="D26" s="343" t="s">
        <v>1388</v>
      </c>
      <c r="E26" s="343" t="s">
        <v>1389</v>
      </c>
      <c r="F26" s="343" t="s">
        <v>1390</v>
      </c>
      <c r="G26" s="345"/>
      <c r="H26" s="345"/>
      <c r="I26" s="345"/>
      <c r="J26" s="345"/>
      <c r="K26" s="345"/>
      <c r="L26" s="345"/>
      <c r="M26" s="344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</row>
    <row r="27" spans="2:25" x14ac:dyDescent="0.25">
      <c r="B27" s="345"/>
      <c r="C27" s="345"/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5"/>
    </row>
    <row r="28" spans="2:25" x14ac:dyDescent="0.25">
      <c r="B28" s="345"/>
      <c r="C28" s="345"/>
      <c r="D28" s="345"/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5"/>
    </row>
    <row r="29" spans="2:25" x14ac:dyDescent="0.25">
      <c r="B29" s="346" t="s">
        <v>1444</v>
      </c>
      <c r="C29" s="346"/>
      <c r="D29" s="346"/>
      <c r="E29" s="346"/>
      <c r="F29" s="346"/>
      <c r="G29" s="346"/>
      <c r="H29" s="346"/>
      <c r="I29" s="346"/>
      <c r="J29" s="346"/>
      <c r="K29" s="346"/>
      <c r="L29" s="346"/>
      <c r="M29" s="346"/>
      <c r="N29" s="346"/>
      <c r="O29" s="346"/>
      <c r="P29" s="346"/>
      <c r="Q29" s="346"/>
      <c r="R29" s="346"/>
      <c r="S29" s="346"/>
      <c r="T29" s="346"/>
      <c r="U29" s="346"/>
      <c r="V29" s="346"/>
      <c r="W29" s="346"/>
      <c r="X29" s="346"/>
      <c r="Y29" s="345"/>
    </row>
  </sheetData>
  <mergeCells count="4">
    <mergeCell ref="B1:Y1"/>
    <mergeCell ref="B2:Y2"/>
    <mergeCell ref="B3:Y3"/>
    <mergeCell ref="B29:X29"/>
  </mergeCells>
  <hyperlinks>
    <hyperlink ref="B5" location="'10m Air Pistol 1'!A2" tooltip="10m Air Pistol" display="10m Air Pistol" xr:uid="{A916F4A6-628F-4A0E-BE78-0884325EC78A}"/>
    <hyperlink ref="C5" location="'10m Air Pistol 1'!$B$3" tooltip="10m Air Pistol Division 1" display="D1" xr:uid="{73D5ADBB-8680-4E62-90B0-6A365A22283F}"/>
    <hyperlink ref="D5" location="'10m Air Pistol 1'!$J$3" tooltip="10m Air Pistol Division 2" display="D2" xr:uid="{41FD2592-3B84-427A-8D8E-099708D5F19A}"/>
    <hyperlink ref="E5" location="'10m Air Pistol 1'!$B$15" tooltip="10m Air Pistol Division 3" display="D3" xr:uid="{193467A3-1951-4BF8-A547-906FE30F455C}"/>
    <hyperlink ref="F5" location="'10m Air Pistol 1'!$J$15" tooltip="10m Air Pistol Division 4" display="D4" xr:uid="{E2EDB82B-6EEE-4BB0-AA33-C1D2945F0EE0}"/>
    <hyperlink ref="G5" location="'10m Air Pistol 1'!$B$27" tooltip="10m Air Pistol Division 5" display="D5" xr:uid="{0EE663FF-A59F-4CE1-9734-D7D90924E924}"/>
    <hyperlink ref="H5" location="'10m Air Pistol 1'!$J$27" tooltip="10m Air Pistol Division 6" display="D6" xr:uid="{F53EFA40-A3F7-4886-ABFB-C38578F7CFC6}"/>
    <hyperlink ref="I5" location="'10m Air Pistol 1'!$B$39" tooltip="10m Air Pistol Division 7" display="D7" xr:uid="{7496259D-67A9-4CBE-A951-746C939F30A7}"/>
    <hyperlink ref="J5" location="'10m Air Pistol 1'!$J$39" tooltip="10m Air Pistol Division 8" display="D8" xr:uid="{55C49DD7-1980-4791-9755-8010FE9C3F03}"/>
    <hyperlink ref="K5" location="'10m Air Pistol 1'!$B$51" tooltip="10m Air Pistol Division 9" display="D9" xr:uid="{B05BEBF6-6D31-4884-96F9-EB0032A92449}"/>
    <hyperlink ref="L5" location="'10m Air Pistol 1'!$J$51" tooltip="10m Air Pistol Division 10" display="D10" xr:uid="{E4110E52-FF58-413E-A674-236B3987441C}"/>
    <hyperlink ref="C6" location="'10m Air Pistol 2'!$B$3" tooltip="10m Air Pistol Division 11" display="D11" xr:uid="{B1C4C6DD-BA5E-4492-ADC9-F7663B5EF7F4}"/>
    <hyperlink ref="D6" location="'10m Air Pistol 2'!$J$3" tooltip="10m Air Pistol Division 12" display="D12" xr:uid="{6AB729D2-4F39-4119-BBB6-A0A504607BF1}"/>
    <hyperlink ref="E6" location="'10m Air Pistol 2'!$B$15" tooltip="10m Air Pistol Division 13" display="D13" xr:uid="{BF6D260E-69D3-47AE-BDAB-E09B5E4DEBEF}"/>
    <hyperlink ref="F6" location="'10m Air Pistol 2'!$J$15" tooltip="10m Air Pistol Division 14" display="D14" xr:uid="{E188F003-4585-492B-A369-9E8335BFD15C}"/>
    <hyperlink ref="G6" location="'10m Air Pistol 2'!$B$27" tooltip="10m Air Pistol Division 15" display="D15" xr:uid="{E2C23D25-E397-41A7-A486-4699F2127F23}"/>
    <hyperlink ref="H6" location="'10m Air Pistol 2'!$J$27" tooltip="10m Air Pistol Division 16" display="D16" xr:uid="{E5006EB4-581C-4B5D-9991-C16784CB5495}"/>
    <hyperlink ref="I6" location="'10m Air Pistol 2'!$B$39" tooltip="10m Air Pistol Division 17" display="D17" xr:uid="{CE5BC0B3-F3E0-462D-9654-02FFD758A541}"/>
    <hyperlink ref="B7" location="'10m Air Pistol Jun'!A2" tooltip="10m Air Pistol Jun" display="10m Air Pistol Jun" xr:uid="{19D0CC29-B0D4-456D-8E3D-71CC5603C91F}"/>
    <hyperlink ref="C7" location="'10m Air Pistol Jun'!$B$3" tooltip="10m Air Pistol Jun Division 1" display="D1" xr:uid="{E1F0EA29-8214-472A-A105-11A4A49629B5}"/>
    <hyperlink ref="B8" location="'10m Air Pistol Sen'!A2" tooltip="10m Air Pistol Sen" display="10m Air Pistol Sen" xr:uid="{E8573CFA-4982-4845-B182-3B6DBF8C2802}"/>
    <hyperlink ref="C8" location="'10m Air Pistol Sen'!$B$3" tooltip="10m Air Pistol Sen Division 1" display="D1" xr:uid="{579270EF-30CC-4709-BE45-063A08EDB90E}"/>
    <hyperlink ref="D8" location="'10m Air Pistol Sen'!$B$14" tooltip="10m Air Pistol Sen Division 2" display="D2" xr:uid="{884DFB75-3DB1-4EEA-9EF5-8EE85E272CB7}"/>
    <hyperlink ref="E8" location="'10m Air Pistol Sen'!$B$25" tooltip="10m Air Pistol Sen Division 3" display="D3" xr:uid="{5D36875E-63B9-4527-9E56-2920B0B7961E}"/>
    <hyperlink ref="F8" location="'10m Air Pistol Sen'!$B$36" tooltip="10m Air Pistol Sen Division 4" display="D4" xr:uid="{3A8E1151-0EE3-4FFB-B153-E5DD0984B5C7}"/>
    <hyperlink ref="G8" location="'10m Air Pistol Sen'!$B$47" tooltip="10m Air Pistol Sen Division 5" display="D5" xr:uid="{FDBAEBF2-F011-4BC6-B14B-4C6869A7744B}"/>
    <hyperlink ref="B9" location="'10m Air Pistol Team 1'!A2" tooltip="10m Air Pistol Team" display="10m Air Pistol Team" xr:uid="{EECCAA86-3849-467D-B279-23328B50500E}"/>
    <hyperlink ref="C9" location="'10m Air Pistol Team 1'!$A$3" tooltip="10m Air Pistol Team Division 1" display="D1" xr:uid="{92DC2DDC-4226-4572-85F7-57FD8B4AB795}"/>
    <hyperlink ref="D9" location="'10m Air Pistol Team 1'!$A$29" tooltip="10m Air Pistol Team Division 2" display="D2" xr:uid="{6F9ED797-71FC-4DFB-8038-DD636F42AF89}"/>
    <hyperlink ref="E9" location="'10m Air Pistol Team 2'!$A$3" tooltip="10m Air Pistol Team Division 3" display="D3" xr:uid="{386BA6AD-BF6C-4460-B615-3A43A3B1DCE2}"/>
    <hyperlink ref="B10" location="'10m Air Pistol (Supp rest)'!A2" tooltip="10m Air Pistol (Supp rest)" display="10m Air Pistol (Supp rest)" xr:uid="{4A612EBF-6636-4E43-BB25-405BF33EFC89}"/>
    <hyperlink ref="C10" location="'10m Air Pistol (Supp rest)'!$B$3" tooltip="10m Air Pistol (Supp rest) Division 1" display="D1" xr:uid="{5823AF2E-2E42-4478-A864-2E13BC65ABD2}"/>
    <hyperlink ref="D10" location="'10m Air Pistol (Supp rest)'!$B$14" tooltip="10m Air Pistol (Supp rest) Division 2" display="D2" xr:uid="{179CA4E2-D7D2-4E22-81EF-E734C3B17502}"/>
    <hyperlink ref="E10" location="'10m Air Pistol (Supp rest)'!$B$25" tooltip="10m Air Pistol (Supp rest) Division 3" display="D3" xr:uid="{99EE5F13-D8CF-44CF-A8A1-E0679A2D5659}"/>
    <hyperlink ref="B11" location="'10m Air Rifle'!A2" tooltip="10m Air Rifle" display="10m Air Rifle" xr:uid="{6DF95E9A-6B60-4FA5-AB3A-4EB4C9CDE506}"/>
    <hyperlink ref="C11" location="'10m Air Rifle'!$B$3" tooltip="10m Air Rifle Division 1" display="D1" xr:uid="{FF710BC9-667A-4AB6-834E-A0CEBFC9A551}"/>
    <hyperlink ref="D11" location="'10m Air Rifle'!$B$14" tooltip="10m Air Rifle Division 2" display="D2" xr:uid="{73F8D862-264D-451A-8328-4C2A2B13778C}"/>
    <hyperlink ref="E11" location="'10m Air Rifle'!$B$26" tooltip="10m Air Rifle Division 3" display="D3" xr:uid="{57E4FB14-CA64-4F02-9C9D-966ACD1D08F3}"/>
    <hyperlink ref="F11" location="'10m Air Rifle'!$B$37" tooltip="10m Air Rifle Division 4" display="D4" xr:uid="{B846E430-01DA-4B46-98C7-4C06326E47AE}"/>
    <hyperlink ref="G11" location="'10m Air Rifle'!$B$48" tooltip="10m Air Rifle Division 5" display="D5" xr:uid="{30EEB15F-25BD-4093-9280-D65610C117D3}"/>
    <hyperlink ref="B12" location="'10m Air Rifle Jun'!A2" tooltip="10m Air Rifle Jun" display="10m Air Rifle Jun" xr:uid="{403C5308-4C4A-41BB-A066-3CFE0236CB72}"/>
    <hyperlink ref="C12" location="'10m Air Rifle Jun'!$B$3" tooltip="10m Air Rifle Jun Division 1" display="D1" xr:uid="{1B6FCC19-EF55-4BAA-8A11-61B50C382E66}"/>
    <hyperlink ref="B13" location="'10m Air Rifle Sen'!A2" tooltip="10m Air Rifle Sen" display="10m Air Rifle Sen" xr:uid="{5C20EC6B-5EAB-49A2-AA80-20F46AB10A6D}"/>
    <hyperlink ref="C13" location="'10m Air Rifle Sen'!$B$3" tooltip="10m Air Rifle Sen Division 1" display="D1" xr:uid="{EAD2A503-3241-4CE4-AB8B-27AA9D70C31D}"/>
    <hyperlink ref="B14" location="'10m Air Rifle (Supp rest)'!A2" tooltip="10m Air Rifle (Supp rest)" display="10m Air Rifle (Supp rest)" xr:uid="{5EFDAE6D-6B3B-4ABC-B1DD-F1152D2C1B36}"/>
    <hyperlink ref="C14" location="'10m Air Rifle (Supp rest)'!$B$3" tooltip="10m Air Rifle (Supp rest) Division 1" display="D1" xr:uid="{D7F2B865-7C96-4112-81C2-F5BAE66DBFF2}"/>
    <hyperlink ref="D14" location="'10m Air Rifle (Supp rest)'!$B$12" tooltip="10m Air Rifle (Supp rest) Division 2" display="D2" xr:uid="{C0E3319F-E76F-4BD3-B4CB-6C40047EC350}"/>
    <hyperlink ref="B15" location="'20Yd Pistol'!A2" tooltip="20Yd Pistol" display="20Yd Pistol" xr:uid="{FD6E59DF-BE98-4D28-B837-E73AC71767B8}"/>
    <hyperlink ref="C15" location="'20Yd Pistol'!$B$3" tooltip="20Yd Pistol Division 1" display="D1" xr:uid="{C469A059-C816-4DA8-8F19-1A049C4DA68F}"/>
    <hyperlink ref="D15" location="'20Yd Pistol'!$B$15" tooltip="20Yd Pistol Division 2" display="D2" xr:uid="{F5857658-6562-4E9E-879D-8CC0D270CBB5}"/>
    <hyperlink ref="E15" location="'20Yd Pistol'!$B$26" tooltip="20Yd Pistol Division 3" display="D3" xr:uid="{63F0B07F-C853-482B-92DA-39BB9BF16BF0}"/>
    <hyperlink ref="F15" location="'20Yd Pistol'!$B$36" tooltip="20Yd Pistol Division 4" display="D4" xr:uid="{9154B811-9D4F-474E-8D23-F51C57CC8968}"/>
    <hyperlink ref="G15" location="'20Yd Pistol'!$B$47" tooltip="20Yd Pistol Division 5" display="D5" xr:uid="{47A86C5C-AFC9-4FAC-A03C-1700CE3787E2}"/>
    <hyperlink ref="B16" location="'20Yd Pistol Sen'!A2" tooltip="20Yd Pistol Sen" display="20Yd Pistol Sen" xr:uid="{7F4E8E39-0EE4-48A9-80B9-2A727881E5CC}"/>
    <hyperlink ref="C16" location="'20Yd Pistol Sen'!$B$3" tooltip="20Yd Pistol Sen Division 1" display="D1" xr:uid="{7E734A0F-C515-4C3D-BADF-6A8AEC9D6823}"/>
    <hyperlink ref="B17" location="'6Yd Air Pistol'!A2" tooltip="6Yd Air Pistol" display="6Yd Air Pistol" xr:uid="{169472EB-4D9D-48A6-8BAA-6F5B2F07834B}"/>
    <hyperlink ref="C17" location="'6Yd Air Pistol'!$B$3" tooltip="6Yd Air Pistol Division 1" display="D1" xr:uid="{1C31A508-6DF6-4CD5-8690-93DDAD7AAC04}"/>
    <hyperlink ref="D17" location="'6Yd Air Pistol'!$B$13" tooltip="6Yd Air Pistol Division 2" display="D2" xr:uid="{46A8A2BC-C24F-49E7-AEA6-2DAAFC09EEED}"/>
    <hyperlink ref="B18" location="'Bench 100yd'!A2" tooltip="Bench 100yd" display="Bench 100yd" xr:uid="{C72C4BEA-BE04-432B-9A87-834779299B45}"/>
    <hyperlink ref="C18" location="'Bench 100yd'!$B$3" tooltip="Bench 100yd Division 1" display="D1" xr:uid="{CF7807AE-0AC4-4025-A98D-DA696920EA24}"/>
    <hyperlink ref="D18" location="'Bench 100yd'!$B$16" tooltip="Bench 100yd Division 2" display="D2" xr:uid="{8463F483-EBE5-44B0-BE62-76710D0258A8}"/>
    <hyperlink ref="B19" location="'Bench 50m 1'!A2" tooltip="Bench 50m" display="Bench 50m" xr:uid="{D604D295-C9BC-4E5D-BE9B-88B1E7FFAFB3}"/>
    <hyperlink ref="C19" location="'Bench 50m 1'!$B$3" tooltip="Bench 50m Division 1" display="D1" xr:uid="{C56E99AC-B748-4226-8C29-BAE1EAF317F0}"/>
    <hyperlink ref="D19" location="'Bench 50m 1'!$B$14" tooltip="Bench 50m Division 2" display="D2" xr:uid="{834ED571-1889-4D54-A728-D73193C230AA}"/>
    <hyperlink ref="E19" location="'Bench 50m 1'!$B$25" tooltip="Bench 50m Division 3" display="D3" xr:uid="{04FE3FBA-D2FA-43DA-A08D-0A4DB80A6F78}"/>
    <hyperlink ref="F19" location="'Bench 50m 1'!$B$36" tooltip="Bench 50m Division 4" display="D4" xr:uid="{81F7F6A9-F68C-4AFA-B72E-08A9D08C42D6}"/>
    <hyperlink ref="G19" location="'Bench 50m 1'!$B$47" tooltip="Bench 50m Division 5" display="D5" xr:uid="{7135805B-13F8-4787-A60B-C233474A442B}"/>
    <hyperlink ref="H19" location="'Bench 50m 2'!$B$3" tooltip="Bench 50m Division 6" display="D6" xr:uid="{6FB8E0BE-9421-44FA-B201-A551AACFE50F}"/>
    <hyperlink ref="I19" location="'Bench 50m 2'!$B$14" tooltip="Bench 50m Division 7" display="D7" xr:uid="{15B46041-6D31-4539-A8E8-01FE9F6B140D}"/>
    <hyperlink ref="B20" location="'Bench SR (Air) 1'!A2" tooltip="Bench SR (Air)" display="Bench SR (Air)" xr:uid="{0BF4C384-A034-496F-B1A9-E3024F6B6F10}"/>
    <hyperlink ref="C20" location="'Bench SR (Air) 1'!$B$3" tooltip="Bench SR (Air) Division 1" display="D1" xr:uid="{9229EBD2-DADD-4219-B8FC-8762C114A07B}"/>
    <hyperlink ref="D20" location="'Bench SR (Air) 1'!$B$15" tooltip="Bench SR (Air) Division 2" display="D2" xr:uid="{221AF25E-2AEF-478C-ACA8-F060B6CA950E}"/>
    <hyperlink ref="E20" location="'Bench SR (Air) 1'!$B$27" tooltip="Bench SR (Air) Division 3" display="D3" xr:uid="{13906FE1-5C2E-4677-9453-EE2E44734155}"/>
    <hyperlink ref="F20" location="'Bench SR (Air) 1'!$B$39" tooltip="Bench SR (Air) Division 4" display="D4" xr:uid="{1E2BCD13-2976-421A-88E6-30F9674A7224}"/>
    <hyperlink ref="G20" location="'Bench SR (Air) 1'!$B$51" tooltip="Bench SR (Air) Division 5" display="D5" xr:uid="{DF5AA7AC-AB99-4917-9787-D58F3DE0EF74}"/>
    <hyperlink ref="H20" location="'Bench SR (Air) 2'!$B$3" tooltip="Bench SR (Air) Division 6" display="D6" xr:uid="{7E45231D-E8C7-4658-8EDE-CC58EE0D2B69}"/>
    <hyperlink ref="I20" location="'Bench SR (Air) 2'!$B$15" tooltip="Bench SR (Air) Division 7" display="D7" xr:uid="{569BAC35-EEF8-447F-9627-30F0987536D6}"/>
    <hyperlink ref="J20" location="'Bench SR (Air) 2'!$B$27" tooltip="Bench SR (Air) Division 8" display="D8" xr:uid="{90E09D8E-FB80-4FEE-B865-46B7DB3C21D9}"/>
    <hyperlink ref="B21" location="'Bench SR (Air) Sen'!A2" tooltip="Bench SR (Air) Sen" display="Bench SR (Air) Sen" xr:uid="{D483C74E-3F92-4037-8FF4-42249F182B7C}"/>
    <hyperlink ref="C21" location="'Bench SR (Air) Sen'!$B$3" tooltip="Bench SR (Air) Sen Division 1" display="D1" xr:uid="{76F3E10D-8D88-4867-A46B-96E252002DBB}"/>
    <hyperlink ref="B22" location="'Bench SR (Air) Team'!A2" tooltip="Bench SR (Air) Team" display="Bench SR (Air) Team" xr:uid="{CDA3F225-0734-4AB0-BAE1-C798E65D2E0C}"/>
    <hyperlink ref="C22" location="'Bench SR (Air) Team'!$A$3" tooltip="Bench SR (Air) Team Division 1" display="D1" xr:uid="{10D3077F-C15D-4820-AC19-841D87F94DD4}"/>
    <hyperlink ref="B23" location="'Bench SR (Rim) 1'!A2" tooltip="Bench SR (Rim)" display="Bench SR (Rim)" xr:uid="{35995F4D-73F9-43F8-AFC8-AB3628A9B7DD}"/>
    <hyperlink ref="C23" location="'Bench SR (Rim) 1'!$B$3" tooltip="Bench SR (Rim) Division 1" display="D1" xr:uid="{417958CD-6A2D-41A4-B3E2-9D0E48B550D3}"/>
    <hyperlink ref="D23" location="'Bench SR (Rim) 1'!$B$15" tooltip="Bench SR (Rim) Division 2" display="D2" xr:uid="{C81F0E2F-BB89-4A4C-99A3-BC2AFAE25680}"/>
    <hyperlink ref="E23" location="'Bench SR (Rim) 1'!$B$27" tooltip="Bench SR (Rim) Division 3" display="D3" xr:uid="{E6BED723-F5EF-4EB8-B5C9-BCC199AD6700}"/>
    <hyperlink ref="F23" location="'Bench SR (Rim) 1'!$B$39" tooltip="Bench SR (Rim) Division 4" display="D4" xr:uid="{463A6628-C4A4-431F-B8E5-6A6C06FEBDC9}"/>
    <hyperlink ref="G23" location="'Bench SR (Rim) 1'!$B$51" tooltip="Bench SR (Rim) Division 5" display="D5" xr:uid="{F5C84C85-2C57-4D39-8F68-BFA40BFFF24F}"/>
    <hyperlink ref="H23" location="'Bench SR (Rim) 2'!$B$3" tooltip="Bench SR (Rim) Division 6" display="D6" xr:uid="{2C440680-ADA0-4F95-B94A-DCC561ABD728}"/>
    <hyperlink ref="I23" location="'Bench SR (Rim) 2'!$B$15" tooltip="Bench SR (Rim) Division 7" display="D7" xr:uid="{A073105A-C904-4D77-9B57-B558D539CF36}"/>
    <hyperlink ref="J23" location="'Bench SR (Rim) 2'!$B$27" tooltip="Bench SR (Rim) Division 8" display="D8" xr:uid="{1D830AB6-7CE8-48A9-8292-D64850FF90AD}"/>
    <hyperlink ref="K23" location="'Bench SR (Rim) 2'!$B$39" tooltip="Bench SR (Rim) Division 9" display="D9" xr:uid="{D3D4B8AA-7FE2-472A-AAFC-D90C62F3A806}"/>
    <hyperlink ref="L23" location="'Bench SR (Rim) 2'!$B$51" tooltip="Bench SR (Rim) Division 10" display="D10" xr:uid="{7F43D7B3-D5AB-4486-8E32-2AF198ADD8C6}"/>
    <hyperlink ref="C24" location="'Bench SR (Rim) 3'!$B$3" tooltip="Bench SR (Rim) Division 11" display="D11" xr:uid="{EB415DCB-03CE-4B8A-9758-1DCCF8AF1A4D}"/>
    <hyperlink ref="D24" location="'Bench SR (Rim) 3'!$B$15" tooltip="Bench SR (Rim) Division 12" display="D12" xr:uid="{C79BD64C-5B14-49C1-BCE9-4A7BF8190F9E}"/>
    <hyperlink ref="E24" location="'Bench SR (Rim) 3'!$B$27" tooltip="Bench SR (Rim) Division 13" display="D13" xr:uid="{D44BD087-FD3C-4120-BE71-85B3963E132D}"/>
    <hyperlink ref="F24" location="'Bench SR (Rim) 3'!$B$39" tooltip="Bench SR (Rim) Division 14" display="D14" xr:uid="{F0F35AEB-B640-40A6-96A7-E8B235394475}"/>
    <hyperlink ref="G24" location="'Bench SR (Rim) 3'!$B$51" tooltip="Bench SR (Rim) Division 15" display="D15" xr:uid="{7CD06BD8-16C0-4758-84B3-E03CCEF9E167}"/>
    <hyperlink ref="H24" location="'Bench SR (Rim) 4'!$B$3" tooltip="Bench SR (Rim) Division 16" display="D16" xr:uid="{421A85FA-184C-415D-9D32-3AADDB21FBCA}"/>
    <hyperlink ref="I24" location="'Bench SR (Rim) 4'!$B$14" tooltip="Bench SR (Rim) Division 17" display="D17" xr:uid="{60281AC1-6407-4431-A3A5-9A3BF116789D}"/>
    <hyperlink ref="J24" location="'Bench SR (Rim) 4'!$B$25" tooltip="Bench SR (Rim) Division 18" display="D18" xr:uid="{5348545D-52AD-47A9-85FE-49F37567408D}"/>
    <hyperlink ref="K24" location="'Bench SR (Rim) 4'!$B$36" tooltip="Bench SR (Rim) Division 19" display="D19" xr:uid="{55FB3865-BD56-4725-B252-BF1A85375912}"/>
    <hyperlink ref="B25" location="'Bench SR (Rim) Sen'!A2" tooltip="Bench SR (Rim) Sen" display="Bench SR (Rim) Sen" xr:uid="{FB453B52-0C0F-42D7-8A0F-9DECBF2CA60E}"/>
    <hyperlink ref="C25" location="'Bench SR (Rim) Sen'!$B$3" tooltip="Bench SR (Rim) Sen Division 1" display="D1" xr:uid="{350DDE47-05EC-468A-A94A-8BB6989263BA}"/>
    <hyperlink ref="D25" location="'Bench SR (Rim) Sen'!$B$14" tooltip="Bench SR (Rim) Sen Division 2" display="D2" xr:uid="{0A1FEEE0-D063-49F0-88C7-6D5A229220B3}"/>
    <hyperlink ref="E25" location="'Bench SR (Rim) Sen'!$B$25" tooltip="Bench SR (Rim) Sen Division 3" display="D3" xr:uid="{1EC637A8-EA1E-47AB-A2B3-303199E5827D}"/>
    <hyperlink ref="F25" location="'Bench SR (Rim) Sen'!$B$36" tooltip="Bench SR (Rim) Sen Division 4" display="D4" xr:uid="{D0B8F45C-71E5-4839-85E9-0E2C130103C2}"/>
    <hyperlink ref="G25" location="'Bench SR (Rim) Sen'!$B$46" tooltip="Bench SR (Rim) Sen Division 5" display="D5" xr:uid="{49FFAE90-427F-4410-9F0B-89F87B9524F5}"/>
    <hyperlink ref="B26" location="'Bench SR (Rim) Team 1'!A2" tooltip="Bench SR (Rim) Team" display="Bench SR (Rim) Team" xr:uid="{4BBEE13E-3ACD-4B20-8F13-E4F9F4037F29}"/>
    <hyperlink ref="C26" location="'Bench SR (Rim) Team 1'!$A$3" tooltip="Bench SR (Rim) Team Division 1" display="D1" xr:uid="{3C4251BD-1F35-484A-9C10-75C84B95593B}"/>
    <hyperlink ref="D26" location="'Bench SR (Rim) Team 1'!$A$29" tooltip="Bench SR (Rim) Team Division 2" display="D2" xr:uid="{3388A97C-4012-48DB-8FDC-6D7E7531484D}"/>
    <hyperlink ref="E26" location="'Bench SR (Rim) Team 2'!$A$3" tooltip="Bench SR (Rim) Team Division 3" display="D3" xr:uid="{387E8062-84F6-4A06-9D9B-A3EAB6662839}"/>
    <hyperlink ref="F26" location="'Bench SR (Rim) Team 2'!$A$29" tooltip="Bench SR (Rim) Team Division 4" display="D4" xr:uid="{E7528A73-1B89-40CC-88E6-08399CE4B5C8}"/>
    <hyperlink ref="O5" location="'Gallery Rifle Any'!A2" tooltip="Gallery Rifle Any" display="Gallery Rifle Any" xr:uid="{33412032-50E0-438E-9BFC-AFB6A2ACA1DF}"/>
    <hyperlink ref="P5" location="'Gallery Rifle Any'!$B$3" tooltip="Gallery Rifle Any Division 1" display="D1" xr:uid="{A2D507AC-D4E6-480A-98AE-92204D2C0A5D}"/>
    <hyperlink ref="Q5" location="'Gallery Rifle Any'!$L$3" tooltip="Gallery Rifle Any Division 2" display="D2" xr:uid="{B0FDC6BC-3F21-4256-9F38-82181924E4CA}"/>
    <hyperlink ref="R5" location="'Gallery Rifle Any'!$B$14" tooltip="Gallery Rifle Any Division 3" display="D3" xr:uid="{28A8AC40-EF16-4566-8071-ABD86087F158}"/>
    <hyperlink ref="S5" location="'Gallery Rifle Any'!$L$14" tooltip="Gallery Rifle Any Division 4" display="D4" xr:uid="{22A7C5E0-B833-49EF-B7E6-BFB65E81EAC6}"/>
    <hyperlink ref="T5" location="'Gallery Rifle Any'!$B$25" tooltip="Gallery Rifle Any Division 5" display="D5" xr:uid="{F0A2A1F4-F149-4EBF-A884-E00F30BEC379}"/>
    <hyperlink ref="U5" location="'Gallery Rifle Any'!$L$25" tooltip="Gallery Rifle Any Division 6" display="D6" xr:uid="{412FE227-E70B-4081-8140-4ADD74115966}"/>
    <hyperlink ref="O6" location="'Gallery Rifle Any Sen'!A2" tooltip="Gallery Rifle Any Sen" display="Gallery Rifle Any Sen" xr:uid="{24195B1C-2D4E-4959-9170-E7AB74F52342}"/>
    <hyperlink ref="P6" location="'Gallery Rifle Any Sen'!$B$3" tooltip="Gallery Rifle Any Sen Division 1" display="D1" xr:uid="{949B42B6-CB57-4D79-9FD9-B749AEDF2DD7}"/>
    <hyperlink ref="Q6" location="'Gallery Rifle Any Sen'!$B$14" tooltip="Gallery Rifle Any Sen Division 2" display="D2" xr:uid="{DA145FB8-D490-4EFE-BBC3-4A31C328E8FD}"/>
    <hyperlink ref="O7" location="'Gallery Rifle Iron'!A2" tooltip="Gallery Rifle Iron" display="Gallery Rifle Iron" xr:uid="{F8AE282E-1626-43D9-95D1-A2C542CA3167}"/>
    <hyperlink ref="P7" location="'Gallery Rifle Iron'!$B$3" tooltip="Gallery Rifle Iron Division 1" display="D1" xr:uid="{036251D9-DB66-4A0D-959C-EA903A07C74A}"/>
    <hyperlink ref="Q7" location="'Gallery Rifle Iron'!$L$3" tooltip="Gallery Rifle Iron Division 2" display="D2" xr:uid="{57E1CB65-7E2C-40DD-9CA0-3696DD476C94}"/>
    <hyperlink ref="R7" location="'Gallery Rifle Iron'!$B$15" tooltip="Gallery Rifle Iron Division 3" display="D3" xr:uid="{6370FEC2-3A0A-4341-AF0B-AC87DCC96ED3}"/>
    <hyperlink ref="S7" location="'Gallery Rifle Iron'!$L$15" tooltip="Gallery Rifle Iron Division 4" display="D4" xr:uid="{7755A8DE-9005-4559-82F7-BAD8746932C6}"/>
    <hyperlink ref="T7" location="'Gallery Rifle Iron'!$B$27" tooltip="Gallery Rifle Iron Division 5" display="D5" xr:uid="{B85B59AD-F26D-4C58-8442-B697BD4F65B9}"/>
    <hyperlink ref="U7" location="'Gallery Rifle Iron'!$L$27" tooltip="Gallery Rifle Iron Division 6" display="D6" xr:uid="{6CA68B51-DD20-4222-B949-D84315ECE8F9}"/>
    <hyperlink ref="V7" location="'Gallery Rifle Iron'!$B$39" tooltip="Gallery Rifle Iron Division 7" display="D7" xr:uid="{567AEDFE-EBA5-4820-BF29-48797D6C5148}"/>
    <hyperlink ref="W7" location="'Gallery Rifle Iron'!$L$39" tooltip="Gallery Rifle Iron Division 8" display="D8" xr:uid="{7E18FCA3-ADDF-456E-BAA9-5CD50A250544}"/>
    <hyperlink ref="O8" location="'Gallery Rifle Iron Sen'!A2" tooltip="Gallery Rifle Iron Sen" display="Gallery Rifle Iron Sen" xr:uid="{76253675-A85D-43CE-88D7-0B3234142780}"/>
    <hyperlink ref="P8" location="'Gallery Rifle Iron Sen'!$B$3" tooltip="Gallery Rifle Iron Sen Division 1" display="D1" xr:uid="{C44BBC43-8A6D-4A9F-AA2F-4492A7D99387}"/>
    <hyperlink ref="Q8" location="'Gallery Rifle Iron Sen'!$B$16" tooltip="Gallery Rifle Iron Sen Division 2" display="D2" xr:uid="{0F9ADFC0-E193-49DC-B78C-C5DD1162AABB}"/>
    <hyperlink ref="O9" location="'Long Barrelled Pistol'!A2" tooltip="Long Barrelled Pistol" display="Long Barrelled Pistol" xr:uid="{0FED8393-DE1B-4923-8CB0-CA48980BD2F1}"/>
    <hyperlink ref="P9" location="'Long Barrelled Pistol'!$B$3" tooltip="Long Barrelled Pistol Division 1" display="D1" xr:uid="{E0C9ED01-FD36-4AB0-B0D1-FC2DF0CFADD8}"/>
    <hyperlink ref="Q9" location="'Long Barrelled Pistol'!$B$15" tooltip="Long Barrelled Pistol Division 2" display="D2" xr:uid="{2872C28C-FE53-477A-B1F7-A818F6435DB2}"/>
    <hyperlink ref="R9" location="'Long Barrelled Pistol'!$B$27" tooltip="Long Barrelled Pistol Division 3" display="D3" xr:uid="{6841D4EC-C0C0-45CC-8E46-475598280FF5}"/>
    <hyperlink ref="S9" location="'Long Barrelled Pistol'!$B$38" tooltip="Long Barrelled Pistol Division 4" display="D4" xr:uid="{5F1ECAC7-673A-4DBC-92EA-47F620E70107}"/>
    <hyperlink ref="O10" location="'Long Barrelled Pistol Sen'!A2" tooltip="Long Barrelled Pistol Sen" display="Long Barrelled Pistol Sen" xr:uid="{3FC382E6-2207-4810-805C-5E8EA7ABE25E}"/>
    <hyperlink ref="P10" location="'Long Barrelled Pistol Sen'!$B$3" tooltip="Long Barrelled Pistol Sen Division 1" display="D1" xr:uid="{E03C7575-DC26-4AB2-B999-D1690C3998E8}"/>
    <hyperlink ref="Q10" location="'Long Barrelled Pistol Sen'!$B$12" tooltip="Long Barrelled Pistol Sen Division 2" display="D2" xr:uid="{E0AEAF73-46D4-4AB0-9368-FB25FE8D9308}"/>
    <hyperlink ref="O11" location="'Muzzle-loading Nitro'!A2" tooltip="Muzzle-loading Nitro" display="Muzzle-loading Nitro" xr:uid="{C0CA6E93-D336-430F-913F-D7A5F180524A}"/>
    <hyperlink ref="P11" location="'Muzzle-loading Nitro'!$B$3" tooltip="Muzzle-loading Nitro Division 1" display="D1" xr:uid="{4D8AF6AF-9B19-4F7F-ACC3-F78E51F44B63}"/>
    <hyperlink ref="O12" location="'Muzzle-loading Pistol'!A2" tooltip="Muzzle-loading Pistol" display="Muzzle-loading Pistol" xr:uid="{2D53A990-CACE-43F0-AFE7-333151E81718}"/>
    <hyperlink ref="P12" location="'Muzzle-loading Pistol'!$B$3" tooltip="Muzzle-loading Pistol Division 1" display="D1" xr:uid="{17D5972E-2C65-45D1-AA0D-45BB5069F07A}"/>
    <hyperlink ref="O13" location="'Muzzle-loading Pistol Sen'!A2" tooltip="Muzzle-loading Pistol Sen" display="Muzzle-loading Pistol Sen" xr:uid="{016BF101-12D4-4E46-9B39-8681DAA77A3E}"/>
    <hyperlink ref="P13" location="'Muzzle-loading Pistol Sen'!$B$3" tooltip="Muzzle-loading Pistol Sen Division 1" display="D1" xr:uid="{B2E4A870-5AD5-451C-9278-A89F548665B3}"/>
    <hyperlink ref="O14" location="'Muzzle-loading Revolver'!A2" tooltip="Muzzle-loading Revolver" display="Muzzle-loading Revolver" xr:uid="{187518BD-8FB3-4524-A950-2F6C4ADB45F9}"/>
    <hyperlink ref="P14" location="'Muzzle-loading Revolver'!$B$3" tooltip="Muzzle-loading Revolver Division 1" display="D1" xr:uid="{3C8FC80F-BE13-4795-A5CB-513FF3F0FB07}"/>
    <hyperlink ref="Q14" location="'Muzzle-loading Revolver'!$B$15" tooltip="Muzzle-loading Revolver Division 2" display="D2" xr:uid="{212CDA19-692B-4F03-AFCA-ECD9D8A4384A}"/>
    <hyperlink ref="O15" location="'Rapid Fire Air Pistol'!A2" tooltip="Rapid Fire Air Pistol" display="Rapid Fire Air Pistol" xr:uid="{A6753649-1EB4-4D42-9CA6-AABA4AEBF4A3}"/>
    <hyperlink ref="P15" location="'Rapid Fire Air Pistol'!$B$3" tooltip="Rapid Fire Air Pistol Division 1" display="D1" xr:uid="{569570EA-A05A-43B4-9A8A-05037B27E461}"/>
    <hyperlink ref="O16" location="'Rapid Fire Rifle'!A2" tooltip="Rapid Fire Rifle" display="Rapid Fire Rifle" xr:uid="{9E2631FE-98DD-4C00-908E-D78C7FCCC1C5}"/>
    <hyperlink ref="P16" location="'Rapid Fire Rifle'!$B$3" tooltip="Rapid Fire Rifle Division 1" display="D1" xr:uid="{05A7C05B-A748-4A5C-9333-21EF12349F1A}"/>
    <hyperlink ref="Q16" location="'Rapid Fire Rifle'!$B$13" tooltip="Rapid Fire Rifle Division 2" display="D2" xr:uid="{49044610-1426-42DF-9E28-74B0C1685657}"/>
    <hyperlink ref="R16" location="'Rapid Fire Rifle'!$B$23" tooltip="Rapid Fire Rifle Division 3" display="D3" xr:uid="{98398DD8-E56C-470A-9794-385A36DEBB8D}"/>
    <hyperlink ref="O17" location="'Short Range Rifle 1'!A2" tooltip="Short Range Rifle" display="Short Range Rifle" xr:uid="{5CAEAF01-F63A-4AB7-BC2E-79ED59E6BDA3}"/>
    <hyperlink ref="P17" location="'Short Range Rifle 1'!$B$3" tooltip="Short Range Rifle Division 1" display="D1" xr:uid="{5A61EA65-6390-4900-A380-9ADF72BB8B3E}"/>
    <hyperlink ref="Q17" location="'Short Range Rifle 1'!$J$3" tooltip="Short Range Rifle Division 2" display="D2" xr:uid="{74C8E269-AE40-4283-9142-28537FCC610B}"/>
    <hyperlink ref="R17" location="'Short Range Rifle 1'!$B$15" tooltip="Short Range Rifle Division 3" display="D3" xr:uid="{E8632E6C-FC61-4EC7-9D95-FCA8127716E1}"/>
    <hyperlink ref="S17" location="'Short Range Rifle 1'!$J$15" tooltip="Short Range Rifle Division 4" display="D4" xr:uid="{01391703-B669-4791-9E47-32441B328820}"/>
    <hyperlink ref="T17" location="'Short Range Rifle 1'!$B$27" tooltip="Short Range Rifle Division 5" display="D5" xr:uid="{99A7570D-A081-4B23-A24C-D0DD7AEA91FE}"/>
    <hyperlink ref="U17" location="'Short Range Rifle 1'!$J$27" tooltip="Short Range Rifle Division 6" display="D6" xr:uid="{96634C39-B4D4-4B21-8A46-418DE432586F}"/>
    <hyperlink ref="V17" location="'Short Range Rifle 1'!$B$39" tooltip="Short Range Rifle Division 7" display="D7" xr:uid="{75B12249-D4B4-43E4-AEA1-BC469DFFECEC}"/>
    <hyperlink ref="W17" location="'Short Range Rifle 1'!$J$39" tooltip="Short Range Rifle Division 8" display="D8" xr:uid="{726CD82B-D361-4837-9FC7-7B6D2B42F379}"/>
    <hyperlink ref="X17" location="'Short Range Rifle 1'!$B$51" tooltip="Short Range Rifle Division 9" display="D9" xr:uid="{2C0B067B-6388-49FB-8F83-C3999BD2BDFB}"/>
    <hyperlink ref="Y17" location="'Short Range Rifle 1'!$J$51" tooltip="Short Range Rifle Division 10" display="D10" xr:uid="{8573AC48-B01B-435F-9E9F-5621C463FE1E}"/>
    <hyperlink ref="P18" location="'Short Range Rifle 2'!$B$3" tooltip="Short Range Rifle Division 11" display="D11" xr:uid="{B8D61D52-1710-4FBB-8816-953D1AFE578D}"/>
    <hyperlink ref="Q18" location="'Short Range Rifle 2'!$J$3" tooltip="Short Range Rifle Division 12" display="D12" xr:uid="{F6D76FB1-48DE-4030-A939-3B18D4FBBA20}"/>
    <hyperlink ref="O19" location="'Short Range Rifle Sen'!A2" tooltip="Short Range Rifle Sen" display="Short Range Rifle Sen" xr:uid="{8DC347F7-922A-47E2-B6F2-F6A8CB9E20CB}"/>
    <hyperlink ref="P19" location="'Short Range Rifle Sen'!$B$3" tooltip="Short Range Rifle Sen Division 1" display="D1" xr:uid="{6F14BC75-5E6A-405D-AC73-ED884B2CD2A2}"/>
    <hyperlink ref="Q19" location="'Short Range Rifle Sen'!$B$16" tooltip="Short Range Rifle Sen Division 2" display="D2" xr:uid="{89CF8A67-0EFC-47F2-B186-590BF5B0798B}"/>
    <hyperlink ref="O20" location="'Short Range Rifle Team 1'!A2" tooltip="Short Range Rifle Team" display="Short Range Rifle Team" xr:uid="{B91A4814-E39A-47F8-9DF1-3107C7C9CE0E}"/>
    <hyperlink ref="P20" location="'Short Range Rifle Team 1'!$A$3" tooltip="Short Range Rifle Team Division 1" display="D1" xr:uid="{5A7D9005-9E63-4F61-B11A-8DE0DD8E4BFA}"/>
    <hyperlink ref="Q20" location="'Short Range Rifle Team 1'!$A$29" tooltip="Short Range Rifle Team Division 2" display="D2" xr:uid="{9BA1E408-A6D2-4A06-A833-E7E76C2FB11D}"/>
    <hyperlink ref="R20" location="'Short Range Rifle Team 2'!$A$3" tooltip="Short Range Rifle Team Division 3" display="D3" xr:uid="{89B5163D-7074-4CA8-A50C-E4BDA102BC7B}"/>
    <hyperlink ref="O21" location="'Sport Rifle 1'!A2" tooltip="Sport Rifle" display="Sport Rifle" xr:uid="{0E9F3F3F-0E46-43AE-89D8-2921558CE4D0}"/>
    <hyperlink ref="P21" location="'Sport Rifle 1'!$B$3" tooltip="Sport Rifle Division 1" display="D1" xr:uid="{41FF5527-59DF-44F2-BFFC-1D14B56BDD37}"/>
    <hyperlink ref="Q21" location="'Sport Rifle 1'!$J$3" tooltip="Sport Rifle Division 2" display="D2" xr:uid="{E2AA64AB-1F90-4929-9E9D-4804E155FABE}"/>
    <hyperlink ref="R21" location="'Sport Rifle 1'!$B$15" tooltip="Sport Rifle Division 3" display="D3" xr:uid="{734C34E4-8C44-451B-BB0F-862B346919A0}"/>
    <hyperlink ref="S21" location="'Sport Rifle 1'!$J$15" tooltip="Sport Rifle Division 4" display="D4" xr:uid="{25BEB071-C0CD-42BB-9959-D8287A4992AC}"/>
    <hyperlink ref="T21" location="'Sport Rifle 1'!$B$27" tooltip="Sport Rifle Division 5" display="D5" xr:uid="{1F452AED-67D9-4708-9CEA-EEDFB84DBFD8}"/>
    <hyperlink ref="U21" location="'Sport Rifle 1'!$J$27" tooltip="Sport Rifle Division 6" display="D6" xr:uid="{CF1EAA33-489F-4EB7-95AE-9BA9408E380D}"/>
    <hyperlink ref="V21" location="'Sport Rifle 1'!$B$39" tooltip="Sport Rifle Division 7" display="D7" xr:uid="{906D4E33-B7CF-4E8F-AC30-2993278E6B1C}"/>
    <hyperlink ref="W21" location="'Sport Rifle 1'!$J$39" tooltip="Sport Rifle Division 8" display="D8" xr:uid="{2B48EF3B-B052-45A8-A738-09171C823A8C}"/>
    <hyperlink ref="X21" location="'Sport Rifle 1'!$B$51" tooltip="Sport Rifle Division 9" display="D9" xr:uid="{6A9B4842-E89A-48AB-8597-1ACB033CC007}"/>
    <hyperlink ref="Y21" location="'Sport Rifle 1'!$J$51" tooltip="Sport Rifle Division 10" display="D10" xr:uid="{2A43E8C3-51D1-4D16-B958-5C6652EE0502}"/>
    <hyperlink ref="P22" location="'Sport Rifle 2'!$B$3" tooltip="Sport Rifle Division 11" display="D11" xr:uid="{5A2F3D70-6E6F-4D69-8E72-A0437B506320}"/>
    <hyperlink ref="Q22" location="'Sport Rifle 2'!$J$3" tooltip="Sport Rifle Division 12" display="D12" xr:uid="{CE04EA53-4BB0-4446-8C2F-6AAE2D2C5113}"/>
    <hyperlink ref="R22" location="'Sport Rifle 2'!$B$15" tooltip="Sport Rifle Division 13" display="D13" xr:uid="{51241318-021A-4136-80CF-7B30372AEF75}"/>
    <hyperlink ref="S22" location="'Sport Rifle 2'!$J$15" tooltip="Sport Rifle Division 14" display="D14" xr:uid="{7BC4165C-DDE8-4114-B1DE-519315EF4D57}"/>
    <hyperlink ref="T22" location="'Sport Rifle 2'!$B$28" tooltip="Sport Rifle Division 15" display="D15" xr:uid="{6BC86B20-E0DA-48D7-9739-A5905E93B552}"/>
    <hyperlink ref="U22" location="'Sport Rifle 2'!$J$28" tooltip="Sport Rifle Division 16" display="D16" xr:uid="{14964FF1-7B96-4DC8-91ED-EDCF1FC0F3FB}"/>
    <hyperlink ref="V22" location="'Sport Rifle 2'!$B$39" tooltip="Sport Rifle Division 17" display="D17" xr:uid="{24312448-C997-417E-8960-3ACA1B2294F2}"/>
    <hyperlink ref="W22" location="'Sport Rifle 2'!$J$39" tooltip="Sport Rifle Division 18" display="D18" xr:uid="{D88EAF13-500C-4C8F-90DA-6DFE6932798C}"/>
    <hyperlink ref="O23" location="'Sport Rifle Sen'!A2" tooltip="Sport Rifle Sen" display="Sport Rifle Sen" xr:uid="{10E1B9C8-5F6F-4492-9ADF-CA56ECB0D25C}"/>
    <hyperlink ref="P23" location="'Sport Rifle Sen'!$B$3" tooltip="Sport Rifle Sen Division 1" display="D1" xr:uid="{A306395B-1531-45B2-AF9F-E6D542712F5F}"/>
    <hyperlink ref="Q23" location="'Sport Rifle Sen'!$B$14" tooltip="Sport Rifle Sen Division 2" display="D2" xr:uid="{42CBA64B-F4E5-4280-B119-DCCD337532EC}"/>
    <hyperlink ref="R23" location="'Sport Rifle Sen'!$B$25" tooltip="Sport Rifle Sen Division 3" display="D3" xr:uid="{53DB2DCE-BD82-4848-8943-8000B18E1A13}"/>
    <hyperlink ref="S23" location="'Sport Rifle Sen'!$B$36" tooltip="Sport Rifle Sen Division 4" display="D4" xr:uid="{94CA2740-D42D-4A3B-8D8B-CCBCC6698650}"/>
    <hyperlink ref="T23" location="'Sport Rifle Sen'!$B$47" tooltip="Sport Rifle Sen Division 5" display="D5" xr:uid="{B9D143B1-F345-4DDA-93A4-7A88EED30E24}"/>
    <hyperlink ref="O24" location="'Sport Rifle Team 1'!A2" tooltip="Sport Rifle Team" display="Sport Rifle Team" xr:uid="{33B67DE9-03A9-4CA0-8B72-690FB6A94987}"/>
    <hyperlink ref="P24" location="'Sport Rifle Team 1'!$A$3" tooltip="Sport Rifle Team Division 1" display="D1" xr:uid="{77CA1D70-07AE-4FCB-BD03-D754948E3897}"/>
    <hyperlink ref="Q24" location="'Sport Rifle Team 1'!$A$29" tooltip="Sport Rifle Team Division 2" display="D2" xr:uid="{F586BC54-3A91-429B-85CB-68903764AB9C}"/>
    <hyperlink ref="R24" location="'Sport Rifle Team 2'!$A$3" tooltip="Sport Rifle Team Division 3" display="D3" xr:uid="{2B95595C-2636-4DC5-912E-DEA34C6B8657}"/>
    <hyperlink ref="O25" location="'SR Standard Pistol'!A2" tooltip="SR Standard Pistol" display="SR Standard Pistol" xr:uid="{2A29725F-4EFA-4493-819A-244368D176C3}"/>
    <hyperlink ref="P25" location="'SR Standard Pistol'!$B$3" tooltip="SR Standard Pistol Division 1" display="D1" xr:uid="{D8AC526F-F9B3-4243-A213-1789B7E1F389}"/>
    <hyperlink ref="Q25" location="'SR Standard Pistol'!$B$13" tooltip="SR Standard Pistol Division 2" display="D2" xr:uid="{F1D19AD5-7EEA-40DF-B838-495C4C895D51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624F7-EA79-4384-A431-4C590FF3F588}">
  <sheetPr>
    <tabColor rgb="FFCC0000"/>
    <pageSetUpPr fitToPage="1"/>
  </sheetPr>
  <dimension ref="A1:I66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345</v>
      </c>
      <c r="C1" s="2"/>
      <c r="D1" s="3"/>
      <c r="E1" s="3"/>
      <c r="F1" s="3" t="s">
        <v>257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7" t="s">
        <v>346</v>
      </c>
    </row>
    <row r="3" spans="1:9" ht="15.75" customHeight="1" x14ac:dyDescent="0.3">
      <c r="A3" s="8"/>
      <c r="B3" s="9" t="s">
        <v>4</v>
      </c>
      <c r="C3" s="6" t="s">
        <v>392</v>
      </c>
      <c r="E3" s="10" t="s">
        <v>393</v>
      </c>
      <c r="F3" s="9"/>
      <c r="G3" s="9"/>
      <c r="H3" s="38"/>
      <c r="I3" s="38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38"/>
      <c r="I4" s="38"/>
    </row>
    <row r="5" spans="1:9" ht="15.75" customHeight="1" x14ac:dyDescent="0.3">
      <c r="A5" s="39">
        <v>6</v>
      </c>
      <c r="B5" s="16" t="s">
        <v>353</v>
      </c>
      <c r="C5" s="16" t="s">
        <v>92</v>
      </c>
      <c r="D5" s="40">
        <v>181</v>
      </c>
      <c r="E5" s="17">
        <v>5</v>
      </c>
      <c r="F5" s="40">
        <v>1412</v>
      </c>
      <c r="G5" s="41">
        <v>39</v>
      </c>
      <c r="H5" s="38"/>
      <c r="I5" s="38"/>
    </row>
    <row r="6" spans="1:9" ht="15.75" customHeight="1" x14ac:dyDescent="0.3">
      <c r="A6" s="21">
        <v>5</v>
      </c>
      <c r="B6" s="22" t="s">
        <v>354</v>
      </c>
      <c r="C6" s="22" t="s">
        <v>38</v>
      </c>
      <c r="D6" s="43">
        <v>171</v>
      </c>
      <c r="E6" s="23">
        <v>2</v>
      </c>
      <c r="F6" s="43">
        <v>1422</v>
      </c>
      <c r="G6" s="44">
        <v>35</v>
      </c>
      <c r="H6" s="38"/>
      <c r="I6" s="38"/>
    </row>
    <row r="7" spans="1:9" ht="15.75" customHeight="1" x14ac:dyDescent="0.3">
      <c r="A7" s="42">
        <v>2</v>
      </c>
      <c r="B7" s="22" t="s">
        <v>359</v>
      </c>
      <c r="C7" s="22" t="s">
        <v>21</v>
      </c>
      <c r="D7" s="43">
        <v>179</v>
      </c>
      <c r="E7" s="23">
        <v>4</v>
      </c>
      <c r="F7" s="43">
        <v>1416</v>
      </c>
      <c r="G7" s="44">
        <v>35</v>
      </c>
      <c r="H7" s="38"/>
      <c r="I7" s="38"/>
    </row>
    <row r="8" spans="1:9" ht="15.75" customHeight="1" x14ac:dyDescent="0.3">
      <c r="A8" s="21">
        <v>1</v>
      </c>
      <c r="B8" s="22" t="s">
        <v>363</v>
      </c>
      <c r="C8" s="22" t="s">
        <v>92</v>
      </c>
      <c r="D8" s="23">
        <v>185</v>
      </c>
      <c r="E8" s="23">
        <v>6</v>
      </c>
      <c r="F8" s="26">
        <v>902</v>
      </c>
      <c r="G8" s="27">
        <v>23</v>
      </c>
      <c r="H8" s="38"/>
      <c r="I8" s="38"/>
    </row>
    <row r="9" spans="1:9" ht="15.75" customHeight="1" x14ac:dyDescent="0.3">
      <c r="A9" s="42">
        <v>4</v>
      </c>
      <c r="B9" s="22" t="s">
        <v>360</v>
      </c>
      <c r="C9" s="22" t="s">
        <v>21</v>
      </c>
      <c r="D9" s="43">
        <v>176</v>
      </c>
      <c r="E9" s="23">
        <v>3</v>
      </c>
      <c r="F9" s="43">
        <v>1334</v>
      </c>
      <c r="G9" s="44">
        <v>21</v>
      </c>
      <c r="H9" s="38"/>
      <c r="I9" s="38"/>
    </row>
    <row r="10" spans="1:9" ht="15.75" customHeight="1" x14ac:dyDescent="0.3">
      <c r="A10" s="28">
        <v>3</v>
      </c>
      <c r="B10" s="29" t="s">
        <v>371</v>
      </c>
      <c r="C10" s="29" t="s">
        <v>38</v>
      </c>
      <c r="D10" s="45">
        <v>160</v>
      </c>
      <c r="E10" s="30">
        <v>1</v>
      </c>
      <c r="F10" s="45">
        <v>1303</v>
      </c>
      <c r="G10" s="46">
        <v>14</v>
      </c>
      <c r="H10" s="38"/>
      <c r="I10" s="38"/>
    </row>
    <row r="11" spans="1:9" ht="15.75" customHeight="1" x14ac:dyDescent="0.3">
      <c r="A11" s="38"/>
      <c r="B11" s="38"/>
      <c r="C11" s="38"/>
      <c r="D11" s="38"/>
      <c r="E11" s="38"/>
      <c r="F11" s="38"/>
      <c r="G11" s="38"/>
      <c r="H11" s="38"/>
      <c r="I11" s="38"/>
    </row>
    <row r="12" spans="1:9" ht="15.75" customHeight="1" x14ac:dyDescent="0.3">
      <c r="A12" s="38"/>
      <c r="B12" s="6" t="s">
        <v>260</v>
      </c>
      <c r="F12" s="37" t="s">
        <v>167</v>
      </c>
      <c r="H12" s="38"/>
      <c r="I12" s="38"/>
    </row>
    <row r="13" spans="1:9" ht="15.75" customHeight="1" x14ac:dyDescent="0.3">
      <c r="A13" s="38"/>
      <c r="B13" s="6" t="s">
        <v>168</v>
      </c>
      <c r="H13" s="38"/>
      <c r="I13" s="38"/>
    </row>
    <row r="14" spans="1:9" ht="15.75" customHeight="1" x14ac:dyDescent="0.3">
      <c r="A14" s="38"/>
      <c r="B14" s="38"/>
      <c r="C14" s="38"/>
      <c r="D14" s="38"/>
      <c r="E14" s="38"/>
      <c r="F14" s="38"/>
      <c r="G14" s="38"/>
      <c r="H14" s="38"/>
      <c r="I14" s="38"/>
    </row>
    <row r="15" spans="1:9" ht="15.75" customHeight="1" x14ac:dyDescent="0.3">
      <c r="A15" s="38"/>
      <c r="B15" s="38"/>
      <c r="C15" s="38"/>
      <c r="D15" s="38"/>
      <c r="E15" s="38"/>
      <c r="F15" s="38"/>
      <c r="G15" s="38"/>
      <c r="H15" s="38"/>
      <c r="I15" s="38"/>
    </row>
    <row r="16" spans="1:9" ht="15.75" customHeight="1" x14ac:dyDescent="0.3">
      <c r="A16" s="38"/>
      <c r="B16" s="38"/>
      <c r="C16" s="38"/>
      <c r="D16" s="38"/>
      <c r="E16" s="38"/>
      <c r="F16" s="38"/>
      <c r="G16" s="38"/>
      <c r="H16" s="38"/>
      <c r="I16" s="38"/>
    </row>
    <row r="17" spans="1:9" ht="15.75" customHeight="1" x14ac:dyDescent="0.3">
      <c r="A17" s="38"/>
      <c r="B17" s="38"/>
      <c r="C17" s="38"/>
      <c r="D17" s="38"/>
      <c r="E17" s="38"/>
      <c r="F17" s="38"/>
      <c r="G17" s="38"/>
      <c r="H17" s="38"/>
      <c r="I17" s="38"/>
    </row>
    <row r="18" spans="1:9" ht="15.75" customHeight="1" x14ac:dyDescent="0.3">
      <c r="A18" s="38"/>
      <c r="B18" s="38"/>
      <c r="C18" s="38"/>
      <c r="D18" s="38"/>
      <c r="E18" s="38"/>
      <c r="F18" s="38"/>
      <c r="G18" s="38"/>
      <c r="H18" s="38"/>
      <c r="I18" s="38"/>
    </row>
    <row r="19" spans="1:9" ht="15.75" customHeight="1" x14ac:dyDescent="0.3">
      <c r="A19" s="38"/>
      <c r="B19" s="38"/>
      <c r="C19" s="38"/>
      <c r="D19" s="38"/>
      <c r="E19" s="38"/>
      <c r="F19" s="38"/>
      <c r="G19" s="38"/>
      <c r="H19" s="38"/>
      <c r="I19" s="38"/>
    </row>
    <row r="20" spans="1:9" ht="15.75" customHeight="1" x14ac:dyDescent="0.3">
      <c r="A20" s="38"/>
      <c r="B20" s="38"/>
      <c r="C20" s="38"/>
      <c r="D20" s="38"/>
      <c r="E20" s="38"/>
      <c r="F20" s="38"/>
      <c r="G20" s="38"/>
      <c r="H20" s="38"/>
      <c r="I20" s="38"/>
    </row>
    <row r="21" spans="1:9" ht="15.75" customHeight="1" x14ac:dyDescent="0.3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customHeight="1" x14ac:dyDescent="0.3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customHeight="1" x14ac:dyDescent="0.3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customHeight="1" x14ac:dyDescent="0.3">
      <c r="A24" s="38"/>
      <c r="B24" s="38"/>
      <c r="C24" s="38"/>
      <c r="D24" s="38"/>
      <c r="E24" s="38"/>
      <c r="F24" s="38"/>
      <c r="G24" s="38"/>
      <c r="H24" s="38"/>
      <c r="I24" s="38"/>
    </row>
    <row r="25" spans="1:9" ht="15.75" customHeight="1" x14ac:dyDescent="0.3">
      <c r="A25" s="38"/>
      <c r="B25" s="38"/>
      <c r="C25" s="38"/>
      <c r="D25" s="38"/>
      <c r="E25" s="38"/>
      <c r="F25" s="38"/>
      <c r="G25" s="38"/>
      <c r="H25" s="38"/>
      <c r="I25" s="38"/>
    </row>
    <row r="26" spans="1:9" ht="15.75" customHeight="1" x14ac:dyDescent="0.3">
      <c r="A26" s="38"/>
      <c r="B26" s="38"/>
      <c r="C26" s="38"/>
      <c r="D26" s="38"/>
      <c r="E26" s="38"/>
      <c r="F26" s="38"/>
      <c r="G26" s="38"/>
      <c r="H26" s="38"/>
      <c r="I26" s="38"/>
    </row>
    <row r="27" spans="1:9" ht="15.75" customHeight="1" x14ac:dyDescent="0.3">
      <c r="A27" s="38"/>
      <c r="B27" s="38"/>
      <c r="C27" s="38"/>
      <c r="D27" s="38"/>
      <c r="E27" s="38"/>
      <c r="F27" s="38"/>
      <c r="G27" s="38"/>
      <c r="H27" s="38"/>
      <c r="I27" s="38"/>
    </row>
    <row r="28" spans="1:9" ht="15.75" customHeight="1" x14ac:dyDescent="0.3">
      <c r="A28" s="38"/>
      <c r="B28" s="38"/>
      <c r="C28" s="38"/>
      <c r="D28" s="38"/>
      <c r="E28" s="38"/>
      <c r="F28" s="38"/>
      <c r="G28" s="38"/>
      <c r="H28" s="38"/>
      <c r="I28" s="38"/>
    </row>
    <row r="29" spans="1:9" ht="15.75" customHeight="1" x14ac:dyDescent="0.3">
      <c r="A29" s="38"/>
      <c r="B29" s="38"/>
      <c r="C29" s="38"/>
      <c r="D29" s="38"/>
      <c r="E29" s="38"/>
      <c r="F29" s="38"/>
      <c r="G29" s="38"/>
      <c r="H29" s="38"/>
      <c r="I29" s="38"/>
    </row>
    <row r="30" spans="1:9" ht="15.75" customHeight="1" x14ac:dyDescent="0.3">
      <c r="A30" s="38"/>
      <c r="B30" s="38"/>
      <c r="C30" s="38"/>
      <c r="D30" s="38"/>
      <c r="E30" s="38"/>
      <c r="F30" s="38"/>
      <c r="G30" s="38"/>
      <c r="H30" s="38"/>
      <c r="I30" s="38"/>
    </row>
    <row r="31" spans="1:9" ht="15.75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</row>
    <row r="32" spans="1:9" ht="15.75" customHeight="1" x14ac:dyDescent="0.3">
      <c r="A32" s="38"/>
      <c r="B32" s="38"/>
      <c r="C32" s="38"/>
      <c r="D32" s="38"/>
      <c r="E32" s="38"/>
      <c r="F32" s="38"/>
      <c r="G32" s="38"/>
      <c r="H32" s="38"/>
      <c r="I32" s="38"/>
    </row>
    <row r="33" spans="1:9" ht="15.75" customHeight="1" x14ac:dyDescent="0.3">
      <c r="A33" s="38"/>
      <c r="B33" s="38"/>
      <c r="C33" s="38"/>
      <c r="D33" s="38"/>
      <c r="E33" s="38"/>
      <c r="F33" s="38"/>
      <c r="G33" s="38"/>
      <c r="H33" s="38"/>
      <c r="I33" s="38"/>
    </row>
    <row r="34" spans="1:9" ht="15.75" customHeight="1" x14ac:dyDescent="0.3">
      <c r="A34" s="38"/>
      <c r="B34" s="38"/>
      <c r="C34" s="38"/>
      <c r="D34" s="38"/>
      <c r="E34" s="38"/>
      <c r="F34" s="38"/>
      <c r="G34" s="38"/>
      <c r="H34" s="38"/>
      <c r="I34" s="38"/>
    </row>
    <row r="35" spans="1:9" ht="15.75" customHeight="1" x14ac:dyDescent="0.3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5.75" customHeight="1" x14ac:dyDescent="0.3">
      <c r="A36" s="38"/>
      <c r="B36" s="38"/>
      <c r="C36" s="38"/>
      <c r="D36" s="38"/>
      <c r="E36" s="38"/>
      <c r="F36" s="38"/>
      <c r="G36" s="38"/>
      <c r="H36" s="38"/>
      <c r="I36" s="38"/>
    </row>
    <row r="37" spans="1:9" ht="15.75" customHeight="1" x14ac:dyDescent="0.3">
      <c r="A37" s="38"/>
      <c r="B37" s="38"/>
      <c r="C37" s="38"/>
      <c r="D37" s="38"/>
      <c r="E37" s="38"/>
      <c r="F37" s="38"/>
      <c r="G37" s="38"/>
      <c r="H37" s="38"/>
      <c r="I37" s="38"/>
    </row>
    <row r="38" spans="1:9" ht="15.7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  <row r="39" spans="1:9" ht="15.75" customHeight="1" x14ac:dyDescent="0.3">
      <c r="A39" s="38"/>
      <c r="B39" s="38"/>
      <c r="C39" s="38"/>
      <c r="D39" s="38"/>
      <c r="E39" s="38"/>
      <c r="F39" s="38"/>
      <c r="G39" s="38"/>
      <c r="H39" s="38"/>
      <c r="I39" s="38"/>
    </row>
    <row r="40" spans="1:9" ht="15.75" customHeight="1" x14ac:dyDescent="0.3">
      <c r="A40" s="38"/>
      <c r="B40" s="38"/>
      <c r="C40" s="38"/>
      <c r="D40" s="38"/>
      <c r="E40" s="38"/>
      <c r="F40" s="38"/>
      <c r="G40" s="38"/>
      <c r="H40" s="38"/>
      <c r="I40" s="38"/>
    </row>
    <row r="41" spans="1:9" ht="15.75" customHeight="1" x14ac:dyDescent="0.3">
      <c r="A41" s="38"/>
      <c r="B41" s="38"/>
      <c r="C41" s="38"/>
      <c r="D41" s="38"/>
      <c r="E41" s="38"/>
      <c r="F41" s="38"/>
      <c r="G41" s="38"/>
      <c r="H41" s="38"/>
      <c r="I41" s="38"/>
    </row>
    <row r="42" spans="1:9" ht="15.75" customHeight="1" x14ac:dyDescent="0.3">
      <c r="A42" s="38"/>
      <c r="B42" s="38"/>
      <c r="C42" s="38"/>
      <c r="D42" s="38"/>
      <c r="E42" s="38"/>
      <c r="F42" s="38"/>
      <c r="G42" s="38"/>
      <c r="H42" s="38"/>
      <c r="I42" s="38"/>
    </row>
    <row r="43" spans="1:9" ht="15.75" customHeight="1" x14ac:dyDescent="0.3">
      <c r="A43" s="38"/>
      <c r="B43" s="38"/>
      <c r="C43" s="38"/>
      <c r="D43" s="38"/>
      <c r="E43" s="38"/>
      <c r="F43" s="38"/>
      <c r="G43" s="38"/>
      <c r="H43" s="38"/>
      <c r="I43" s="38"/>
    </row>
    <row r="44" spans="1:9" ht="15.75" customHeight="1" x14ac:dyDescent="0.3">
      <c r="A44" s="38"/>
      <c r="B44" s="38"/>
      <c r="C44" s="38"/>
      <c r="D44" s="38"/>
      <c r="E44" s="38"/>
      <c r="F44" s="38"/>
      <c r="G44" s="38"/>
      <c r="H44" s="38"/>
      <c r="I44" s="38"/>
    </row>
    <row r="45" spans="1:9" ht="15.75" customHeight="1" x14ac:dyDescent="0.3">
      <c r="A45" s="38"/>
      <c r="B45" s="38"/>
      <c r="C45" s="38"/>
      <c r="D45" s="38"/>
      <c r="E45" s="38"/>
      <c r="F45" s="38"/>
      <c r="G45" s="38"/>
      <c r="H45" s="38"/>
      <c r="I45" s="38"/>
    </row>
    <row r="46" spans="1:9" ht="15.75" customHeight="1" x14ac:dyDescent="0.3">
      <c r="A46" s="38"/>
      <c r="B46" s="38"/>
      <c r="C46" s="38"/>
      <c r="D46" s="38"/>
      <c r="E46" s="38"/>
      <c r="F46" s="38"/>
      <c r="G46" s="38"/>
      <c r="H46" s="38"/>
      <c r="I46" s="38"/>
    </row>
    <row r="47" spans="1:9" ht="15.75" customHeight="1" x14ac:dyDescent="0.3">
      <c r="A47" s="38"/>
      <c r="B47" s="38"/>
      <c r="C47" s="38"/>
      <c r="D47" s="38"/>
      <c r="E47" s="38"/>
      <c r="F47" s="38"/>
      <c r="G47" s="38"/>
      <c r="H47" s="38"/>
      <c r="I47" s="38"/>
    </row>
    <row r="48" spans="1:9" ht="15.75" customHeight="1" x14ac:dyDescent="0.3">
      <c r="A48" s="38"/>
      <c r="B48" s="38"/>
      <c r="C48" s="38"/>
      <c r="D48" s="38"/>
      <c r="E48" s="38"/>
      <c r="F48" s="38"/>
      <c r="G48" s="38"/>
      <c r="H48" s="38"/>
      <c r="I48" s="38"/>
    </row>
    <row r="49" spans="1:9" ht="15.75" customHeight="1" x14ac:dyDescent="0.3">
      <c r="A49" s="38"/>
      <c r="B49" s="38"/>
      <c r="C49" s="38"/>
      <c r="D49" s="38"/>
      <c r="E49" s="38"/>
      <c r="F49" s="38"/>
      <c r="G49" s="38"/>
      <c r="H49" s="38"/>
      <c r="I49" s="38"/>
    </row>
    <row r="50" spans="1:9" ht="15.75" customHeight="1" x14ac:dyDescent="0.3">
      <c r="A50" s="38"/>
      <c r="B50" s="38"/>
      <c r="C50" s="38"/>
      <c r="D50" s="38"/>
      <c r="E50" s="38"/>
      <c r="F50" s="38"/>
      <c r="G50" s="38"/>
      <c r="H50" s="38"/>
      <c r="I50" s="38"/>
    </row>
    <row r="51" spans="1:9" ht="15.75" customHeight="1" x14ac:dyDescent="0.3">
      <c r="A51" s="38"/>
      <c r="B51" s="38"/>
      <c r="C51" s="38"/>
      <c r="D51" s="38"/>
      <c r="E51" s="38"/>
      <c r="F51" s="38"/>
      <c r="G51" s="38"/>
      <c r="H51" s="38"/>
      <c r="I51" s="38"/>
    </row>
    <row r="52" spans="1:9" ht="15.75" customHeight="1" x14ac:dyDescent="0.3">
      <c r="A52" s="38"/>
      <c r="B52" s="38"/>
      <c r="C52" s="38"/>
      <c r="D52" s="38"/>
      <c r="E52" s="38"/>
      <c r="F52" s="38"/>
      <c r="G52" s="38"/>
      <c r="H52" s="38"/>
      <c r="I52" s="38"/>
    </row>
    <row r="53" spans="1:9" ht="15.75" customHeight="1" x14ac:dyDescent="0.3">
      <c r="A53" s="38"/>
      <c r="B53" s="38"/>
      <c r="C53" s="38"/>
      <c r="D53" s="38"/>
      <c r="E53" s="38"/>
      <c r="F53" s="38"/>
      <c r="G53" s="38"/>
      <c r="H53" s="38"/>
      <c r="I53" s="38"/>
    </row>
    <row r="54" spans="1:9" ht="15.75" customHeight="1" x14ac:dyDescent="0.3">
      <c r="A54" s="38"/>
      <c r="B54" s="38"/>
      <c r="C54" s="38"/>
      <c r="D54" s="38"/>
      <c r="E54" s="38"/>
      <c r="F54" s="38"/>
      <c r="G54" s="38"/>
      <c r="H54" s="38"/>
      <c r="I54" s="38"/>
    </row>
    <row r="55" spans="1:9" ht="15.75" customHeight="1" x14ac:dyDescent="0.3">
      <c r="A55" s="38"/>
      <c r="B55" s="38"/>
      <c r="C55" s="38"/>
      <c r="D55" s="38"/>
      <c r="E55" s="38"/>
      <c r="F55" s="38"/>
      <c r="G55" s="38"/>
      <c r="H55" s="38"/>
      <c r="I55" s="38"/>
    </row>
    <row r="56" spans="1:9" ht="15.75" customHeight="1" x14ac:dyDescent="0.3">
      <c r="A56" s="38"/>
      <c r="B56" s="38"/>
      <c r="C56" s="38"/>
      <c r="D56" s="38"/>
      <c r="E56" s="38"/>
      <c r="F56" s="38"/>
      <c r="G56" s="38"/>
      <c r="H56" s="38"/>
      <c r="I56" s="38"/>
    </row>
    <row r="57" spans="1:9" ht="15.75" customHeight="1" x14ac:dyDescent="0.3">
      <c r="A57" s="38"/>
      <c r="B57" s="38"/>
      <c r="C57" s="38"/>
      <c r="D57" s="38"/>
      <c r="E57" s="38"/>
      <c r="F57" s="38"/>
      <c r="G57" s="38"/>
      <c r="H57" s="38"/>
      <c r="I57" s="38"/>
    </row>
    <row r="58" spans="1:9" ht="15.75" customHeight="1" x14ac:dyDescent="0.3">
      <c r="A58" s="38"/>
      <c r="B58" s="38"/>
      <c r="C58" s="38"/>
      <c r="D58" s="38"/>
      <c r="E58" s="38"/>
      <c r="F58" s="38"/>
      <c r="G58" s="38"/>
      <c r="H58" s="38"/>
      <c r="I58" s="38"/>
    </row>
    <row r="59" spans="1:9" ht="15.75" customHeight="1" x14ac:dyDescent="0.3">
      <c r="A59" s="38"/>
      <c r="B59" s="38"/>
      <c r="C59" s="38"/>
      <c r="D59" s="38"/>
      <c r="E59" s="38"/>
      <c r="F59" s="38"/>
      <c r="G59" s="38"/>
      <c r="H59" s="38"/>
      <c r="I59" s="38"/>
    </row>
    <row r="60" spans="1:9" ht="15.75" customHeight="1" x14ac:dyDescent="0.3">
      <c r="A60" s="38"/>
      <c r="B60" s="38"/>
      <c r="C60" s="38"/>
      <c r="D60" s="38"/>
      <c r="E60" s="38"/>
      <c r="F60" s="38"/>
      <c r="G60" s="38"/>
      <c r="H60" s="38"/>
      <c r="I60" s="38"/>
    </row>
    <row r="61" spans="1:9" x14ac:dyDescent="0.3">
      <c r="A61" s="38"/>
      <c r="B61" s="38"/>
      <c r="C61" s="38"/>
      <c r="D61" s="38"/>
      <c r="E61" s="38"/>
      <c r="F61" s="38"/>
      <c r="G61" s="38"/>
      <c r="H61" s="38"/>
      <c r="I61" s="38"/>
    </row>
    <row r="62" spans="1:9" x14ac:dyDescent="0.3">
      <c r="A62" s="38"/>
      <c r="B62" s="38"/>
      <c r="C62" s="38"/>
      <c r="D62" s="38"/>
      <c r="E62" s="38"/>
      <c r="F62" s="38"/>
      <c r="G62" s="38"/>
      <c r="H62" s="38"/>
      <c r="I62" s="38"/>
    </row>
    <row r="63" spans="1:9" x14ac:dyDescent="0.3">
      <c r="A63" s="38"/>
      <c r="B63" s="38"/>
      <c r="C63" s="38"/>
      <c r="D63" s="38"/>
      <c r="E63" s="38"/>
      <c r="F63" s="38"/>
      <c r="G63" s="38"/>
      <c r="H63" s="38"/>
      <c r="I63" s="38"/>
    </row>
    <row r="64" spans="1:9" x14ac:dyDescent="0.3">
      <c r="A64" s="38"/>
      <c r="B64" s="38"/>
      <c r="C64" s="38"/>
      <c r="D64" s="38"/>
      <c r="E64" s="38"/>
      <c r="F64" s="38"/>
      <c r="G64" s="38"/>
      <c r="H64" s="38"/>
      <c r="I64" s="38"/>
    </row>
    <row r="65" spans="1:9" x14ac:dyDescent="0.3">
      <c r="A65" s="38"/>
      <c r="B65" s="38"/>
      <c r="C65" s="38"/>
      <c r="D65" s="38"/>
      <c r="E65" s="38"/>
      <c r="F65" s="38"/>
      <c r="G65" s="38"/>
      <c r="H65" s="38"/>
      <c r="I65" s="38"/>
    </row>
    <row r="66" spans="1:9" x14ac:dyDescent="0.3">
      <c r="A66" s="38"/>
      <c r="B66" s="38"/>
      <c r="C66" s="38"/>
      <c r="D66" s="38"/>
      <c r="E66" s="38"/>
      <c r="F66" s="38"/>
      <c r="G66" s="38"/>
      <c r="H66" s="38"/>
      <c r="I66" s="38"/>
    </row>
  </sheetData>
  <sheetProtection selectLockedCells="1" selectUnlockedCells="1"/>
  <hyperlinks>
    <hyperlink ref="B2" location="'Index'!A3" tooltip="Go to the Index sheet" display="á" xr:uid="{1DBD4F8F-F137-4102-9841-F0717C0D5C1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58849-7009-4C2A-B44B-4ABD6A741B8A}">
  <sheetPr>
    <tabColor rgb="FFCC0000"/>
    <pageSetUpPr fitToPage="1"/>
  </sheetPr>
  <dimension ref="A1:I66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345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7" t="s">
        <v>346</v>
      </c>
    </row>
    <row r="3" spans="1:9" ht="15.75" customHeight="1" x14ac:dyDescent="0.3">
      <c r="A3" s="8"/>
      <c r="B3" s="9" t="s">
        <v>4</v>
      </c>
      <c r="C3" s="6" t="s">
        <v>173</v>
      </c>
      <c r="E3" s="10" t="s">
        <v>394</v>
      </c>
      <c r="F3" s="9"/>
      <c r="G3" s="9"/>
      <c r="H3" s="38"/>
      <c r="I3" s="38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38"/>
      <c r="I4" s="38"/>
    </row>
    <row r="5" spans="1:9" ht="15.75" customHeight="1" x14ac:dyDescent="0.3">
      <c r="A5" s="39">
        <v>8</v>
      </c>
      <c r="B5" s="16" t="s">
        <v>349</v>
      </c>
      <c r="C5" s="16" t="s">
        <v>56</v>
      </c>
      <c r="D5" s="40">
        <v>188</v>
      </c>
      <c r="E5" s="17">
        <v>9</v>
      </c>
      <c r="F5" s="40">
        <v>1526</v>
      </c>
      <c r="G5" s="41">
        <v>70</v>
      </c>
      <c r="H5" s="38"/>
      <c r="I5" s="38"/>
    </row>
    <row r="6" spans="1:9" ht="15.75" customHeight="1" x14ac:dyDescent="0.3">
      <c r="A6" s="21">
        <v>3</v>
      </c>
      <c r="B6" s="22" t="s">
        <v>350</v>
      </c>
      <c r="C6" s="22" t="s">
        <v>28</v>
      </c>
      <c r="D6" s="43">
        <v>188</v>
      </c>
      <c r="E6" s="23">
        <v>9</v>
      </c>
      <c r="F6" s="43">
        <v>1526</v>
      </c>
      <c r="G6" s="44">
        <v>67</v>
      </c>
      <c r="H6" s="38"/>
      <c r="I6" s="38"/>
    </row>
    <row r="7" spans="1:9" ht="15.75" customHeight="1" x14ac:dyDescent="0.3">
      <c r="A7" s="21">
        <v>1</v>
      </c>
      <c r="B7" s="22" t="s">
        <v>365</v>
      </c>
      <c r="C7" s="22" t="s">
        <v>106</v>
      </c>
      <c r="D7" s="23">
        <v>174</v>
      </c>
      <c r="E7" s="23">
        <v>7</v>
      </c>
      <c r="F7" s="26">
        <v>1266</v>
      </c>
      <c r="G7" s="27">
        <v>49</v>
      </c>
      <c r="H7" s="38"/>
      <c r="I7" s="38"/>
    </row>
    <row r="8" spans="1:9" ht="15.75" customHeight="1" x14ac:dyDescent="0.3">
      <c r="A8" s="21">
        <v>5</v>
      </c>
      <c r="B8" s="22" t="s">
        <v>108</v>
      </c>
      <c r="C8" s="22" t="s">
        <v>38</v>
      </c>
      <c r="D8" s="43">
        <v>139</v>
      </c>
      <c r="E8" s="23">
        <v>4</v>
      </c>
      <c r="F8" s="43">
        <v>1192</v>
      </c>
      <c r="G8" s="44">
        <v>40</v>
      </c>
      <c r="H8" s="38"/>
      <c r="I8" s="38"/>
    </row>
    <row r="9" spans="1:9" ht="15.75" customHeight="1" x14ac:dyDescent="0.3">
      <c r="A9" s="42">
        <v>2</v>
      </c>
      <c r="B9" s="22" t="s">
        <v>373</v>
      </c>
      <c r="C9" s="22" t="s">
        <v>30</v>
      </c>
      <c r="D9" s="43">
        <v>144</v>
      </c>
      <c r="E9" s="23">
        <v>6</v>
      </c>
      <c r="F9" s="43">
        <v>1066</v>
      </c>
      <c r="G9" s="44">
        <v>39</v>
      </c>
      <c r="H9" s="38"/>
      <c r="I9" s="38"/>
    </row>
    <row r="10" spans="1:9" ht="15.75" customHeight="1" x14ac:dyDescent="0.3">
      <c r="A10" s="21">
        <v>7</v>
      </c>
      <c r="B10" s="22" t="s">
        <v>205</v>
      </c>
      <c r="C10" s="22" t="s">
        <v>128</v>
      </c>
      <c r="D10" s="43">
        <v>137</v>
      </c>
      <c r="E10" s="23">
        <v>2</v>
      </c>
      <c r="F10" s="43">
        <v>1181</v>
      </c>
      <c r="G10" s="44">
        <v>36</v>
      </c>
      <c r="H10" s="38"/>
      <c r="I10" s="38"/>
    </row>
    <row r="11" spans="1:9" ht="15.75" customHeight="1" x14ac:dyDescent="0.3">
      <c r="A11" s="21">
        <v>9</v>
      </c>
      <c r="B11" s="22" t="s">
        <v>238</v>
      </c>
      <c r="C11" s="22" t="s">
        <v>23</v>
      </c>
      <c r="D11" s="43">
        <v>138</v>
      </c>
      <c r="E11" s="23">
        <v>3</v>
      </c>
      <c r="F11" s="43">
        <v>1130</v>
      </c>
      <c r="G11" s="44">
        <v>26</v>
      </c>
      <c r="H11" s="38"/>
      <c r="I11" s="38"/>
    </row>
    <row r="12" spans="1:9" ht="15.75" customHeight="1" x14ac:dyDescent="0.3">
      <c r="A12" s="42">
        <v>4</v>
      </c>
      <c r="B12" s="22" t="s">
        <v>380</v>
      </c>
      <c r="C12" s="22" t="s">
        <v>21</v>
      </c>
      <c r="D12" s="43">
        <v>142</v>
      </c>
      <c r="E12" s="23">
        <v>5</v>
      </c>
      <c r="F12" s="43">
        <v>1089</v>
      </c>
      <c r="G12" s="44">
        <v>20</v>
      </c>
      <c r="H12" s="38"/>
      <c r="I12" s="38"/>
    </row>
    <row r="13" spans="1:9" ht="15.75" customHeight="1" x14ac:dyDescent="0.3">
      <c r="A13" s="47">
        <v>6</v>
      </c>
      <c r="B13" s="29" t="s">
        <v>249</v>
      </c>
      <c r="C13" s="29" t="s">
        <v>38</v>
      </c>
      <c r="D13" s="45">
        <v>136</v>
      </c>
      <c r="E13" s="30">
        <v>1</v>
      </c>
      <c r="F13" s="45">
        <v>1059</v>
      </c>
      <c r="G13" s="46">
        <v>15</v>
      </c>
      <c r="H13" s="38"/>
      <c r="I13" s="38"/>
    </row>
    <row r="14" spans="1:9" ht="15.75" customHeight="1" x14ac:dyDescent="0.3">
      <c r="A14" s="38"/>
      <c r="B14" s="38"/>
      <c r="C14" s="38"/>
      <c r="D14" s="38"/>
      <c r="E14" s="38"/>
      <c r="F14" s="38"/>
      <c r="G14" s="38"/>
      <c r="H14" s="38"/>
      <c r="I14" s="38"/>
    </row>
    <row r="15" spans="1:9" ht="15.75" customHeight="1" x14ac:dyDescent="0.3">
      <c r="A15" s="38"/>
      <c r="B15" s="6" t="s">
        <v>260</v>
      </c>
      <c r="F15" s="37" t="s">
        <v>167</v>
      </c>
      <c r="H15" s="38"/>
      <c r="I15" s="38"/>
    </row>
    <row r="16" spans="1:9" ht="15.75" customHeight="1" x14ac:dyDescent="0.3">
      <c r="A16" s="38"/>
      <c r="B16" s="6" t="s">
        <v>168</v>
      </c>
      <c r="H16" s="38"/>
      <c r="I16" s="38"/>
    </row>
    <row r="17" spans="1:9" ht="15.75" customHeight="1" x14ac:dyDescent="0.3">
      <c r="A17" s="38"/>
      <c r="B17" s="38"/>
      <c r="C17" s="38"/>
      <c r="D17" s="38"/>
      <c r="E17" s="38"/>
      <c r="F17" s="38"/>
      <c r="G17" s="38"/>
      <c r="H17" s="38"/>
      <c r="I17" s="38"/>
    </row>
    <row r="18" spans="1:9" ht="15.75" customHeight="1" x14ac:dyDescent="0.3">
      <c r="A18" s="38"/>
      <c r="B18" s="38"/>
      <c r="C18" s="38"/>
      <c r="D18" s="38"/>
      <c r="E18" s="38"/>
      <c r="F18" s="38"/>
      <c r="G18" s="38"/>
      <c r="H18" s="38"/>
      <c r="I18" s="38"/>
    </row>
    <row r="19" spans="1:9" ht="15.75" customHeight="1" x14ac:dyDescent="0.3">
      <c r="A19" s="38"/>
      <c r="B19" s="38"/>
      <c r="C19" s="38"/>
      <c r="D19" s="38"/>
      <c r="E19" s="38"/>
      <c r="F19" s="38"/>
      <c r="G19" s="38"/>
      <c r="H19" s="38"/>
      <c r="I19" s="38"/>
    </row>
    <row r="20" spans="1:9" ht="15.75" customHeight="1" x14ac:dyDescent="0.3">
      <c r="A20" s="38"/>
      <c r="B20" s="38"/>
      <c r="C20" s="38"/>
      <c r="D20" s="38"/>
      <c r="E20" s="38"/>
      <c r="F20" s="38"/>
      <c r="G20" s="38"/>
      <c r="H20" s="38"/>
      <c r="I20" s="38"/>
    </row>
    <row r="21" spans="1:9" ht="15.75" customHeight="1" x14ac:dyDescent="0.3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customHeight="1" x14ac:dyDescent="0.3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customHeight="1" x14ac:dyDescent="0.3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customHeight="1" x14ac:dyDescent="0.3">
      <c r="A24" s="38"/>
      <c r="B24" s="38"/>
      <c r="C24" s="38"/>
      <c r="D24" s="38"/>
      <c r="E24" s="38"/>
      <c r="F24" s="38"/>
      <c r="G24" s="38"/>
      <c r="H24" s="38"/>
      <c r="I24" s="38"/>
    </row>
    <row r="25" spans="1:9" ht="15.75" customHeight="1" x14ac:dyDescent="0.3">
      <c r="A25" s="38"/>
      <c r="B25" s="38"/>
      <c r="C25" s="38"/>
      <c r="D25" s="38"/>
      <c r="E25" s="38"/>
      <c r="F25" s="38"/>
      <c r="G25" s="38"/>
      <c r="H25" s="38"/>
      <c r="I25" s="38"/>
    </row>
    <row r="26" spans="1:9" ht="15.75" customHeight="1" x14ac:dyDescent="0.3">
      <c r="A26" s="38"/>
      <c r="B26" s="38"/>
      <c r="C26" s="38"/>
      <c r="D26" s="38"/>
      <c r="E26" s="38"/>
      <c r="F26" s="38"/>
      <c r="G26" s="38"/>
      <c r="H26" s="38"/>
      <c r="I26" s="38"/>
    </row>
    <row r="27" spans="1:9" ht="15.75" customHeight="1" x14ac:dyDescent="0.3">
      <c r="A27" s="38"/>
      <c r="B27" s="38"/>
      <c r="C27" s="38"/>
      <c r="D27" s="38"/>
      <c r="E27" s="38"/>
      <c r="F27" s="38"/>
      <c r="G27" s="38"/>
      <c r="H27" s="38"/>
      <c r="I27" s="38"/>
    </row>
    <row r="28" spans="1:9" ht="15.75" customHeight="1" x14ac:dyDescent="0.3">
      <c r="A28" s="38"/>
      <c r="B28" s="38"/>
      <c r="C28" s="38"/>
      <c r="D28" s="38"/>
      <c r="E28" s="38"/>
      <c r="F28" s="38"/>
      <c r="G28" s="38"/>
      <c r="H28" s="38"/>
      <c r="I28" s="38"/>
    </row>
    <row r="29" spans="1:9" ht="15.75" customHeight="1" x14ac:dyDescent="0.3">
      <c r="A29" s="38"/>
      <c r="B29" s="38"/>
      <c r="C29" s="38"/>
      <c r="D29" s="38"/>
      <c r="E29" s="38"/>
      <c r="F29" s="38"/>
      <c r="G29" s="38"/>
      <c r="H29" s="38"/>
      <c r="I29" s="38"/>
    </row>
    <row r="30" spans="1:9" ht="15.75" customHeight="1" x14ac:dyDescent="0.3">
      <c r="A30" s="38"/>
      <c r="B30" s="38"/>
      <c r="C30" s="38"/>
      <c r="D30" s="38"/>
      <c r="E30" s="38"/>
      <c r="F30" s="38"/>
      <c r="G30" s="38"/>
      <c r="H30" s="38"/>
      <c r="I30" s="38"/>
    </row>
    <row r="31" spans="1:9" ht="15.75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</row>
    <row r="32" spans="1:9" ht="15.75" customHeight="1" x14ac:dyDescent="0.3">
      <c r="A32" s="38"/>
      <c r="B32" s="38"/>
      <c r="C32" s="38"/>
      <c r="D32" s="38"/>
      <c r="E32" s="38"/>
      <c r="F32" s="38"/>
      <c r="G32" s="38"/>
      <c r="H32" s="38"/>
      <c r="I32" s="38"/>
    </row>
    <row r="33" spans="1:9" ht="15.75" customHeight="1" x14ac:dyDescent="0.3">
      <c r="A33" s="38"/>
      <c r="B33" s="38"/>
      <c r="C33" s="38"/>
      <c r="D33" s="38"/>
      <c r="E33" s="38"/>
      <c r="F33" s="38"/>
      <c r="G33" s="38"/>
      <c r="H33" s="38"/>
      <c r="I33" s="38"/>
    </row>
    <row r="34" spans="1:9" ht="15.75" customHeight="1" x14ac:dyDescent="0.3">
      <c r="A34" s="38"/>
      <c r="B34" s="38"/>
      <c r="C34" s="38"/>
      <c r="D34" s="38"/>
      <c r="E34" s="38"/>
      <c r="F34" s="38"/>
      <c r="G34" s="38"/>
      <c r="H34" s="38"/>
      <c r="I34" s="38"/>
    </row>
    <row r="35" spans="1:9" ht="15.75" customHeight="1" x14ac:dyDescent="0.3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5.75" customHeight="1" x14ac:dyDescent="0.3">
      <c r="A36" s="38"/>
      <c r="B36" s="38"/>
      <c r="C36" s="38"/>
      <c r="D36" s="38"/>
      <c r="E36" s="38"/>
      <c r="F36" s="38"/>
      <c r="G36" s="38"/>
      <c r="H36" s="38"/>
      <c r="I36" s="38"/>
    </row>
    <row r="37" spans="1:9" ht="15.75" customHeight="1" x14ac:dyDescent="0.3">
      <c r="A37" s="38"/>
      <c r="B37" s="38"/>
      <c r="C37" s="38"/>
      <c r="D37" s="38"/>
      <c r="E37" s="38"/>
      <c r="F37" s="38"/>
      <c r="G37" s="38"/>
      <c r="H37" s="38"/>
      <c r="I37" s="38"/>
    </row>
    <row r="38" spans="1:9" ht="15.7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  <row r="39" spans="1:9" ht="15.75" customHeight="1" x14ac:dyDescent="0.3">
      <c r="A39" s="38"/>
      <c r="B39" s="38"/>
      <c r="C39" s="38"/>
      <c r="D39" s="38"/>
      <c r="E39" s="38"/>
      <c r="F39" s="38"/>
      <c r="G39" s="38"/>
      <c r="H39" s="38"/>
      <c r="I39" s="38"/>
    </row>
    <row r="40" spans="1:9" ht="15.75" customHeight="1" x14ac:dyDescent="0.3">
      <c r="A40" s="38"/>
      <c r="B40" s="38"/>
      <c r="C40" s="38"/>
      <c r="D40" s="38"/>
      <c r="E40" s="38"/>
      <c r="F40" s="38"/>
      <c r="G40" s="38"/>
      <c r="H40" s="38"/>
      <c r="I40" s="38"/>
    </row>
    <row r="41" spans="1:9" ht="15.75" customHeight="1" x14ac:dyDescent="0.3">
      <c r="A41" s="38"/>
      <c r="B41" s="38"/>
      <c r="C41" s="38"/>
      <c r="D41" s="38"/>
      <c r="E41" s="38"/>
      <c r="F41" s="38"/>
      <c r="G41" s="38"/>
      <c r="H41" s="38"/>
      <c r="I41" s="38"/>
    </row>
    <row r="42" spans="1:9" ht="15.75" customHeight="1" x14ac:dyDescent="0.3">
      <c r="A42" s="38"/>
      <c r="B42" s="38"/>
      <c r="C42" s="38"/>
      <c r="D42" s="38"/>
      <c r="E42" s="38"/>
      <c r="F42" s="38"/>
      <c r="G42" s="38"/>
      <c r="H42" s="38"/>
      <c r="I42" s="38"/>
    </row>
    <row r="43" spans="1:9" ht="15.75" customHeight="1" x14ac:dyDescent="0.3">
      <c r="A43" s="38"/>
      <c r="B43" s="38"/>
      <c r="C43" s="38"/>
      <c r="D43" s="38"/>
      <c r="E43" s="38"/>
      <c r="F43" s="38"/>
      <c r="G43" s="38"/>
      <c r="H43" s="38"/>
      <c r="I43" s="38"/>
    </row>
    <row r="44" spans="1:9" ht="15.75" customHeight="1" x14ac:dyDescent="0.3">
      <c r="A44" s="38"/>
      <c r="B44" s="38"/>
      <c r="C44" s="38"/>
      <c r="D44" s="38"/>
      <c r="E44" s="38"/>
      <c r="F44" s="38"/>
      <c r="G44" s="38"/>
      <c r="H44" s="38"/>
      <c r="I44" s="38"/>
    </row>
    <row r="45" spans="1:9" ht="15.75" customHeight="1" x14ac:dyDescent="0.3">
      <c r="A45" s="38"/>
      <c r="B45" s="38"/>
      <c r="C45" s="38"/>
      <c r="D45" s="38"/>
      <c r="E45" s="38"/>
      <c r="F45" s="38"/>
      <c r="G45" s="38"/>
      <c r="H45" s="38"/>
      <c r="I45" s="38"/>
    </row>
    <row r="46" spans="1:9" ht="15.75" customHeight="1" x14ac:dyDescent="0.3">
      <c r="A46" s="38"/>
      <c r="B46" s="38"/>
      <c r="C46" s="38"/>
      <c r="D46" s="38"/>
      <c r="E46" s="38"/>
      <c r="F46" s="38"/>
      <c r="G46" s="38"/>
      <c r="H46" s="38"/>
      <c r="I46" s="38"/>
    </row>
    <row r="47" spans="1:9" ht="15.75" customHeight="1" x14ac:dyDescent="0.3">
      <c r="A47" s="38"/>
      <c r="B47" s="38"/>
      <c r="C47" s="38"/>
      <c r="D47" s="38"/>
      <c r="E47" s="38"/>
      <c r="F47" s="38"/>
      <c r="G47" s="38"/>
      <c r="H47" s="38"/>
      <c r="I47" s="38"/>
    </row>
    <row r="48" spans="1:9" ht="15.75" customHeight="1" x14ac:dyDescent="0.3">
      <c r="A48" s="38"/>
      <c r="B48" s="38"/>
      <c r="C48" s="38"/>
      <c r="D48" s="38"/>
      <c r="E48" s="38"/>
      <c r="F48" s="38"/>
      <c r="G48" s="38"/>
      <c r="H48" s="38"/>
      <c r="I48" s="38"/>
    </row>
    <row r="49" spans="1:9" ht="15.75" customHeight="1" x14ac:dyDescent="0.3">
      <c r="A49" s="38"/>
      <c r="B49" s="38"/>
      <c r="C49" s="38"/>
      <c r="D49" s="38"/>
      <c r="E49" s="38"/>
      <c r="F49" s="38"/>
      <c r="G49" s="38"/>
      <c r="H49" s="38"/>
      <c r="I49" s="38"/>
    </row>
    <row r="50" spans="1:9" ht="15.75" customHeight="1" x14ac:dyDescent="0.3">
      <c r="A50" s="38"/>
      <c r="B50" s="38"/>
      <c r="C50" s="38"/>
      <c r="D50" s="38"/>
      <c r="E50" s="38"/>
      <c r="F50" s="38"/>
      <c r="G50" s="38"/>
      <c r="H50" s="38"/>
      <c r="I50" s="38"/>
    </row>
    <row r="51" spans="1:9" ht="15.75" customHeight="1" x14ac:dyDescent="0.3">
      <c r="A51" s="38"/>
      <c r="B51" s="38"/>
      <c r="C51" s="38"/>
      <c r="D51" s="38"/>
      <c r="E51" s="38"/>
      <c r="F51" s="38"/>
      <c r="G51" s="38"/>
      <c r="H51" s="38"/>
      <c r="I51" s="38"/>
    </row>
    <row r="52" spans="1:9" ht="15.75" customHeight="1" x14ac:dyDescent="0.3">
      <c r="A52" s="38"/>
      <c r="B52" s="38"/>
      <c r="C52" s="38"/>
      <c r="D52" s="38"/>
      <c r="E52" s="38"/>
      <c r="F52" s="38"/>
      <c r="G52" s="38"/>
      <c r="H52" s="38"/>
      <c r="I52" s="38"/>
    </row>
    <row r="53" spans="1:9" ht="15.75" customHeight="1" x14ac:dyDescent="0.3">
      <c r="A53" s="38"/>
      <c r="B53" s="38"/>
      <c r="C53" s="38"/>
      <c r="D53" s="38"/>
      <c r="E53" s="38"/>
      <c r="F53" s="38"/>
      <c r="G53" s="38"/>
      <c r="H53" s="38"/>
      <c r="I53" s="38"/>
    </row>
    <row r="54" spans="1:9" ht="15.75" customHeight="1" x14ac:dyDescent="0.3">
      <c r="A54" s="38"/>
      <c r="B54" s="38"/>
      <c r="C54" s="38"/>
      <c r="D54" s="38"/>
      <c r="E54" s="38"/>
      <c r="F54" s="38"/>
      <c r="G54" s="38"/>
      <c r="H54" s="38"/>
      <c r="I54" s="38"/>
    </row>
    <row r="55" spans="1:9" ht="15.75" customHeight="1" x14ac:dyDescent="0.3">
      <c r="A55" s="38"/>
      <c r="B55" s="38"/>
      <c r="C55" s="38"/>
      <c r="D55" s="38"/>
      <c r="E55" s="38"/>
      <c r="F55" s="38"/>
      <c r="G55" s="38"/>
      <c r="H55" s="38"/>
      <c r="I55" s="38"/>
    </row>
    <row r="56" spans="1:9" ht="15.75" customHeight="1" x14ac:dyDescent="0.3">
      <c r="A56" s="38"/>
      <c r="B56" s="38"/>
      <c r="C56" s="38"/>
      <c r="D56" s="38"/>
      <c r="E56" s="38"/>
      <c r="F56" s="38"/>
      <c r="G56" s="38"/>
      <c r="H56" s="38"/>
      <c r="I56" s="38"/>
    </row>
    <row r="57" spans="1:9" ht="15.75" customHeight="1" x14ac:dyDescent="0.3">
      <c r="A57" s="38"/>
      <c r="B57" s="38"/>
      <c r="C57" s="38"/>
      <c r="D57" s="38"/>
      <c r="E57" s="38"/>
      <c r="F57" s="38"/>
      <c r="G57" s="38"/>
      <c r="H57" s="38"/>
      <c r="I57" s="38"/>
    </row>
    <row r="58" spans="1:9" ht="15.75" customHeight="1" x14ac:dyDescent="0.3">
      <c r="A58" s="38"/>
      <c r="B58" s="38"/>
      <c r="C58" s="38"/>
      <c r="D58" s="38"/>
      <c r="E58" s="38"/>
      <c r="F58" s="38"/>
      <c r="G58" s="38"/>
      <c r="H58" s="38"/>
      <c r="I58" s="38"/>
    </row>
    <row r="59" spans="1:9" ht="15.75" customHeight="1" x14ac:dyDescent="0.3">
      <c r="A59" s="38"/>
      <c r="B59" s="38"/>
      <c r="C59" s="38"/>
      <c r="D59" s="38"/>
      <c r="E59" s="38"/>
      <c r="F59" s="38"/>
      <c r="G59" s="38"/>
      <c r="H59" s="38"/>
      <c r="I59" s="38"/>
    </row>
    <row r="60" spans="1:9" ht="15.75" customHeight="1" x14ac:dyDescent="0.3">
      <c r="A60" s="38"/>
      <c r="B60" s="38"/>
      <c r="C60" s="38"/>
      <c r="D60" s="38"/>
      <c r="E60" s="38"/>
      <c r="F60" s="38"/>
      <c r="G60" s="38"/>
      <c r="H60" s="38"/>
      <c r="I60" s="38"/>
    </row>
    <row r="61" spans="1:9" x14ac:dyDescent="0.3">
      <c r="A61" s="38"/>
      <c r="B61" s="38"/>
      <c r="C61" s="38"/>
      <c r="D61" s="38"/>
      <c r="E61" s="38"/>
      <c r="F61" s="38"/>
      <c r="G61" s="38"/>
      <c r="H61" s="38"/>
      <c r="I61" s="38"/>
    </row>
    <row r="62" spans="1:9" x14ac:dyDescent="0.3">
      <c r="A62" s="38"/>
      <c r="B62" s="38"/>
      <c r="C62" s="38"/>
      <c r="D62" s="38"/>
      <c r="E62" s="38"/>
      <c r="F62" s="38"/>
      <c r="G62" s="38"/>
      <c r="H62" s="38"/>
      <c r="I62" s="38"/>
    </row>
    <row r="63" spans="1:9" x14ac:dyDescent="0.3">
      <c r="A63" s="38"/>
      <c r="B63" s="38"/>
      <c r="C63" s="38"/>
      <c r="D63" s="38"/>
      <c r="E63" s="38"/>
      <c r="F63" s="38"/>
      <c r="G63" s="38"/>
      <c r="H63" s="38"/>
      <c r="I63" s="38"/>
    </row>
    <row r="64" spans="1:9" x14ac:dyDescent="0.3">
      <c r="A64" s="38"/>
      <c r="B64" s="38"/>
      <c r="C64" s="38"/>
      <c r="D64" s="38"/>
      <c r="E64" s="38"/>
      <c r="F64" s="38"/>
      <c r="G64" s="38"/>
      <c r="H64" s="38"/>
      <c r="I64" s="38"/>
    </row>
    <row r="65" spans="1:9" x14ac:dyDescent="0.3">
      <c r="A65" s="38"/>
      <c r="B65" s="38"/>
      <c r="C65" s="38"/>
      <c r="D65" s="38"/>
      <c r="E65" s="38"/>
      <c r="F65" s="38"/>
      <c r="G65" s="38"/>
      <c r="H65" s="38"/>
      <c r="I65" s="38"/>
    </row>
    <row r="66" spans="1:9" x14ac:dyDescent="0.3">
      <c r="A66" s="38"/>
      <c r="B66" s="38"/>
      <c r="C66" s="38"/>
      <c r="D66" s="38"/>
      <c r="E66" s="38"/>
      <c r="F66" s="38"/>
      <c r="G66" s="38"/>
      <c r="H66" s="38"/>
      <c r="I66" s="38"/>
    </row>
  </sheetData>
  <sheetProtection selectLockedCells="1" selectUnlockedCells="1"/>
  <hyperlinks>
    <hyperlink ref="B2" location="'Index'!A3" tooltip="Go to the Index sheet" display="á" xr:uid="{EC1CB6EA-9EA8-4B74-94EB-E7FFFD95F0A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38C6E-1213-4CEC-918F-F5D371AF366B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395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  <c r="I2" s="7" t="s">
        <v>346</v>
      </c>
    </row>
    <row r="3" spans="1:9" ht="15.75" customHeight="1" x14ac:dyDescent="0.3">
      <c r="A3" s="8"/>
      <c r="B3" s="9" t="s">
        <v>4</v>
      </c>
      <c r="C3" s="6" t="s">
        <v>396</v>
      </c>
      <c r="E3" s="10" t="s">
        <v>397</v>
      </c>
      <c r="F3" s="9"/>
      <c r="G3" s="9"/>
      <c r="I3" s="6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6"/>
    </row>
    <row r="5" spans="1:9" ht="15.75" customHeight="1" x14ac:dyDescent="0.3">
      <c r="A5" s="15">
        <v>2</v>
      </c>
      <c r="B5" s="16" t="s">
        <v>108</v>
      </c>
      <c r="C5" s="16" t="s">
        <v>38</v>
      </c>
      <c r="D5" s="17">
        <v>190</v>
      </c>
      <c r="E5" s="17">
        <v>6</v>
      </c>
      <c r="F5" s="17">
        <v>1491</v>
      </c>
      <c r="G5" s="20">
        <v>43</v>
      </c>
      <c r="I5" s="6"/>
    </row>
    <row r="6" spans="1:9" ht="15.75" customHeight="1" x14ac:dyDescent="0.3">
      <c r="A6" s="21">
        <v>3</v>
      </c>
      <c r="B6" s="22" t="s">
        <v>398</v>
      </c>
      <c r="C6" s="22" t="s">
        <v>38</v>
      </c>
      <c r="D6" s="23">
        <v>186</v>
      </c>
      <c r="E6" s="24">
        <v>5</v>
      </c>
      <c r="F6" s="23">
        <v>1466</v>
      </c>
      <c r="G6" s="25">
        <v>40</v>
      </c>
      <c r="I6" s="6"/>
    </row>
    <row r="7" spans="1:9" ht="15.75" customHeight="1" x14ac:dyDescent="0.3">
      <c r="A7" s="21">
        <v>6</v>
      </c>
      <c r="B7" s="22" t="s">
        <v>399</v>
      </c>
      <c r="C7" s="22" t="s">
        <v>43</v>
      </c>
      <c r="D7" s="23">
        <v>183</v>
      </c>
      <c r="E7" s="24">
        <v>4</v>
      </c>
      <c r="F7" s="23">
        <v>1442</v>
      </c>
      <c r="G7" s="25">
        <v>33</v>
      </c>
    </row>
    <row r="8" spans="1:9" ht="15.75" customHeight="1" x14ac:dyDescent="0.3">
      <c r="A8" s="21">
        <v>4</v>
      </c>
      <c r="B8" s="22" t="s">
        <v>400</v>
      </c>
      <c r="C8" s="22" t="s">
        <v>128</v>
      </c>
      <c r="D8" s="23">
        <v>183</v>
      </c>
      <c r="E8" s="24">
        <v>4</v>
      </c>
      <c r="F8" s="23">
        <v>1437</v>
      </c>
      <c r="G8" s="25">
        <v>29</v>
      </c>
    </row>
    <row r="9" spans="1:9" ht="15.75" customHeight="1" x14ac:dyDescent="0.3">
      <c r="A9" s="21">
        <v>1</v>
      </c>
      <c r="B9" s="22" t="s">
        <v>332</v>
      </c>
      <c r="C9" s="22" t="s">
        <v>77</v>
      </c>
      <c r="D9" s="23">
        <v>169</v>
      </c>
      <c r="E9" s="24">
        <v>2</v>
      </c>
      <c r="F9" s="26">
        <v>1214</v>
      </c>
      <c r="G9" s="27">
        <v>19</v>
      </c>
      <c r="I9" s="6"/>
    </row>
    <row r="10" spans="1:9" ht="15.75" customHeight="1" x14ac:dyDescent="0.3">
      <c r="A10" s="28">
        <v>5</v>
      </c>
      <c r="B10" s="29" t="s">
        <v>213</v>
      </c>
      <c r="C10" s="29" t="s">
        <v>183</v>
      </c>
      <c r="D10" s="30" t="s">
        <v>36</v>
      </c>
      <c r="E10" s="31">
        <v>0</v>
      </c>
      <c r="F10" s="30">
        <v>834</v>
      </c>
      <c r="G10" s="32">
        <v>7</v>
      </c>
      <c r="I10" s="6"/>
    </row>
    <row r="11" spans="1:9" ht="15.75" customHeight="1" x14ac:dyDescent="0.3">
      <c r="A11" s="6"/>
      <c r="I11" s="6"/>
    </row>
    <row r="12" spans="1:9" ht="15.75" customHeight="1" x14ac:dyDescent="0.3">
      <c r="A12" s="8"/>
      <c r="B12" s="9" t="s">
        <v>7</v>
      </c>
      <c r="C12" s="6" t="s">
        <v>401</v>
      </c>
      <c r="E12" s="10" t="s">
        <v>402</v>
      </c>
      <c r="F12" s="9"/>
      <c r="G12" s="9"/>
      <c r="I12" s="6"/>
    </row>
    <row r="13" spans="1:9" ht="15.75" customHeight="1" x14ac:dyDescent="0.3">
      <c r="A13" s="11"/>
      <c r="B13" s="12" t="s">
        <v>10</v>
      </c>
      <c r="C13" s="12" t="s">
        <v>11</v>
      </c>
      <c r="D13" s="13" t="s">
        <v>12</v>
      </c>
      <c r="E13" s="13" t="s">
        <v>13</v>
      </c>
      <c r="F13" s="13" t="s">
        <v>14</v>
      </c>
      <c r="G13" s="14" t="s">
        <v>15</v>
      </c>
    </row>
    <row r="14" spans="1:9" ht="15.75" customHeight="1" x14ac:dyDescent="0.3">
      <c r="A14" s="15">
        <v>2</v>
      </c>
      <c r="B14" s="16" t="s">
        <v>312</v>
      </c>
      <c r="C14" s="16" t="s">
        <v>313</v>
      </c>
      <c r="D14" s="17">
        <v>178</v>
      </c>
      <c r="E14" s="17">
        <v>6</v>
      </c>
      <c r="F14" s="17">
        <v>1372</v>
      </c>
      <c r="G14" s="20">
        <v>38</v>
      </c>
    </row>
    <row r="15" spans="1:9" ht="15.75" customHeight="1" x14ac:dyDescent="0.3">
      <c r="A15" s="21">
        <v>5</v>
      </c>
      <c r="B15" s="22" t="s">
        <v>245</v>
      </c>
      <c r="C15" s="22" t="s">
        <v>38</v>
      </c>
      <c r="D15" s="23">
        <v>171</v>
      </c>
      <c r="E15" s="24">
        <v>5</v>
      </c>
      <c r="F15" s="23">
        <v>1192</v>
      </c>
      <c r="G15" s="25">
        <v>36</v>
      </c>
    </row>
    <row r="16" spans="1:9" ht="15.75" customHeight="1" x14ac:dyDescent="0.3">
      <c r="A16" s="21">
        <v>3</v>
      </c>
      <c r="B16" s="22" t="s">
        <v>403</v>
      </c>
      <c r="C16" s="22" t="s">
        <v>183</v>
      </c>
      <c r="D16" s="23" t="s">
        <v>36</v>
      </c>
      <c r="E16" s="24">
        <v>0</v>
      </c>
      <c r="F16" s="23">
        <v>997</v>
      </c>
      <c r="G16" s="25">
        <v>26</v>
      </c>
    </row>
    <row r="17" spans="1:7" ht="15.75" customHeight="1" x14ac:dyDescent="0.3">
      <c r="A17" s="21">
        <v>1</v>
      </c>
      <c r="B17" s="22" t="s">
        <v>330</v>
      </c>
      <c r="C17" s="22" t="s">
        <v>77</v>
      </c>
      <c r="D17" s="23">
        <v>148</v>
      </c>
      <c r="E17" s="24">
        <v>4</v>
      </c>
      <c r="F17" s="26">
        <v>1236</v>
      </c>
      <c r="G17" s="27">
        <v>23</v>
      </c>
    </row>
    <row r="18" spans="1:7" ht="15.75" customHeight="1" x14ac:dyDescent="0.3">
      <c r="A18" s="21">
        <v>6</v>
      </c>
      <c r="B18" s="22" t="s">
        <v>333</v>
      </c>
      <c r="C18" s="22" t="s">
        <v>69</v>
      </c>
      <c r="D18" s="23" t="s">
        <v>36</v>
      </c>
      <c r="E18" s="24">
        <v>0</v>
      </c>
      <c r="F18" s="23">
        <v>701</v>
      </c>
      <c r="G18" s="25">
        <v>19</v>
      </c>
    </row>
    <row r="19" spans="1:7" ht="15.75" customHeight="1" x14ac:dyDescent="0.3">
      <c r="A19" s="28">
        <v>4</v>
      </c>
      <c r="B19" s="29" t="s">
        <v>164</v>
      </c>
      <c r="C19" s="29" t="s">
        <v>38</v>
      </c>
      <c r="D19" s="30" t="s">
        <v>139</v>
      </c>
      <c r="E19" s="31">
        <v>0</v>
      </c>
      <c r="F19" s="30">
        <v>325</v>
      </c>
      <c r="G19" s="32">
        <v>5</v>
      </c>
    </row>
    <row r="20" spans="1:7" ht="15.75" customHeight="1" x14ac:dyDescent="0.3"/>
    <row r="21" spans="1:7" ht="15.75" customHeight="1" x14ac:dyDescent="0.3">
      <c r="B21" s="6" t="s">
        <v>391</v>
      </c>
      <c r="F21" s="37" t="s">
        <v>167</v>
      </c>
    </row>
    <row r="22" spans="1:7" ht="15.75" customHeight="1" x14ac:dyDescent="0.3">
      <c r="B22" s="6" t="s">
        <v>168</v>
      </c>
    </row>
    <row r="23" spans="1:7" ht="15.75" customHeight="1" x14ac:dyDescent="0.3"/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3A83D688-2B0E-4079-B4E3-31D04DA4110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1EBDE-2311-4029-8FD6-6B997227725B}">
  <sheetPr>
    <tabColor rgb="FFFFFF00"/>
    <pageSetUpPr fitToPage="1"/>
  </sheetPr>
  <dimension ref="A1:I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18.7109375" customWidth="1"/>
    <col min="14" max="19" width="5" customWidth="1"/>
    <col min="20" max="27" width="4.140625" customWidth="1"/>
  </cols>
  <sheetData>
    <row r="1" spans="1:9" ht="18" x14ac:dyDescent="0.35">
      <c r="A1" s="1"/>
      <c r="B1" s="2" t="s">
        <v>404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  <c r="I2" s="51" t="s">
        <v>405</v>
      </c>
    </row>
    <row r="3" spans="1:9" ht="15.75" customHeight="1" x14ac:dyDescent="0.3">
      <c r="A3" s="8"/>
      <c r="B3" s="9" t="s">
        <v>4</v>
      </c>
      <c r="C3" s="6" t="s">
        <v>406</v>
      </c>
      <c r="E3" s="10" t="s">
        <v>407</v>
      </c>
      <c r="F3" s="9"/>
      <c r="G3" s="9"/>
      <c r="H3" s="9"/>
      <c r="I3" s="9"/>
    </row>
    <row r="4" spans="1:9" ht="15.75" customHeight="1" x14ac:dyDescent="0.3">
      <c r="A4" s="75">
        <v>2</v>
      </c>
      <c r="B4" s="12" t="s">
        <v>10</v>
      </c>
      <c r="C4" s="76" t="s">
        <v>11</v>
      </c>
      <c r="D4" s="53"/>
      <c r="E4" s="80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5</v>
      </c>
      <c r="B5" s="16" t="s">
        <v>20</v>
      </c>
      <c r="C5" s="16" t="s">
        <v>21</v>
      </c>
      <c r="D5" s="17">
        <v>95</v>
      </c>
      <c r="E5" s="17">
        <v>93</v>
      </c>
      <c r="F5" s="17">
        <f t="shared" ref="F5:F13" si="0">SUM(D5:E5)</f>
        <v>188</v>
      </c>
      <c r="G5" s="17">
        <v>9</v>
      </c>
      <c r="H5" s="17">
        <v>1501</v>
      </c>
      <c r="I5" s="20">
        <v>68</v>
      </c>
    </row>
    <row r="6" spans="1:9" ht="15.75" customHeight="1" x14ac:dyDescent="0.3">
      <c r="A6" s="21">
        <v>8</v>
      </c>
      <c r="B6" s="22" t="s">
        <v>408</v>
      </c>
      <c r="C6" s="22" t="s">
        <v>362</v>
      </c>
      <c r="D6" s="23">
        <v>80</v>
      </c>
      <c r="E6" s="23">
        <v>73</v>
      </c>
      <c r="F6" s="23">
        <f t="shared" si="0"/>
        <v>153</v>
      </c>
      <c r="G6" s="24">
        <v>4</v>
      </c>
      <c r="H6" s="23">
        <v>1418</v>
      </c>
      <c r="I6" s="25">
        <v>57</v>
      </c>
    </row>
    <row r="7" spans="1:9" ht="15.75" customHeight="1" x14ac:dyDescent="0.3">
      <c r="A7" s="21">
        <v>6</v>
      </c>
      <c r="B7" s="22" t="s">
        <v>44</v>
      </c>
      <c r="C7" s="22" t="s">
        <v>45</v>
      </c>
      <c r="D7" s="23">
        <v>89</v>
      </c>
      <c r="E7" s="23">
        <v>88</v>
      </c>
      <c r="F7" s="23">
        <f t="shared" si="0"/>
        <v>177</v>
      </c>
      <c r="G7" s="24">
        <v>8</v>
      </c>
      <c r="H7" s="23">
        <v>1391</v>
      </c>
      <c r="I7" s="25">
        <v>45</v>
      </c>
    </row>
    <row r="8" spans="1:9" ht="15.75" customHeight="1" x14ac:dyDescent="0.3">
      <c r="A8" s="21">
        <v>4</v>
      </c>
      <c r="B8" s="22" t="s">
        <v>35</v>
      </c>
      <c r="C8" s="22" t="s">
        <v>23</v>
      </c>
      <c r="D8" s="23" t="s">
        <v>36</v>
      </c>
      <c r="E8" s="23"/>
      <c r="F8" s="23">
        <f t="shared" si="0"/>
        <v>0</v>
      </c>
      <c r="G8" s="24">
        <v>0</v>
      </c>
      <c r="H8" s="23">
        <v>1089</v>
      </c>
      <c r="I8" s="25">
        <v>45</v>
      </c>
    </row>
    <row r="9" spans="1:9" ht="15.75" customHeight="1" x14ac:dyDescent="0.3">
      <c r="A9" s="21">
        <v>2</v>
      </c>
      <c r="B9" s="22" t="s">
        <v>409</v>
      </c>
      <c r="C9" s="22" t="s">
        <v>96</v>
      </c>
      <c r="D9" s="23">
        <v>91</v>
      </c>
      <c r="E9" s="23">
        <v>86</v>
      </c>
      <c r="F9" s="23">
        <f t="shared" si="0"/>
        <v>177</v>
      </c>
      <c r="G9" s="24">
        <v>8</v>
      </c>
      <c r="H9" s="23">
        <v>1391</v>
      </c>
      <c r="I9" s="25">
        <v>42</v>
      </c>
    </row>
    <row r="10" spans="1:9" ht="15.75" customHeight="1" x14ac:dyDescent="0.3">
      <c r="A10" s="21">
        <v>9</v>
      </c>
      <c r="B10" s="22" t="s">
        <v>379</v>
      </c>
      <c r="C10" s="22" t="s">
        <v>320</v>
      </c>
      <c r="D10" s="23">
        <v>83</v>
      </c>
      <c r="E10" s="23">
        <v>83</v>
      </c>
      <c r="F10" s="23">
        <f t="shared" si="0"/>
        <v>166</v>
      </c>
      <c r="G10" s="24">
        <v>6</v>
      </c>
      <c r="H10" s="23">
        <v>1043</v>
      </c>
      <c r="I10" s="25">
        <v>33</v>
      </c>
    </row>
    <row r="11" spans="1:9" ht="15.75" customHeight="1" x14ac:dyDescent="0.3">
      <c r="A11" s="21">
        <v>3</v>
      </c>
      <c r="B11" s="22" t="s">
        <v>107</v>
      </c>
      <c r="C11" s="22" t="s">
        <v>69</v>
      </c>
      <c r="D11" s="23">
        <v>85</v>
      </c>
      <c r="E11" s="23">
        <v>75</v>
      </c>
      <c r="F11" s="23">
        <f t="shared" si="0"/>
        <v>160</v>
      </c>
      <c r="G11" s="24">
        <v>5</v>
      </c>
      <c r="H11" s="23">
        <v>1150</v>
      </c>
      <c r="I11" s="25">
        <v>30</v>
      </c>
    </row>
    <row r="12" spans="1:9" ht="15.75" customHeight="1" x14ac:dyDescent="0.3">
      <c r="A12" s="21">
        <v>7</v>
      </c>
      <c r="B12" s="22" t="s">
        <v>410</v>
      </c>
      <c r="C12" s="22" t="s">
        <v>71</v>
      </c>
      <c r="D12" s="23">
        <v>65</v>
      </c>
      <c r="E12" s="23">
        <v>67</v>
      </c>
      <c r="F12" s="23">
        <f t="shared" si="0"/>
        <v>132</v>
      </c>
      <c r="G12" s="24">
        <v>3</v>
      </c>
      <c r="H12" s="23">
        <v>1122</v>
      </c>
      <c r="I12" s="25">
        <v>17</v>
      </c>
    </row>
    <row r="13" spans="1:9" ht="15.75" customHeight="1" x14ac:dyDescent="0.3">
      <c r="A13" s="28">
        <v>1</v>
      </c>
      <c r="B13" s="29" t="s">
        <v>411</v>
      </c>
      <c r="C13" s="29" t="s">
        <v>96</v>
      </c>
      <c r="D13" s="30" t="s">
        <v>36</v>
      </c>
      <c r="E13" s="30"/>
      <c r="F13" s="30">
        <f t="shared" si="0"/>
        <v>0</v>
      </c>
      <c r="G13" s="31">
        <v>0</v>
      </c>
      <c r="H13" s="34">
        <v>668</v>
      </c>
      <c r="I13" s="35">
        <v>17</v>
      </c>
    </row>
    <row r="14" spans="1:9" ht="15.75" customHeight="1" x14ac:dyDescent="0.3"/>
    <row r="15" spans="1:9" ht="15.75" customHeight="1" x14ac:dyDescent="0.3">
      <c r="A15" s="8"/>
      <c r="B15" s="9" t="s">
        <v>7</v>
      </c>
      <c r="C15" s="6" t="s">
        <v>117</v>
      </c>
      <c r="E15" s="10" t="s">
        <v>412</v>
      </c>
      <c r="F15" s="9"/>
      <c r="G15" s="9"/>
      <c r="H15" s="9"/>
      <c r="I15" s="9"/>
    </row>
    <row r="16" spans="1:9" ht="15.75" customHeight="1" x14ac:dyDescent="0.3">
      <c r="A16" s="75">
        <v>2</v>
      </c>
      <c r="B16" s="12" t="s">
        <v>10</v>
      </c>
      <c r="C16" s="76" t="s">
        <v>11</v>
      </c>
      <c r="D16" s="53"/>
      <c r="E16" s="80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2</v>
      </c>
      <c r="B17" s="16" t="s">
        <v>179</v>
      </c>
      <c r="C17" s="16" t="s">
        <v>96</v>
      </c>
      <c r="D17" s="17">
        <v>86</v>
      </c>
      <c r="E17" s="17">
        <v>77</v>
      </c>
      <c r="F17" s="17">
        <f t="shared" ref="F17:F24" si="1">SUM(D17:E17)</f>
        <v>163</v>
      </c>
      <c r="G17" s="17">
        <v>7</v>
      </c>
      <c r="H17" s="17">
        <v>1315</v>
      </c>
      <c r="I17" s="20">
        <v>52</v>
      </c>
    </row>
    <row r="18" spans="1:9" x14ac:dyDescent="0.3">
      <c r="A18" s="21">
        <v>5</v>
      </c>
      <c r="B18" s="22" t="s">
        <v>413</v>
      </c>
      <c r="C18" s="22" t="s">
        <v>362</v>
      </c>
      <c r="D18" s="23">
        <v>89</v>
      </c>
      <c r="E18" s="23">
        <v>74</v>
      </c>
      <c r="F18" s="23">
        <f t="shared" si="1"/>
        <v>163</v>
      </c>
      <c r="G18" s="24">
        <v>7</v>
      </c>
      <c r="H18" s="23">
        <v>1303</v>
      </c>
      <c r="I18" s="25">
        <v>49</v>
      </c>
    </row>
    <row r="19" spans="1:9" ht="15.75" customHeight="1" x14ac:dyDescent="0.3">
      <c r="A19" s="21">
        <v>3</v>
      </c>
      <c r="B19" s="22" t="s">
        <v>57</v>
      </c>
      <c r="C19" s="22" t="s">
        <v>58</v>
      </c>
      <c r="D19" s="23">
        <v>74</v>
      </c>
      <c r="E19" s="23">
        <v>84</v>
      </c>
      <c r="F19" s="23">
        <f t="shared" si="1"/>
        <v>158</v>
      </c>
      <c r="G19" s="24">
        <v>5</v>
      </c>
      <c r="H19" s="23">
        <v>1250</v>
      </c>
      <c r="I19" s="25">
        <v>46</v>
      </c>
    </row>
    <row r="20" spans="1:9" ht="15.75" customHeight="1" x14ac:dyDescent="0.3">
      <c r="A20" s="21">
        <v>6</v>
      </c>
      <c r="B20" s="22" t="s">
        <v>414</v>
      </c>
      <c r="C20" s="22" t="s">
        <v>21</v>
      </c>
      <c r="D20" s="23">
        <v>92</v>
      </c>
      <c r="E20" s="23">
        <v>76</v>
      </c>
      <c r="F20" s="23">
        <f t="shared" si="1"/>
        <v>168</v>
      </c>
      <c r="G20" s="24">
        <v>8</v>
      </c>
      <c r="H20" s="23">
        <v>1244</v>
      </c>
      <c r="I20" s="25">
        <v>40</v>
      </c>
    </row>
    <row r="21" spans="1:9" ht="15.75" customHeight="1" x14ac:dyDescent="0.3">
      <c r="A21" s="21">
        <v>1</v>
      </c>
      <c r="B21" s="22" t="s">
        <v>103</v>
      </c>
      <c r="C21" s="22" t="s">
        <v>104</v>
      </c>
      <c r="D21" s="23">
        <v>72</v>
      </c>
      <c r="E21" s="23">
        <v>80</v>
      </c>
      <c r="F21" s="23">
        <f t="shared" si="1"/>
        <v>152</v>
      </c>
      <c r="G21" s="24">
        <v>4</v>
      </c>
      <c r="H21" s="26">
        <v>1209</v>
      </c>
      <c r="I21" s="27">
        <v>39</v>
      </c>
    </row>
    <row r="22" spans="1:9" ht="15.75" customHeight="1" x14ac:dyDescent="0.3">
      <c r="A22" s="21">
        <v>4</v>
      </c>
      <c r="B22" s="22" t="s">
        <v>415</v>
      </c>
      <c r="C22" s="22" t="s">
        <v>362</v>
      </c>
      <c r="D22" s="23">
        <v>80</v>
      </c>
      <c r="E22" s="23">
        <v>60</v>
      </c>
      <c r="F22" s="23">
        <f t="shared" si="1"/>
        <v>140</v>
      </c>
      <c r="G22" s="24">
        <v>2</v>
      </c>
      <c r="H22" s="23">
        <v>1203</v>
      </c>
      <c r="I22" s="25">
        <v>37</v>
      </c>
    </row>
    <row r="23" spans="1:9" ht="15.75" customHeight="1" x14ac:dyDescent="0.3">
      <c r="A23" s="21">
        <v>7</v>
      </c>
      <c r="B23" s="22" t="s">
        <v>416</v>
      </c>
      <c r="C23" s="22" t="s">
        <v>362</v>
      </c>
      <c r="D23" s="23">
        <v>77</v>
      </c>
      <c r="E23" s="23">
        <v>67</v>
      </c>
      <c r="F23" s="23">
        <f t="shared" si="1"/>
        <v>144</v>
      </c>
      <c r="G23" s="24">
        <v>3</v>
      </c>
      <c r="H23" s="23">
        <v>1153</v>
      </c>
      <c r="I23" s="25">
        <v>23</v>
      </c>
    </row>
    <row r="24" spans="1:9" ht="15.75" customHeight="1" x14ac:dyDescent="0.3">
      <c r="A24" s="28">
        <v>8</v>
      </c>
      <c r="B24" s="29" t="s">
        <v>417</v>
      </c>
      <c r="C24" s="29" t="s">
        <v>132</v>
      </c>
      <c r="D24" s="30" t="s">
        <v>36</v>
      </c>
      <c r="E24" s="30"/>
      <c r="F24" s="30">
        <f t="shared" si="1"/>
        <v>0</v>
      </c>
      <c r="G24" s="31">
        <v>0</v>
      </c>
      <c r="H24" s="30">
        <v>0</v>
      </c>
      <c r="I24" s="32">
        <v>0</v>
      </c>
    </row>
    <row r="25" spans="1:9" ht="15.75" customHeight="1" x14ac:dyDescent="0.3"/>
    <row r="26" spans="1:9" ht="15.75" customHeight="1" x14ac:dyDescent="0.3">
      <c r="A26" s="8"/>
      <c r="B26" s="9" t="s">
        <v>49</v>
      </c>
      <c r="C26" s="6" t="s">
        <v>418</v>
      </c>
      <c r="E26" s="10" t="s">
        <v>419</v>
      </c>
      <c r="F26" s="9"/>
      <c r="G26" s="9"/>
      <c r="H26" s="9"/>
      <c r="I26" s="9"/>
    </row>
    <row r="27" spans="1:9" ht="15.75" customHeight="1" x14ac:dyDescent="0.3">
      <c r="A27" s="75">
        <v>2</v>
      </c>
      <c r="B27" s="12" t="s">
        <v>10</v>
      </c>
      <c r="C27" s="76" t="s">
        <v>11</v>
      </c>
      <c r="D27" s="53"/>
      <c r="E27" s="80"/>
      <c r="F27" s="13" t="s">
        <v>12</v>
      </c>
      <c r="G27" s="13" t="s">
        <v>13</v>
      </c>
      <c r="H27" s="13" t="s">
        <v>14</v>
      </c>
      <c r="I27" s="14" t="s">
        <v>15</v>
      </c>
    </row>
    <row r="28" spans="1:9" ht="15.75" customHeight="1" x14ac:dyDescent="0.3">
      <c r="A28" s="15">
        <v>3</v>
      </c>
      <c r="B28" s="16" t="s">
        <v>420</v>
      </c>
      <c r="C28" s="16" t="s">
        <v>362</v>
      </c>
      <c r="D28" s="17">
        <v>85</v>
      </c>
      <c r="E28" s="17">
        <v>86</v>
      </c>
      <c r="F28" s="17">
        <f t="shared" ref="F28:F34" si="2">SUM(D28:E28)</f>
        <v>171</v>
      </c>
      <c r="G28" s="17">
        <v>7</v>
      </c>
      <c r="H28" s="17">
        <v>1342</v>
      </c>
      <c r="I28" s="20">
        <v>53</v>
      </c>
    </row>
    <row r="29" spans="1:9" ht="15.75" customHeight="1" x14ac:dyDescent="0.3">
      <c r="A29" s="21">
        <v>4</v>
      </c>
      <c r="B29" s="22" t="s">
        <v>95</v>
      </c>
      <c r="C29" s="22" t="s">
        <v>96</v>
      </c>
      <c r="D29" s="23">
        <v>73</v>
      </c>
      <c r="E29" s="23">
        <v>76</v>
      </c>
      <c r="F29" s="23">
        <f t="shared" si="2"/>
        <v>149</v>
      </c>
      <c r="G29" s="24">
        <v>2</v>
      </c>
      <c r="H29" s="23">
        <v>1329</v>
      </c>
      <c r="I29" s="25">
        <v>44</v>
      </c>
    </row>
    <row r="30" spans="1:9" ht="15.75" customHeight="1" x14ac:dyDescent="0.3">
      <c r="A30" s="21">
        <v>2</v>
      </c>
      <c r="B30" s="22" t="s">
        <v>421</v>
      </c>
      <c r="C30" s="22" t="s">
        <v>320</v>
      </c>
      <c r="D30" s="23">
        <v>0</v>
      </c>
      <c r="E30" s="23">
        <v>0</v>
      </c>
      <c r="F30" s="23">
        <f t="shared" si="2"/>
        <v>0</v>
      </c>
      <c r="G30" s="24">
        <v>0</v>
      </c>
      <c r="H30" s="23">
        <v>1117</v>
      </c>
      <c r="I30" s="25">
        <v>32</v>
      </c>
    </row>
    <row r="31" spans="1:9" ht="15.75" customHeight="1" x14ac:dyDescent="0.3">
      <c r="A31" s="21">
        <v>5</v>
      </c>
      <c r="B31" s="22" t="s">
        <v>422</v>
      </c>
      <c r="C31" s="22" t="s">
        <v>71</v>
      </c>
      <c r="D31" s="23">
        <v>84</v>
      </c>
      <c r="E31" s="23">
        <v>87</v>
      </c>
      <c r="F31" s="23">
        <f t="shared" si="2"/>
        <v>171</v>
      </c>
      <c r="G31" s="24">
        <v>7</v>
      </c>
      <c r="H31" s="23">
        <v>1239</v>
      </c>
      <c r="I31" s="25">
        <v>28</v>
      </c>
    </row>
    <row r="32" spans="1:9" ht="15.75" customHeight="1" x14ac:dyDescent="0.3">
      <c r="A32" s="21">
        <v>7</v>
      </c>
      <c r="B32" s="22" t="s">
        <v>147</v>
      </c>
      <c r="C32" s="22" t="s">
        <v>23</v>
      </c>
      <c r="D32" s="23">
        <v>79</v>
      </c>
      <c r="E32" s="23">
        <v>74</v>
      </c>
      <c r="F32" s="23">
        <f t="shared" si="2"/>
        <v>153</v>
      </c>
      <c r="G32" s="24">
        <v>3</v>
      </c>
      <c r="H32" s="23">
        <v>1234</v>
      </c>
      <c r="I32" s="25">
        <v>26</v>
      </c>
    </row>
    <row r="33" spans="1:9" ht="15.75" customHeight="1" x14ac:dyDescent="0.3">
      <c r="A33" s="21">
        <v>1</v>
      </c>
      <c r="B33" s="22" t="s">
        <v>423</v>
      </c>
      <c r="C33" s="22" t="s">
        <v>320</v>
      </c>
      <c r="D33" s="23">
        <v>80</v>
      </c>
      <c r="E33" s="23">
        <v>80</v>
      </c>
      <c r="F33" s="23">
        <f t="shared" si="2"/>
        <v>160</v>
      </c>
      <c r="G33" s="24">
        <v>4</v>
      </c>
      <c r="H33" s="26">
        <v>1241</v>
      </c>
      <c r="I33" s="27">
        <v>25</v>
      </c>
    </row>
    <row r="34" spans="1:9" ht="15.75" customHeight="1" x14ac:dyDescent="0.3">
      <c r="A34" s="28">
        <v>6</v>
      </c>
      <c r="B34" s="29" t="s">
        <v>184</v>
      </c>
      <c r="C34" s="29" t="s">
        <v>104</v>
      </c>
      <c r="D34" s="30">
        <v>79</v>
      </c>
      <c r="E34" s="30">
        <v>85</v>
      </c>
      <c r="F34" s="30">
        <f t="shared" si="2"/>
        <v>164</v>
      </c>
      <c r="G34" s="31">
        <v>5</v>
      </c>
      <c r="H34" s="30">
        <v>1192</v>
      </c>
      <c r="I34" s="32">
        <v>19</v>
      </c>
    </row>
    <row r="35" spans="1:9" ht="15.75" customHeight="1" x14ac:dyDescent="0.3"/>
    <row r="36" spans="1:9" ht="15.75" customHeight="1" x14ac:dyDescent="0.3">
      <c r="A36" s="8"/>
      <c r="B36" s="9" t="s">
        <v>52</v>
      </c>
      <c r="C36" s="6" t="s">
        <v>424</v>
      </c>
      <c r="E36" s="10" t="s">
        <v>425</v>
      </c>
      <c r="F36" s="9"/>
      <c r="G36" s="9"/>
      <c r="H36" s="9"/>
      <c r="I36" s="9"/>
    </row>
    <row r="37" spans="1:9" ht="15.75" customHeight="1" x14ac:dyDescent="0.3">
      <c r="A37" s="75">
        <v>2</v>
      </c>
      <c r="B37" s="12" t="s">
        <v>10</v>
      </c>
      <c r="C37" s="76" t="s">
        <v>11</v>
      </c>
      <c r="D37" s="53"/>
      <c r="E37" s="80"/>
      <c r="F37" s="13" t="s">
        <v>12</v>
      </c>
      <c r="G37" s="13" t="s">
        <v>13</v>
      </c>
      <c r="H37" s="13" t="s">
        <v>14</v>
      </c>
      <c r="I37" s="14" t="s">
        <v>15</v>
      </c>
    </row>
    <row r="38" spans="1:9" ht="15.75" customHeight="1" x14ac:dyDescent="0.3">
      <c r="A38" s="15">
        <v>6</v>
      </c>
      <c r="B38" s="16" t="s">
        <v>426</v>
      </c>
      <c r="C38" s="16" t="s">
        <v>320</v>
      </c>
      <c r="D38" s="17">
        <v>71</v>
      </c>
      <c r="E38" s="17">
        <v>78</v>
      </c>
      <c r="F38" s="17">
        <f t="shared" ref="F38:F45" si="3">SUM(D38:E38)</f>
        <v>149</v>
      </c>
      <c r="G38" s="17">
        <v>8</v>
      </c>
      <c r="H38" s="17">
        <v>1140</v>
      </c>
      <c r="I38" s="20">
        <v>49</v>
      </c>
    </row>
    <row r="39" spans="1:9" ht="15.75" customHeight="1" x14ac:dyDescent="0.3">
      <c r="A39" s="21">
        <v>5</v>
      </c>
      <c r="B39" s="22" t="s">
        <v>219</v>
      </c>
      <c r="C39" s="22" t="s">
        <v>128</v>
      </c>
      <c r="D39" s="23">
        <v>59</v>
      </c>
      <c r="E39" s="23">
        <v>51</v>
      </c>
      <c r="F39" s="23">
        <f t="shared" si="3"/>
        <v>110</v>
      </c>
      <c r="G39" s="24">
        <v>3</v>
      </c>
      <c r="H39" s="23">
        <v>1095</v>
      </c>
      <c r="I39" s="25">
        <v>42</v>
      </c>
    </row>
    <row r="40" spans="1:9" ht="15.75" customHeight="1" x14ac:dyDescent="0.3">
      <c r="A40" s="21">
        <v>3</v>
      </c>
      <c r="B40" s="22" t="s">
        <v>64</v>
      </c>
      <c r="C40" s="22" t="s">
        <v>58</v>
      </c>
      <c r="D40" s="23">
        <v>72</v>
      </c>
      <c r="E40" s="23">
        <v>64</v>
      </c>
      <c r="F40" s="23">
        <f t="shared" si="3"/>
        <v>136</v>
      </c>
      <c r="G40" s="24">
        <v>6</v>
      </c>
      <c r="H40" s="23">
        <v>1106</v>
      </c>
      <c r="I40" s="25">
        <v>40</v>
      </c>
    </row>
    <row r="41" spans="1:9" ht="15.75" customHeight="1" x14ac:dyDescent="0.3">
      <c r="A41" s="21">
        <v>1</v>
      </c>
      <c r="B41" s="22" t="s">
        <v>148</v>
      </c>
      <c r="C41" s="22" t="s">
        <v>149</v>
      </c>
      <c r="D41" s="23">
        <v>72</v>
      </c>
      <c r="E41" s="23">
        <v>74</v>
      </c>
      <c r="F41" s="23">
        <f t="shared" si="3"/>
        <v>146</v>
      </c>
      <c r="G41" s="24">
        <v>7</v>
      </c>
      <c r="H41" s="26">
        <v>1090</v>
      </c>
      <c r="I41" s="27">
        <v>38</v>
      </c>
    </row>
    <row r="42" spans="1:9" ht="15.75" customHeight="1" x14ac:dyDescent="0.3">
      <c r="A42" s="21">
        <v>8</v>
      </c>
      <c r="B42" s="22" t="s">
        <v>427</v>
      </c>
      <c r="C42" s="22" t="s">
        <v>320</v>
      </c>
      <c r="D42" s="23">
        <v>0</v>
      </c>
      <c r="E42" s="23">
        <v>0</v>
      </c>
      <c r="F42" s="23">
        <f t="shared" si="3"/>
        <v>0</v>
      </c>
      <c r="G42" s="24">
        <v>0</v>
      </c>
      <c r="H42" s="23">
        <v>968</v>
      </c>
      <c r="I42" s="25">
        <v>34</v>
      </c>
    </row>
    <row r="43" spans="1:9" ht="15.75" customHeight="1" x14ac:dyDescent="0.3">
      <c r="A43" s="21">
        <v>7</v>
      </c>
      <c r="B43" s="22" t="s">
        <v>428</v>
      </c>
      <c r="C43" s="22" t="s">
        <v>320</v>
      </c>
      <c r="D43" s="23">
        <v>65</v>
      </c>
      <c r="E43" s="23">
        <v>67</v>
      </c>
      <c r="F43" s="23">
        <f t="shared" si="3"/>
        <v>132</v>
      </c>
      <c r="G43" s="24">
        <v>5</v>
      </c>
      <c r="H43" s="23">
        <v>1058</v>
      </c>
      <c r="I43" s="25">
        <v>32</v>
      </c>
    </row>
    <row r="44" spans="1:9" ht="15.75" customHeight="1" x14ac:dyDescent="0.3">
      <c r="A44" s="21">
        <v>4</v>
      </c>
      <c r="B44" s="22" t="s">
        <v>429</v>
      </c>
      <c r="C44" s="22" t="s">
        <v>320</v>
      </c>
      <c r="D44" s="23">
        <v>0</v>
      </c>
      <c r="E44" s="23">
        <v>0</v>
      </c>
      <c r="F44" s="23">
        <f t="shared" si="3"/>
        <v>0</v>
      </c>
      <c r="G44" s="24">
        <v>0</v>
      </c>
      <c r="H44" s="23">
        <v>939</v>
      </c>
      <c r="I44" s="25">
        <v>30</v>
      </c>
    </row>
    <row r="45" spans="1:9" ht="15.75" customHeight="1" x14ac:dyDescent="0.3">
      <c r="A45" s="28">
        <v>2</v>
      </c>
      <c r="B45" s="81" t="s">
        <v>430</v>
      </c>
      <c r="C45" s="29" t="s">
        <v>45</v>
      </c>
      <c r="D45" s="30">
        <v>63</v>
      </c>
      <c r="E45" s="30">
        <v>60</v>
      </c>
      <c r="F45" s="30">
        <f t="shared" si="3"/>
        <v>123</v>
      </c>
      <c r="G45" s="31">
        <v>4</v>
      </c>
      <c r="H45" s="30">
        <v>1035</v>
      </c>
      <c r="I45" s="32">
        <v>27</v>
      </c>
    </row>
    <row r="46" spans="1:9" ht="15.75" customHeight="1" x14ac:dyDescent="0.3"/>
    <row r="47" spans="1:9" ht="15.75" customHeight="1" x14ac:dyDescent="0.3">
      <c r="A47" s="8"/>
      <c r="B47" s="9" t="s">
        <v>83</v>
      </c>
      <c r="C47" s="6" t="s">
        <v>431</v>
      </c>
      <c r="E47" s="10" t="s">
        <v>432</v>
      </c>
      <c r="F47" s="9"/>
      <c r="G47" s="9"/>
      <c r="H47" s="9"/>
      <c r="I47" s="9"/>
    </row>
    <row r="48" spans="1:9" ht="15.75" customHeight="1" x14ac:dyDescent="0.3">
      <c r="A48" s="75">
        <v>2</v>
      </c>
      <c r="B48" s="12" t="s">
        <v>10</v>
      </c>
      <c r="C48" s="76" t="s">
        <v>11</v>
      </c>
      <c r="D48" s="53"/>
      <c r="E48" s="80"/>
      <c r="F48" s="13" t="s">
        <v>12</v>
      </c>
      <c r="G48" s="13" t="s">
        <v>13</v>
      </c>
      <c r="H48" s="13" t="s">
        <v>14</v>
      </c>
      <c r="I48" s="14" t="s">
        <v>15</v>
      </c>
    </row>
    <row r="49" spans="1:9" ht="15.75" customHeight="1" x14ac:dyDescent="0.3">
      <c r="A49" s="15">
        <v>7</v>
      </c>
      <c r="B49" s="16" t="s">
        <v>433</v>
      </c>
      <c r="C49" s="16" t="s">
        <v>38</v>
      </c>
      <c r="D49" s="17">
        <v>82</v>
      </c>
      <c r="E49" s="17">
        <v>81</v>
      </c>
      <c r="F49" s="17">
        <f>SUM(D49:E49)-20</f>
        <v>143</v>
      </c>
      <c r="G49" s="17">
        <v>6</v>
      </c>
      <c r="H49" s="17">
        <v>1177</v>
      </c>
      <c r="I49" s="20">
        <v>54</v>
      </c>
    </row>
    <row r="50" spans="1:9" ht="15.75" customHeight="1" x14ac:dyDescent="0.3">
      <c r="A50" s="21">
        <v>1</v>
      </c>
      <c r="B50" s="22" t="s">
        <v>434</v>
      </c>
      <c r="C50" s="22" t="s">
        <v>320</v>
      </c>
      <c r="D50" s="23">
        <v>63</v>
      </c>
      <c r="E50" s="23">
        <v>73</v>
      </c>
      <c r="F50" s="23">
        <f t="shared" ref="F50:F55" si="4">SUM(D50:E50)</f>
        <v>136</v>
      </c>
      <c r="G50" s="24">
        <v>5</v>
      </c>
      <c r="H50" s="26">
        <v>1041</v>
      </c>
      <c r="I50" s="27">
        <v>43</v>
      </c>
    </row>
    <row r="51" spans="1:9" ht="15.75" customHeight="1" x14ac:dyDescent="0.3">
      <c r="A51" s="21">
        <v>6</v>
      </c>
      <c r="B51" s="22" t="s">
        <v>319</v>
      </c>
      <c r="C51" s="22" t="s">
        <v>320</v>
      </c>
      <c r="D51" s="23">
        <v>66</v>
      </c>
      <c r="E51" s="23">
        <v>66</v>
      </c>
      <c r="F51" s="23">
        <f t="shared" si="4"/>
        <v>132</v>
      </c>
      <c r="G51" s="24">
        <v>4</v>
      </c>
      <c r="H51" s="23">
        <v>1058</v>
      </c>
      <c r="I51" s="25">
        <v>40</v>
      </c>
    </row>
    <row r="52" spans="1:9" ht="15.75" customHeight="1" x14ac:dyDescent="0.3">
      <c r="A52" s="21">
        <v>3</v>
      </c>
      <c r="B52" s="22" t="s">
        <v>435</v>
      </c>
      <c r="C52" s="22" t="s">
        <v>436</v>
      </c>
      <c r="D52" s="23">
        <v>75</v>
      </c>
      <c r="E52" s="23">
        <v>73</v>
      </c>
      <c r="F52" s="23">
        <f t="shared" si="4"/>
        <v>148</v>
      </c>
      <c r="G52" s="24">
        <v>7</v>
      </c>
      <c r="H52" s="23">
        <v>831</v>
      </c>
      <c r="I52" s="25">
        <v>29</v>
      </c>
    </row>
    <row r="53" spans="1:9" ht="15.75" customHeight="1" x14ac:dyDescent="0.3">
      <c r="A53" s="21">
        <v>5</v>
      </c>
      <c r="B53" s="22" t="s">
        <v>437</v>
      </c>
      <c r="C53" s="22" t="s">
        <v>436</v>
      </c>
      <c r="D53" s="23">
        <v>61</v>
      </c>
      <c r="E53" s="23">
        <v>39</v>
      </c>
      <c r="F53" s="23">
        <f t="shared" si="4"/>
        <v>100</v>
      </c>
      <c r="G53" s="24">
        <v>3</v>
      </c>
      <c r="H53" s="23">
        <v>586</v>
      </c>
      <c r="I53" s="25">
        <v>19</v>
      </c>
    </row>
    <row r="54" spans="1:9" ht="15.75" customHeight="1" x14ac:dyDescent="0.3">
      <c r="A54" s="21">
        <v>2</v>
      </c>
      <c r="B54" s="22" t="s">
        <v>438</v>
      </c>
      <c r="C54" s="22" t="s">
        <v>436</v>
      </c>
      <c r="D54" s="23">
        <v>18</v>
      </c>
      <c r="E54" s="23">
        <v>53</v>
      </c>
      <c r="F54" s="23">
        <f t="shared" si="4"/>
        <v>71</v>
      </c>
      <c r="G54" s="24">
        <v>2</v>
      </c>
      <c r="H54" s="23">
        <v>619</v>
      </c>
      <c r="I54" s="25">
        <v>18</v>
      </c>
    </row>
    <row r="55" spans="1:9" ht="15.75" customHeight="1" x14ac:dyDescent="0.3">
      <c r="A55" s="28">
        <v>4</v>
      </c>
      <c r="B55" s="29" t="s">
        <v>439</v>
      </c>
      <c r="C55" s="29" t="s">
        <v>320</v>
      </c>
      <c r="D55" s="30" t="s">
        <v>36</v>
      </c>
      <c r="E55" s="30"/>
      <c r="F55" s="30">
        <f t="shared" si="4"/>
        <v>0</v>
      </c>
      <c r="G55" s="31">
        <v>0</v>
      </c>
      <c r="H55" s="30">
        <v>528</v>
      </c>
      <c r="I55" s="32">
        <v>17</v>
      </c>
    </row>
    <row r="56" spans="1:9" ht="15.75" customHeight="1" x14ac:dyDescent="0.3"/>
    <row r="57" spans="1:9" ht="15.75" customHeight="1" x14ac:dyDescent="0.3">
      <c r="B57" s="6" t="s">
        <v>440</v>
      </c>
      <c r="F57" s="37" t="s">
        <v>167</v>
      </c>
    </row>
    <row r="58" spans="1:9" ht="15.75" customHeight="1" x14ac:dyDescent="0.3">
      <c r="B58" s="6" t="s">
        <v>168</v>
      </c>
    </row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</sheetData>
  <hyperlinks>
    <hyperlink ref="B2" location="'Index'!A3" tooltip="Go to the Index sheet" display="á" xr:uid="{03865A24-93C7-4881-97F2-99238287C9E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46700-A90F-4AC3-B06E-F756F1AC045E}">
  <sheetPr>
    <tabColor rgb="FFFFFF00"/>
    <pageSetUpPr fitToPage="1"/>
  </sheetPr>
  <dimension ref="A1:I6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18.7109375" customWidth="1"/>
    <col min="14" max="19" width="5" customWidth="1"/>
    <col min="20" max="27" width="4.140625" customWidth="1"/>
  </cols>
  <sheetData>
    <row r="1" spans="1:9" ht="18" x14ac:dyDescent="0.35">
      <c r="A1" s="1"/>
      <c r="B1" s="2" t="s">
        <v>404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51" t="s">
        <v>405</v>
      </c>
    </row>
    <row r="3" spans="1:9" ht="15.75" customHeight="1" x14ac:dyDescent="0.3">
      <c r="A3" s="8"/>
      <c r="B3" s="9" t="s">
        <v>4</v>
      </c>
      <c r="C3" s="6" t="s">
        <v>441</v>
      </c>
      <c r="E3" s="10" t="s">
        <v>442</v>
      </c>
      <c r="F3" s="9"/>
      <c r="G3" s="9"/>
      <c r="H3" s="9"/>
      <c r="I3" s="9"/>
    </row>
    <row r="4" spans="1:9" ht="15.75" customHeight="1" x14ac:dyDescent="0.3">
      <c r="A4" s="75">
        <v>2</v>
      </c>
      <c r="B4" s="12" t="s">
        <v>10</v>
      </c>
      <c r="C4" s="76" t="s">
        <v>11</v>
      </c>
      <c r="D4" s="53" t="s">
        <v>443</v>
      </c>
      <c r="E4" s="80" t="s">
        <v>443</v>
      </c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7</v>
      </c>
      <c r="B5" s="16" t="s">
        <v>20</v>
      </c>
      <c r="C5" s="16" t="s">
        <v>21</v>
      </c>
      <c r="D5" s="40">
        <v>95</v>
      </c>
      <c r="E5" s="40">
        <v>93</v>
      </c>
      <c r="F5" s="17">
        <v>188</v>
      </c>
      <c r="G5" s="17">
        <v>9</v>
      </c>
      <c r="H5" s="40">
        <v>1501</v>
      </c>
      <c r="I5" s="41">
        <v>72</v>
      </c>
    </row>
    <row r="6" spans="1:9" ht="15.75" customHeight="1" x14ac:dyDescent="0.3">
      <c r="A6" s="42">
        <v>8</v>
      </c>
      <c r="B6" s="22" t="s">
        <v>44</v>
      </c>
      <c r="C6" s="22" t="s">
        <v>45</v>
      </c>
      <c r="D6" s="43">
        <v>89</v>
      </c>
      <c r="E6" s="43">
        <v>88</v>
      </c>
      <c r="F6" s="23">
        <v>177</v>
      </c>
      <c r="G6" s="23">
        <v>8</v>
      </c>
      <c r="H6" s="43">
        <v>1391</v>
      </c>
      <c r="I6" s="44">
        <v>56</v>
      </c>
    </row>
    <row r="7" spans="1:9" ht="15.75" customHeight="1" x14ac:dyDescent="0.3">
      <c r="A7" s="42">
        <v>6</v>
      </c>
      <c r="B7" s="22" t="s">
        <v>409</v>
      </c>
      <c r="C7" s="22" t="s">
        <v>96</v>
      </c>
      <c r="D7" s="43">
        <v>91</v>
      </c>
      <c r="E7" s="43">
        <v>86</v>
      </c>
      <c r="F7" s="23">
        <v>177</v>
      </c>
      <c r="G7" s="23">
        <v>8</v>
      </c>
      <c r="H7" s="43">
        <v>1391</v>
      </c>
      <c r="I7" s="44">
        <v>55</v>
      </c>
    </row>
    <row r="8" spans="1:9" ht="15.75" customHeight="1" x14ac:dyDescent="0.3">
      <c r="A8" s="21">
        <v>5</v>
      </c>
      <c r="B8" s="22" t="s">
        <v>95</v>
      </c>
      <c r="C8" s="22" t="s">
        <v>96</v>
      </c>
      <c r="D8" s="43">
        <v>73</v>
      </c>
      <c r="E8" s="43">
        <v>76</v>
      </c>
      <c r="F8" s="23">
        <v>149</v>
      </c>
      <c r="G8" s="23">
        <v>3</v>
      </c>
      <c r="H8" s="43">
        <v>1329</v>
      </c>
      <c r="I8" s="44">
        <v>47</v>
      </c>
    </row>
    <row r="9" spans="1:9" ht="15.75" customHeight="1" x14ac:dyDescent="0.3">
      <c r="A9" s="21">
        <v>1</v>
      </c>
      <c r="B9" s="22" t="s">
        <v>179</v>
      </c>
      <c r="C9" s="22" t="s">
        <v>96</v>
      </c>
      <c r="D9" s="23">
        <v>86</v>
      </c>
      <c r="E9" s="23">
        <v>77</v>
      </c>
      <c r="F9" s="23">
        <v>163</v>
      </c>
      <c r="G9" s="23">
        <v>5</v>
      </c>
      <c r="H9" s="26">
        <v>1315</v>
      </c>
      <c r="I9" s="27">
        <v>43</v>
      </c>
    </row>
    <row r="10" spans="1:9" ht="15.75" customHeight="1" x14ac:dyDescent="0.3">
      <c r="A10" s="21">
        <v>3</v>
      </c>
      <c r="B10" s="22" t="s">
        <v>414</v>
      </c>
      <c r="C10" s="22" t="s">
        <v>21</v>
      </c>
      <c r="D10" s="43">
        <v>92</v>
      </c>
      <c r="E10" s="43">
        <v>76</v>
      </c>
      <c r="F10" s="23">
        <v>168</v>
      </c>
      <c r="G10" s="23">
        <v>6</v>
      </c>
      <c r="H10" s="43">
        <v>1244</v>
      </c>
      <c r="I10" s="44">
        <v>32</v>
      </c>
    </row>
    <row r="11" spans="1:9" ht="15.75" customHeight="1" x14ac:dyDescent="0.3">
      <c r="A11" s="21">
        <v>9</v>
      </c>
      <c r="B11" s="22" t="s">
        <v>147</v>
      </c>
      <c r="C11" s="22" t="s">
        <v>23</v>
      </c>
      <c r="D11" s="43">
        <v>79</v>
      </c>
      <c r="E11" s="43">
        <v>74</v>
      </c>
      <c r="F11" s="23">
        <v>153</v>
      </c>
      <c r="G11" s="23">
        <v>4</v>
      </c>
      <c r="H11" s="43">
        <v>1234</v>
      </c>
      <c r="I11" s="44">
        <v>29</v>
      </c>
    </row>
    <row r="12" spans="1:9" ht="15.75" customHeight="1" x14ac:dyDescent="0.3">
      <c r="A12" s="42">
        <v>4</v>
      </c>
      <c r="B12" s="22" t="s">
        <v>219</v>
      </c>
      <c r="C12" s="22" t="s">
        <v>128</v>
      </c>
      <c r="D12" s="43">
        <v>59</v>
      </c>
      <c r="E12" s="43">
        <v>51</v>
      </c>
      <c r="F12" s="23">
        <v>110</v>
      </c>
      <c r="G12" s="23">
        <v>1</v>
      </c>
      <c r="H12" s="43">
        <v>1095</v>
      </c>
      <c r="I12" s="44">
        <v>14</v>
      </c>
    </row>
    <row r="13" spans="1:9" ht="15.75" customHeight="1" x14ac:dyDescent="0.3">
      <c r="A13" s="47">
        <v>2</v>
      </c>
      <c r="B13" s="29" t="s">
        <v>430</v>
      </c>
      <c r="C13" s="29" t="s">
        <v>45</v>
      </c>
      <c r="D13" s="45">
        <v>63</v>
      </c>
      <c r="E13" s="45">
        <v>60</v>
      </c>
      <c r="F13" s="30">
        <v>123</v>
      </c>
      <c r="G13" s="30">
        <v>2</v>
      </c>
      <c r="H13" s="45">
        <v>1035</v>
      </c>
      <c r="I13" s="46">
        <v>13</v>
      </c>
    </row>
    <row r="14" spans="1:9" ht="15.75" customHeight="1" x14ac:dyDescent="0.3">
      <c r="A14" s="38"/>
      <c r="B14" s="38"/>
      <c r="C14" s="38"/>
      <c r="D14" s="38"/>
      <c r="E14" s="38"/>
      <c r="F14" s="38"/>
      <c r="G14" s="38"/>
      <c r="H14" s="38"/>
      <c r="I14" s="38"/>
    </row>
    <row r="15" spans="1:9" ht="15.75" customHeight="1" x14ac:dyDescent="0.3">
      <c r="A15" s="38"/>
      <c r="B15" s="6" t="s">
        <v>260</v>
      </c>
      <c r="F15" s="37" t="s">
        <v>167</v>
      </c>
      <c r="H15" s="38"/>
      <c r="I15" s="38"/>
    </row>
    <row r="16" spans="1:9" ht="15.75" customHeight="1" x14ac:dyDescent="0.3">
      <c r="A16" s="38"/>
      <c r="B16" s="6" t="s">
        <v>168</v>
      </c>
      <c r="H16" s="38"/>
      <c r="I16" s="38"/>
    </row>
    <row r="17" spans="1:9" ht="15.75" customHeight="1" x14ac:dyDescent="0.3">
      <c r="A17" s="38"/>
      <c r="B17" s="38"/>
      <c r="C17" s="38"/>
      <c r="D17" s="38"/>
      <c r="E17" s="38"/>
      <c r="F17" s="38"/>
      <c r="G17" s="38"/>
      <c r="H17" s="38"/>
      <c r="I17" s="38"/>
    </row>
    <row r="18" spans="1:9" x14ac:dyDescent="0.3">
      <c r="A18" s="38"/>
      <c r="B18" s="38"/>
      <c r="C18" s="38"/>
      <c r="D18" s="38"/>
      <c r="E18" s="38"/>
      <c r="F18" s="38"/>
      <c r="G18" s="38"/>
      <c r="H18" s="38"/>
      <c r="I18" s="38"/>
    </row>
    <row r="19" spans="1:9" ht="15.75" customHeight="1" x14ac:dyDescent="0.3">
      <c r="A19" s="38"/>
      <c r="B19" s="38"/>
      <c r="C19" s="38"/>
      <c r="D19" s="38"/>
      <c r="E19" s="38"/>
      <c r="F19" s="38"/>
      <c r="G19" s="38"/>
      <c r="H19" s="38"/>
      <c r="I19" s="38"/>
    </row>
    <row r="20" spans="1:9" ht="15.75" customHeight="1" x14ac:dyDescent="0.3">
      <c r="A20" s="38"/>
      <c r="B20" s="38"/>
      <c r="C20" s="38"/>
      <c r="D20" s="38"/>
      <c r="E20" s="38"/>
      <c r="F20" s="38"/>
      <c r="G20" s="38"/>
      <c r="H20" s="38"/>
      <c r="I20" s="38"/>
    </row>
    <row r="21" spans="1:9" ht="15.75" customHeight="1" x14ac:dyDescent="0.3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customHeight="1" x14ac:dyDescent="0.3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customHeight="1" x14ac:dyDescent="0.3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customHeight="1" x14ac:dyDescent="0.3">
      <c r="A24" s="38"/>
      <c r="B24" s="38"/>
      <c r="C24" s="38"/>
      <c r="D24" s="38"/>
      <c r="E24" s="38"/>
      <c r="F24" s="38"/>
      <c r="G24" s="38"/>
      <c r="H24" s="38"/>
      <c r="I24" s="38"/>
    </row>
    <row r="25" spans="1:9" ht="15.75" customHeight="1" x14ac:dyDescent="0.3">
      <c r="A25" s="38"/>
      <c r="B25" s="38"/>
      <c r="C25" s="38"/>
      <c r="D25" s="38"/>
      <c r="E25" s="38"/>
      <c r="F25" s="38"/>
      <c r="G25" s="38"/>
      <c r="H25" s="38"/>
      <c r="I25" s="38"/>
    </row>
    <row r="26" spans="1:9" ht="15.75" customHeight="1" x14ac:dyDescent="0.3">
      <c r="A26" s="38"/>
      <c r="B26" s="38"/>
      <c r="C26" s="38"/>
      <c r="D26" s="38"/>
      <c r="E26" s="38"/>
      <c r="F26" s="38"/>
      <c r="G26" s="38"/>
      <c r="H26" s="38"/>
      <c r="I26" s="38"/>
    </row>
    <row r="27" spans="1:9" ht="15.75" customHeight="1" x14ac:dyDescent="0.3">
      <c r="A27" s="38"/>
      <c r="B27" s="38"/>
      <c r="C27" s="38"/>
      <c r="D27" s="38"/>
      <c r="E27" s="38"/>
      <c r="F27" s="38"/>
      <c r="G27" s="38"/>
      <c r="H27" s="38"/>
      <c r="I27" s="38"/>
    </row>
    <row r="28" spans="1:9" ht="15.75" customHeight="1" x14ac:dyDescent="0.3">
      <c r="A28" s="38"/>
      <c r="B28" s="38"/>
      <c r="C28" s="38"/>
      <c r="D28" s="38"/>
      <c r="E28" s="38"/>
      <c r="F28" s="38"/>
      <c r="G28" s="38"/>
      <c r="H28" s="38"/>
      <c r="I28" s="38"/>
    </row>
    <row r="29" spans="1:9" ht="15.75" customHeight="1" x14ac:dyDescent="0.3">
      <c r="A29" s="38"/>
      <c r="B29" s="38"/>
      <c r="C29" s="38"/>
      <c r="D29" s="38"/>
      <c r="E29" s="38"/>
      <c r="F29" s="38"/>
      <c r="G29" s="38"/>
      <c r="H29" s="38"/>
      <c r="I29" s="38"/>
    </row>
    <row r="30" spans="1:9" ht="15.75" customHeight="1" x14ac:dyDescent="0.3">
      <c r="A30" s="38"/>
      <c r="B30" s="38"/>
      <c r="C30" s="38"/>
      <c r="D30" s="38"/>
      <c r="E30" s="38"/>
      <c r="F30" s="38"/>
      <c r="G30" s="38"/>
      <c r="H30" s="38"/>
      <c r="I30" s="38"/>
    </row>
    <row r="31" spans="1:9" ht="15.75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</row>
    <row r="32" spans="1:9" ht="15.75" customHeight="1" x14ac:dyDescent="0.3">
      <c r="A32" s="38"/>
      <c r="B32" s="38"/>
      <c r="C32" s="38"/>
      <c r="D32" s="38"/>
      <c r="E32" s="38"/>
      <c r="F32" s="38"/>
      <c r="G32" s="38"/>
      <c r="H32" s="38"/>
      <c r="I32" s="38"/>
    </row>
    <row r="33" spans="1:9" ht="15.75" customHeight="1" x14ac:dyDescent="0.3">
      <c r="A33" s="38"/>
      <c r="B33" s="38"/>
      <c r="C33" s="38"/>
      <c r="D33" s="38"/>
      <c r="E33" s="38"/>
      <c r="F33" s="38"/>
      <c r="G33" s="38"/>
      <c r="H33" s="38"/>
      <c r="I33" s="38"/>
    </row>
    <row r="34" spans="1:9" ht="15.75" customHeight="1" x14ac:dyDescent="0.3">
      <c r="A34" s="38"/>
      <c r="B34" s="38"/>
      <c r="C34" s="38"/>
      <c r="D34" s="38"/>
      <c r="E34" s="38"/>
      <c r="F34" s="38"/>
      <c r="G34" s="38"/>
      <c r="H34" s="38"/>
      <c r="I34" s="38"/>
    </row>
    <row r="35" spans="1:9" ht="15.75" customHeight="1" x14ac:dyDescent="0.3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5.75" customHeight="1" x14ac:dyDescent="0.3">
      <c r="A36" s="38"/>
      <c r="B36" s="38"/>
      <c r="C36" s="38"/>
      <c r="D36" s="38"/>
      <c r="E36" s="38"/>
      <c r="F36" s="38"/>
      <c r="G36" s="38"/>
      <c r="H36" s="38"/>
      <c r="I36" s="38"/>
    </row>
    <row r="37" spans="1:9" ht="15.75" customHeight="1" x14ac:dyDescent="0.3">
      <c r="A37" s="38"/>
      <c r="B37" s="38"/>
      <c r="C37" s="38"/>
      <c r="D37" s="38"/>
      <c r="E37" s="38"/>
      <c r="F37" s="38"/>
      <c r="G37" s="38"/>
      <c r="H37" s="38"/>
      <c r="I37" s="38"/>
    </row>
    <row r="38" spans="1:9" ht="15.7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  <row r="39" spans="1:9" ht="15.75" customHeight="1" x14ac:dyDescent="0.3">
      <c r="A39" s="38"/>
      <c r="B39" s="38"/>
      <c r="C39" s="38"/>
      <c r="D39" s="38"/>
      <c r="E39" s="38"/>
      <c r="F39" s="38"/>
      <c r="G39" s="38"/>
      <c r="H39" s="38"/>
      <c r="I39" s="38"/>
    </row>
    <row r="40" spans="1:9" ht="15.75" customHeight="1" x14ac:dyDescent="0.3">
      <c r="A40" s="38"/>
      <c r="B40" s="38"/>
      <c r="C40" s="38"/>
      <c r="D40" s="38"/>
      <c r="E40" s="38"/>
      <c r="F40" s="38"/>
      <c r="G40" s="38"/>
      <c r="H40" s="38"/>
      <c r="I40" s="38"/>
    </row>
    <row r="41" spans="1:9" ht="15.75" customHeight="1" x14ac:dyDescent="0.3">
      <c r="A41" s="38"/>
      <c r="B41" s="38"/>
      <c r="C41" s="38"/>
      <c r="D41" s="38"/>
      <c r="E41" s="38"/>
      <c r="F41" s="38"/>
      <c r="G41" s="38"/>
      <c r="H41" s="38"/>
      <c r="I41" s="38"/>
    </row>
    <row r="42" spans="1:9" ht="15.75" customHeight="1" x14ac:dyDescent="0.3">
      <c r="A42" s="38"/>
      <c r="B42" s="38"/>
      <c r="C42" s="38"/>
      <c r="D42" s="38"/>
      <c r="E42" s="38"/>
      <c r="F42" s="38"/>
      <c r="G42" s="38"/>
      <c r="H42" s="38"/>
      <c r="I42" s="38"/>
    </row>
    <row r="43" spans="1:9" ht="15.75" customHeight="1" x14ac:dyDescent="0.3">
      <c r="A43" s="38"/>
      <c r="B43" s="38"/>
      <c r="C43" s="38"/>
      <c r="D43" s="38"/>
      <c r="E43" s="38"/>
      <c r="F43" s="38"/>
      <c r="G43" s="38"/>
      <c r="H43" s="38"/>
      <c r="I43" s="38"/>
    </row>
    <row r="44" spans="1:9" ht="15.75" customHeight="1" x14ac:dyDescent="0.3">
      <c r="A44" s="38"/>
      <c r="B44" s="38"/>
      <c r="C44" s="38"/>
      <c r="D44" s="38"/>
      <c r="E44" s="38"/>
      <c r="F44" s="38"/>
      <c r="G44" s="38"/>
      <c r="H44" s="38"/>
      <c r="I44" s="38"/>
    </row>
    <row r="45" spans="1:9" ht="15.75" customHeight="1" x14ac:dyDescent="0.3">
      <c r="A45" s="38"/>
      <c r="B45" s="38"/>
      <c r="C45" s="38"/>
      <c r="D45" s="38"/>
      <c r="E45" s="38"/>
      <c r="F45" s="38"/>
      <c r="G45" s="38"/>
      <c r="H45" s="38"/>
      <c r="I45" s="38"/>
    </row>
    <row r="46" spans="1:9" ht="15.75" customHeight="1" x14ac:dyDescent="0.3">
      <c r="A46" s="38"/>
      <c r="B46" s="38"/>
      <c r="C46" s="38"/>
      <c r="D46" s="38"/>
      <c r="E46" s="38"/>
      <c r="F46" s="38"/>
      <c r="G46" s="38"/>
      <c r="H46" s="38"/>
      <c r="I46" s="38"/>
    </row>
    <row r="47" spans="1:9" ht="15.75" customHeight="1" x14ac:dyDescent="0.3">
      <c r="A47" s="38"/>
      <c r="B47" s="38"/>
      <c r="C47" s="38"/>
      <c r="D47" s="38"/>
      <c r="E47" s="38"/>
      <c r="F47" s="38"/>
      <c r="G47" s="38"/>
      <c r="H47" s="38"/>
      <c r="I47" s="38"/>
    </row>
    <row r="48" spans="1:9" ht="15.75" customHeight="1" x14ac:dyDescent="0.3">
      <c r="A48" s="38"/>
      <c r="B48" s="38"/>
      <c r="C48" s="38"/>
      <c r="D48" s="38"/>
      <c r="E48" s="38"/>
      <c r="F48" s="38"/>
      <c r="G48" s="38"/>
      <c r="H48" s="38"/>
      <c r="I48" s="38"/>
    </row>
    <row r="49" spans="1:9" ht="15.75" customHeight="1" x14ac:dyDescent="0.3">
      <c r="A49" s="38"/>
      <c r="B49" s="38"/>
      <c r="C49" s="38"/>
      <c r="D49" s="38"/>
      <c r="E49" s="38"/>
      <c r="F49" s="38"/>
      <c r="G49" s="38"/>
      <c r="H49" s="38"/>
      <c r="I49" s="38"/>
    </row>
    <row r="50" spans="1:9" ht="15.75" customHeight="1" x14ac:dyDescent="0.3">
      <c r="A50" s="38"/>
      <c r="B50" s="38"/>
      <c r="C50" s="38"/>
      <c r="D50" s="38"/>
      <c r="E50" s="38"/>
      <c r="F50" s="38"/>
      <c r="G50" s="38"/>
      <c r="H50" s="38"/>
      <c r="I50" s="38"/>
    </row>
    <row r="51" spans="1:9" ht="15.75" customHeight="1" x14ac:dyDescent="0.3">
      <c r="A51" s="38"/>
      <c r="B51" s="38"/>
      <c r="C51" s="38"/>
      <c r="D51" s="38"/>
      <c r="E51" s="38"/>
      <c r="F51" s="38"/>
      <c r="G51" s="38"/>
      <c r="H51" s="38"/>
      <c r="I51" s="38"/>
    </row>
    <row r="52" spans="1:9" ht="15.75" customHeight="1" x14ac:dyDescent="0.3">
      <c r="A52" s="38"/>
      <c r="B52" s="38"/>
      <c r="C52" s="38"/>
      <c r="D52" s="38"/>
      <c r="E52" s="38"/>
      <c r="F52" s="38"/>
      <c r="G52" s="38"/>
      <c r="H52" s="38"/>
      <c r="I52" s="38"/>
    </row>
    <row r="53" spans="1:9" ht="15.75" customHeight="1" x14ac:dyDescent="0.3">
      <c r="A53" s="38"/>
      <c r="B53" s="38"/>
      <c r="C53" s="38"/>
      <c r="D53" s="38"/>
      <c r="E53" s="38"/>
      <c r="F53" s="38"/>
      <c r="G53" s="38"/>
      <c r="H53" s="38"/>
      <c r="I53" s="38"/>
    </row>
    <row r="54" spans="1:9" ht="15.75" customHeight="1" x14ac:dyDescent="0.3">
      <c r="A54" s="38"/>
      <c r="B54" s="38"/>
      <c r="C54" s="38"/>
      <c r="D54" s="38"/>
      <c r="E54" s="38"/>
      <c r="F54" s="38"/>
      <c r="G54" s="38"/>
      <c r="H54" s="38"/>
      <c r="I54" s="38"/>
    </row>
    <row r="55" spans="1:9" ht="15.75" customHeight="1" x14ac:dyDescent="0.3">
      <c r="A55" s="38"/>
      <c r="B55" s="38"/>
      <c r="C55" s="38"/>
      <c r="D55" s="38"/>
      <c r="E55" s="38"/>
      <c r="F55" s="38"/>
      <c r="G55" s="38"/>
      <c r="H55" s="38"/>
      <c r="I55" s="38"/>
    </row>
    <row r="56" spans="1:9" ht="15.75" customHeight="1" x14ac:dyDescent="0.3">
      <c r="A56" s="38"/>
      <c r="B56" s="38"/>
      <c r="C56" s="38"/>
      <c r="D56" s="38"/>
      <c r="E56" s="38"/>
      <c r="F56" s="38"/>
      <c r="G56" s="38"/>
      <c r="H56" s="38"/>
      <c r="I56" s="38"/>
    </row>
    <row r="57" spans="1:9" ht="15.75" customHeight="1" x14ac:dyDescent="0.3">
      <c r="A57" s="38"/>
      <c r="B57" s="38"/>
      <c r="C57" s="38"/>
      <c r="D57" s="38"/>
      <c r="E57" s="38"/>
      <c r="F57" s="38"/>
      <c r="G57" s="38"/>
      <c r="H57" s="38"/>
      <c r="I57" s="38"/>
    </row>
    <row r="58" spans="1:9" ht="15.75" customHeight="1" x14ac:dyDescent="0.3">
      <c r="A58" s="38"/>
      <c r="B58" s="38"/>
      <c r="C58" s="38"/>
      <c r="D58" s="38"/>
      <c r="E58" s="38"/>
      <c r="F58" s="38"/>
      <c r="G58" s="38"/>
      <c r="H58" s="38"/>
      <c r="I58" s="38"/>
    </row>
    <row r="59" spans="1:9" ht="15.75" customHeight="1" x14ac:dyDescent="0.3">
      <c r="A59" s="38"/>
      <c r="B59" s="38"/>
      <c r="C59" s="38"/>
      <c r="D59" s="38"/>
      <c r="E59" s="38"/>
      <c r="F59" s="38"/>
      <c r="G59" s="38"/>
      <c r="H59" s="38"/>
      <c r="I59" s="38"/>
    </row>
    <row r="60" spans="1:9" ht="15.75" customHeight="1" x14ac:dyDescent="0.3">
      <c r="A60" s="38"/>
      <c r="B60" s="38"/>
      <c r="C60" s="38"/>
      <c r="D60" s="38"/>
      <c r="E60" s="38"/>
      <c r="F60" s="38"/>
      <c r="G60" s="38"/>
      <c r="H60" s="38"/>
      <c r="I60" s="38"/>
    </row>
    <row r="61" spans="1:9" ht="15.75" customHeight="1" x14ac:dyDescent="0.3">
      <c r="A61" s="38"/>
      <c r="B61" s="38"/>
      <c r="C61" s="38"/>
      <c r="D61" s="38"/>
      <c r="E61" s="38"/>
      <c r="F61" s="38"/>
      <c r="G61" s="38"/>
      <c r="H61" s="38"/>
      <c r="I61" s="38"/>
    </row>
    <row r="62" spans="1:9" ht="15.75" customHeight="1" x14ac:dyDescent="0.3">
      <c r="A62" s="38"/>
      <c r="B62" s="38"/>
      <c r="C62" s="38"/>
      <c r="D62" s="38"/>
      <c r="E62" s="38"/>
      <c r="F62" s="38"/>
      <c r="G62" s="38"/>
      <c r="H62" s="38"/>
      <c r="I62" s="38"/>
    </row>
    <row r="63" spans="1:9" ht="15.75" customHeight="1" x14ac:dyDescent="0.3">
      <c r="A63" s="38"/>
      <c r="B63" s="38"/>
      <c r="C63" s="38"/>
      <c r="D63" s="38"/>
      <c r="E63" s="38"/>
      <c r="F63" s="38"/>
      <c r="G63" s="38"/>
      <c r="H63" s="38"/>
      <c r="I63" s="38"/>
    </row>
    <row r="64" spans="1:9" x14ac:dyDescent="0.3">
      <c r="A64" s="38"/>
      <c r="B64" s="38"/>
      <c r="C64" s="38"/>
      <c r="D64" s="38"/>
      <c r="E64" s="38"/>
      <c r="F64" s="38"/>
      <c r="G64" s="38"/>
      <c r="H64" s="38"/>
      <c r="I64" s="38"/>
    </row>
    <row r="65" spans="1:9" x14ac:dyDescent="0.3">
      <c r="A65" s="38"/>
      <c r="B65" s="38"/>
      <c r="C65" s="38"/>
      <c r="D65" s="38"/>
      <c r="E65" s="38"/>
      <c r="F65" s="38"/>
      <c r="G65" s="38"/>
      <c r="H65" s="38"/>
      <c r="I65" s="38"/>
    </row>
  </sheetData>
  <sheetProtection selectLockedCells="1" selectUnlockedCells="1"/>
  <hyperlinks>
    <hyperlink ref="B2" location="'Index'!A3" tooltip="Go to the Index sheet" display="á" xr:uid="{38410FD6-D95B-429F-9A64-4E8E051260F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A7B74-43E1-4671-AF7E-8FC67DA3C0DB}">
  <sheetPr>
    <tabColor theme="9" tint="0.59999389629810485"/>
    <pageSetUpPr fitToPage="1"/>
  </sheetPr>
  <dimension ref="A1:I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6" customWidth="1"/>
    <col min="10" max="11" width="20.7109375" customWidth="1"/>
    <col min="12" max="15" width="5" customWidth="1"/>
    <col min="16" max="23" width="4.140625" customWidth="1"/>
  </cols>
  <sheetData>
    <row r="1" spans="1:9" ht="18" x14ac:dyDescent="0.35">
      <c r="A1" s="1"/>
      <c r="B1" s="2" t="s">
        <v>444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  <c r="I2" s="51" t="s">
        <v>3</v>
      </c>
    </row>
    <row r="3" spans="1:9" ht="15.75" customHeight="1" x14ac:dyDescent="0.3">
      <c r="A3" s="8"/>
      <c r="B3" s="9" t="s">
        <v>4</v>
      </c>
      <c r="C3" s="6" t="s">
        <v>445</v>
      </c>
      <c r="E3" s="10" t="s">
        <v>446</v>
      </c>
      <c r="F3" s="9"/>
      <c r="G3" s="9"/>
      <c r="H3" s="9"/>
      <c r="I3" s="9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</row>
    <row r="5" spans="1:9" ht="15.75" customHeight="1" x14ac:dyDescent="0.3">
      <c r="A5" s="15">
        <v>2</v>
      </c>
      <c r="B5" s="16" t="s">
        <v>146</v>
      </c>
      <c r="C5" s="16" t="s">
        <v>38</v>
      </c>
      <c r="D5" s="17">
        <v>175</v>
      </c>
      <c r="E5" s="17">
        <v>5</v>
      </c>
      <c r="F5" s="17">
        <v>1405</v>
      </c>
      <c r="G5" s="20">
        <v>49</v>
      </c>
    </row>
    <row r="6" spans="1:9" ht="15.75" customHeight="1" x14ac:dyDescent="0.3">
      <c r="A6" s="21">
        <v>3</v>
      </c>
      <c r="B6" s="22" t="s">
        <v>39</v>
      </c>
      <c r="C6" s="22" t="s">
        <v>25</v>
      </c>
      <c r="D6" s="23">
        <v>181</v>
      </c>
      <c r="E6" s="24">
        <v>7</v>
      </c>
      <c r="F6" s="23">
        <v>1370</v>
      </c>
      <c r="G6" s="25">
        <v>42</v>
      </c>
    </row>
    <row r="7" spans="1:9" ht="15.75" customHeight="1" x14ac:dyDescent="0.3">
      <c r="A7" s="21">
        <v>5</v>
      </c>
      <c r="B7" s="22" t="s">
        <v>33</v>
      </c>
      <c r="C7" s="22" t="s">
        <v>34</v>
      </c>
      <c r="D7" s="23">
        <v>171</v>
      </c>
      <c r="E7" s="24">
        <v>4</v>
      </c>
      <c r="F7" s="23">
        <v>1365</v>
      </c>
      <c r="G7" s="25">
        <v>39</v>
      </c>
    </row>
    <row r="8" spans="1:9" ht="15.75" customHeight="1" x14ac:dyDescent="0.3">
      <c r="A8" s="21">
        <v>4</v>
      </c>
      <c r="B8" s="22" t="s">
        <v>124</v>
      </c>
      <c r="C8" s="22" t="s">
        <v>82</v>
      </c>
      <c r="D8" s="23">
        <v>167</v>
      </c>
      <c r="E8" s="24">
        <v>3</v>
      </c>
      <c r="F8" s="23">
        <v>1343</v>
      </c>
      <c r="G8" s="25">
        <v>33</v>
      </c>
    </row>
    <row r="9" spans="1:9" ht="15.75" customHeight="1" x14ac:dyDescent="0.3">
      <c r="A9" s="21">
        <v>6</v>
      </c>
      <c r="B9" s="22" t="s">
        <v>205</v>
      </c>
      <c r="C9" s="22" t="s">
        <v>128</v>
      </c>
      <c r="D9" s="23">
        <v>167</v>
      </c>
      <c r="E9" s="24">
        <v>3</v>
      </c>
      <c r="F9" s="23">
        <v>1331</v>
      </c>
      <c r="G9" s="25">
        <v>33</v>
      </c>
    </row>
    <row r="10" spans="1:9" ht="15.75" customHeight="1" x14ac:dyDescent="0.3">
      <c r="A10" s="21">
        <v>1</v>
      </c>
      <c r="B10" s="22" t="s">
        <v>133</v>
      </c>
      <c r="C10" s="22" t="s">
        <v>38</v>
      </c>
      <c r="D10" s="23">
        <v>181</v>
      </c>
      <c r="E10" s="24">
        <v>7</v>
      </c>
      <c r="F10" s="26">
        <v>1330</v>
      </c>
      <c r="G10" s="27">
        <v>28</v>
      </c>
    </row>
    <row r="11" spans="1:9" ht="15.75" customHeight="1" x14ac:dyDescent="0.3">
      <c r="A11" s="28">
        <v>7</v>
      </c>
      <c r="B11" s="29" t="s">
        <v>447</v>
      </c>
      <c r="C11" s="29" t="s">
        <v>448</v>
      </c>
      <c r="D11" s="82">
        <v>42</v>
      </c>
      <c r="E11" s="31">
        <v>1</v>
      </c>
      <c r="F11" s="30">
        <v>714</v>
      </c>
      <c r="G11" s="32">
        <v>6</v>
      </c>
    </row>
    <row r="12" spans="1:9" ht="15.75" customHeight="1" x14ac:dyDescent="0.3"/>
    <row r="13" spans="1:9" ht="15.75" customHeight="1" x14ac:dyDescent="0.3">
      <c r="A13" s="8"/>
      <c r="B13" s="9" t="s">
        <v>7</v>
      </c>
      <c r="C13" s="6" t="s">
        <v>449</v>
      </c>
      <c r="E13" s="10" t="s">
        <v>450</v>
      </c>
      <c r="F13" s="9"/>
      <c r="G13" s="9"/>
    </row>
    <row r="14" spans="1:9" ht="15.75" customHeight="1" x14ac:dyDescent="0.3">
      <c r="A14" s="11"/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</row>
    <row r="15" spans="1:9" ht="15.75" customHeight="1" x14ac:dyDescent="0.3">
      <c r="A15" s="15">
        <v>6</v>
      </c>
      <c r="B15" s="16" t="s">
        <v>108</v>
      </c>
      <c r="C15" s="16" t="s">
        <v>38</v>
      </c>
      <c r="D15" s="17">
        <v>160</v>
      </c>
      <c r="E15" s="17">
        <v>7</v>
      </c>
      <c r="F15" s="17">
        <v>1320</v>
      </c>
      <c r="G15" s="20">
        <v>51</v>
      </c>
    </row>
    <row r="16" spans="1:9" ht="15.75" customHeight="1" x14ac:dyDescent="0.3">
      <c r="A16" s="21">
        <v>4</v>
      </c>
      <c r="B16" s="22" t="s">
        <v>219</v>
      </c>
      <c r="C16" s="22" t="s">
        <v>128</v>
      </c>
      <c r="D16" s="23">
        <v>158</v>
      </c>
      <c r="E16" s="24">
        <v>6</v>
      </c>
      <c r="F16" s="23">
        <v>1296</v>
      </c>
      <c r="G16" s="25">
        <v>47</v>
      </c>
    </row>
    <row r="17" spans="1:9" ht="15.75" customHeight="1" x14ac:dyDescent="0.3">
      <c r="A17" s="21">
        <v>3</v>
      </c>
      <c r="B17" s="22" t="s">
        <v>451</v>
      </c>
      <c r="C17" s="22" t="s">
        <v>32</v>
      </c>
      <c r="D17" s="23">
        <v>151</v>
      </c>
      <c r="E17" s="24">
        <v>5</v>
      </c>
      <c r="F17" s="23">
        <v>1263</v>
      </c>
      <c r="G17" s="25">
        <v>40</v>
      </c>
    </row>
    <row r="18" spans="1:9" ht="15.75" customHeight="1" x14ac:dyDescent="0.3">
      <c r="A18" s="21">
        <v>1</v>
      </c>
      <c r="B18" s="22" t="s">
        <v>217</v>
      </c>
      <c r="C18" s="22" t="s">
        <v>25</v>
      </c>
      <c r="D18" s="23">
        <v>141</v>
      </c>
      <c r="E18" s="24">
        <v>2</v>
      </c>
      <c r="F18" s="26">
        <v>1209</v>
      </c>
      <c r="G18" s="27">
        <v>30</v>
      </c>
    </row>
    <row r="19" spans="1:9" ht="15.75" customHeight="1" x14ac:dyDescent="0.3">
      <c r="A19" s="21">
        <v>7</v>
      </c>
      <c r="B19" s="22" t="s">
        <v>452</v>
      </c>
      <c r="C19" s="22" t="s">
        <v>448</v>
      </c>
      <c r="D19" s="23">
        <v>140</v>
      </c>
      <c r="E19" s="24">
        <v>1</v>
      </c>
      <c r="F19" s="23">
        <v>1193</v>
      </c>
      <c r="G19" s="25">
        <v>25</v>
      </c>
    </row>
    <row r="20" spans="1:9" ht="15.75" customHeight="1" x14ac:dyDescent="0.3">
      <c r="A20" s="21">
        <v>5</v>
      </c>
      <c r="B20" s="22" t="s">
        <v>453</v>
      </c>
      <c r="C20" s="22" t="s">
        <v>34</v>
      </c>
      <c r="D20" s="23">
        <v>147</v>
      </c>
      <c r="E20" s="24">
        <v>3</v>
      </c>
      <c r="F20" s="23">
        <v>1170</v>
      </c>
      <c r="G20" s="25">
        <v>21</v>
      </c>
    </row>
    <row r="21" spans="1:9" ht="15.75" customHeight="1" x14ac:dyDescent="0.3">
      <c r="A21" s="28">
        <v>2</v>
      </c>
      <c r="B21" s="29" t="s">
        <v>245</v>
      </c>
      <c r="C21" s="29" t="s">
        <v>38</v>
      </c>
      <c r="D21" s="30">
        <v>150</v>
      </c>
      <c r="E21" s="31">
        <v>4</v>
      </c>
      <c r="F21" s="30">
        <v>996</v>
      </c>
      <c r="G21" s="32">
        <v>16</v>
      </c>
    </row>
    <row r="22" spans="1:9" ht="15.75" customHeight="1" x14ac:dyDescent="0.3"/>
    <row r="23" spans="1:9" ht="15.75" customHeight="1" x14ac:dyDescent="0.3">
      <c r="B23" s="6" t="s">
        <v>166</v>
      </c>
      <c r="F23" s="37" t="s">
        <v>167</v>
      </c>
    </row>
    <row r="24" spans="1:9" ht="15.75" customHeight="1" x14ac:dyDescent="0.3">
      <c r="B24" s="6" t="s">
        <v>168</v>
      </c>
    </row>
    <row r="25" spans="1:9" ht="15.75" customHeight="1" x14ac:dyDescent="0.3">
      <c r="B25" s="4"/>
      <c r="C25" s="4"/>
      <c r="D25" s="4"/>
      <c r="E25" s="4"/>
      <c r="F25" s="4"/>
      <c r="G25" s="4"/>
      <c r="H25" s="4"/>
      <c r="I25" s="4"/>
    </row>
    <row r="26" spans="1:9" ht="15.75" customHeight="1" x14ac:dyDescent="0.3">
      <c r="B26" s="4"/>
      <c r="C26" s="4"/>
      <c r="D26" s="4"/>
      <c r="E26" s="4"/>
      <c r="F26" s="4"/>
      <c r="G26" s="4"/>
      <c r="H26" s="4"/>
      <c r="I26" s="4"/>
    </row>
    <row r="27" spans="1:9" ht="15.75" customHeight="1" x14ac:dyDescent="0.3">
      <c r="B27" s="4"/>
      <c r="C27" s="4"/>
      <c r="D27" s="4"/>
      <c r="E27" s="4"/>
      <c r="F27" s="4"/>
      <c r="G27" s="4"/>
      <c r="H27" s="4"/>
      <c r="I27" s="4"/>
    </row>
    <row r="28" spans="1:9" ht="15.75" customHeight="1" x14ac:dyDescent="0.3">
      <c r="B28" s="4"/>
      <c r="C28" s="4"/>
      <c r="D28" s="4"/>
      <c r="E28" s="4"/>
      <c r="F28" s="4"/>
      <c r="G28" s="4"/>
      <c r="H28" s="4"/>
      <c r="I28" s="4"/>
    </row>
    <row r="29" spans="1:9" ht="15.75" customHeight="1" x14ac:dyDescent="0.3">
      <c r="B29" s="4"/>
      <c r="C29" s="4"/>
      <c r="D29" s="4"/>
      <c r="E29" s="4"/>
      <c r="F29" s="4"/>
      <c r="G29" s="4"/>
      <c r="H29" s="4"/>
      <c r="I29" s="4"/>
    </row>
    <row r="30" spans="1:9" ht="15.75" customHeight="1" x14ac:dyDescent="0.3">
      <c r="B30" s="4"/>
      <c r="C30" s="4"/>
      <c r="D30" s="4"/>
      <c r="E30" s="4"/>
      <c r="F30" s="4"/>
      <c r="G30" s="4"/>
      <c r="H30" s="4"/>
      <c r="I30" s="4"/>
    </row>
    <row r="31" spans="1:9" ht="15.75" customHeight="1" x14ac:dyDescent="0.3">
      <c r="B31" s="4"/>
      <c r="C31" s="4"/>
      <c r="D31" s="4"/>
      <c r="E31" s="4"/>
      <c r="F31" s="4"/>
      <c r="G31" s="4"/>
      <c r="H31" s="4"/>
      <c r="I31" s="4"/>
    </row>
    <row r="32" spans="1:9" ht="15.75" customHeight="1" x14ac:dyDescent="0.3">
      <c r="B32" s="4"/>
      <c r="C32" s="4"/>
      <c r="D32" s="4"/>
      <c r="E32" s="4"/>
      <c r="F32" s="4"/>
      <c r="G32" s="4"/>
      <c r="H32" s="4"/>
      <c r="I32" s="4"/>
    </row>
    <row r="33" spans="2:9" ht="15.75" customHeight="1" x14ac:dyDescent="0.3">
      <c r="B33" s="4"/>
      <c r="C33" s="4"/>
      <c r="D33" s="4"/>
      <c r="E33" s="4"/>
      <c r="F33" s="4"/>
      <c r="G33" s="4"/>
      <c r="H33" s="4"/>
      <c r="I33" s="4"/>
    </row>
    <row r="34" spans="2:9" ht="15.75" customHeight="1" x14ac:dyDescent="0.3">
      <c r="B34" s="4"/>
      <c r="C34" s="4"/>
      <c r="D34" s="4"/>
      <c r="E34" s="4"/>
      <c r="F34" s="4"/>
      <c r="G34" s="4"/>
      <c r="H34" s="4"/>
      <c r="I34" s="4"/>
    </row>
    <row r="35" spans="2:9" ht="15.75" customHeight="1" x14ac:dyDescent="0.3">
      <c r="B35" s="4"/>
      <c r="C35" s="4"/>
      <c r="D35" s="4"/>
      <c r="E35" s="4"/>
      <c r="F35" s="4"/>
      <c r="G35" s="4"/>
      <c r="H35" s="4"/>
      <c r="I35" s="4"/>
    </row>
    <row r="36" spans="2:9" ht="15.75" customHeight="1" x14ac:dyDescent="0.3">
      <c r="B36" s="4"/>
      <c r="C36" s="4"/>
      <c r="D36" s="4"/>
      <c r="E36" s="4"/>
      <c r="F36" s="4"/>
      <c r="G36" s="4"/>
      <c r="H36" s="4"/>
      <c r="I36" s="4"/>
    </row>
    <row r="37" spans="2:9" ht="15.75" customHeight="1" x14ac:dyDescent="0.3">
      <c r="B37" s="4"/>
      <c r="C37" s="4"/>
      <c r="D37" s="4"/>
      <c r="E37" s="4"/>
      <c r="F37" s="4"/>
      <c r="G37" s="4"/>
      <c r="H37" s="4"/>
      <c r="I37" s="4"/>
    </row>
    <row r="38" spans="2:9" ht="15.75" customHeight="1" x14ac:dyDescent="0.3">
      <c r="B38" s="4"/>
      <c r="C38" s="4"/>
      <c r="D38" s="4"/>
      <c r="E38" s="4"/>
      <c r="F38" s="4"/>
      <c r="G38" s="4"/>
      <c r="H38" s="4"/>
      <c r="I38" s="4"/>
    </row>
    <row r="39" spans="2:9" ht="15.75" customHeight="1" x14ac:dyDescent="0.3">
      <c r="B39" s="4"/>
      <c r="C39" s="4"/>
      <c r="D39" s="4"/>
      <c r="E39" s="4"/>
      <c r="F39" s="4"/>
      <c r="G39" s="4"/>
      <c r="H39" s="4"/>
      <c r="I39" s="4"/>
    </row>
    <row r="40" spans="2:9" ht="15.75" customHeight="1" x14ac:dyDescent="0.3">
      <c r="B40" s="4"/>
      <c r="C40" s="4"/>
      <c r="D40" s="4"/>
      <c r="E40" s="4"/>
      <c r="F40" s="4"/>
      <c r="G40" s="4"/>
      <c r="H40" s="4"/>
      <c r="I40" s="4"/>
    </row>
    <row r="41" spans="2:9" ht="15.75" customHeight="1" x14ac:dyDescent="0.3">
      <c r="B41" s="4"/>
      <c r="C41" s="4"/>
      <c r="D41" s="4"/>
      <c r="E41" s="4"/>
      <c r="F41" s="4"/>
      <c r="G41" s="4"/>
      <c r="H41" s="4"/>
      <c r="I41" s="4"/>
    </row>
    <row r="42" spans="2:9" ht="15.75" customHeight="1" x14ac:dyDescent="0.3">
      <c r="B42" s="4"/>
      <c r="C42" s="4"/>
      <c r="D42" s="4"/>
      <c r="E42" s="4"/>
      <c r="F42" s="4"/>
      <c r="G42" s="4"/>
      <c r="H42" s="4"/>
      <c r="I42" s="4"/>
    </row>
    <row r="43" spans="2:9" ht="15.75" customHeight="1" x14ac:dyDescent="0.3">
      <c r="B43" s="4"/>
      <c r="C43" s="4"/>
      <c r="D43" s="4"/>
      <c r="E43" s="4"/>
      <c r="F43" s="4"/>
      <c r="G43" s="4"/>
      <c r="H43" s="4"/>
      <c r="I43" s="4"/>
    </row>
    <row r="44" spans="2:9" ht="15.75" customHeight="1" x14ac:dyDescent="0.3">
      <c r="B44" s="4"/>
      <c r="C44" s="4"/>
      <c r="D44" s="4"/>
      <c r="E44" s="4"/>
      <c r="F44" s="4"/>
      <c r="G44" s="4"/>
      <c r="H44" s="4"/>
      <c r="I44" s="4"/>
    </row>
    <row r="45" spans="2:9" ht="15.75" customHeight="1" x14ac:dyDescent="0.3">
      <c r="B45" s="4"/>
      <c r="C45" s="4"/>
      <c r="D45" s="4"/>
      <c r="E45" s="4"/>
      <c r="F45" s="4"/>
      <c r="G45" s="4"/>
      <c r="H45" s="4"/>
      <c r="I45" s="4"/>
    </row>
    <row r="46" spans="2:9" ht="15.75" customHeight="1" x14ac:dyDescent="0.3">
      <c r="B46" s="4"/>
      <c r="C46" s="4"/>
      <c r="D46" s="4"/>
      <c r="E46" s="4"/>
      <c r="F46" s="4"/>
      <c r="G46" s="4"/>
      <c r="H46" s="4"/>
      <c r="I46" s="4"/>
    </row>
    <row r="47" spans="2:9" ht="15.75" customHeight="1" x14ac:dyDescent="0.3">
      <c r="B47" s="4"/>
      <c r="C47" s="4"/>
      <c r="D47" s="4"/>
      <c r="E47" s="4"/>
      <c r="F47" s="4"/>
      <c r="G47" s="4"/>
      <c r="H47" s="4"/>
      <c r="I47" s="4"/>
    </row>
    <row r="48" spans="2:9" ht="15.75" customHeight="1" x14ac:dyDescent="0.3">
      <c r="B48" s="4"/>
      <c r="C48" s="4"/>
      <c r="D48" s="4"/>
      <c r="E48" s="4"/>
      <c r="F48" s="4"/>
      <c r="G48" s="4"/>
      <c r="H48" s="4"/>
      <c r="I48" s="4"/>
    </row>
    <row r="49" spans="2:9" ht="15.75" customHeight="1" x14ac:dyDescent="0.3">
      <c r="B49" s="4"/>
      <c r="C49" s="4"/>
      <c r="D49" s="4"/>
      <c r="E49" s="4"/>
      <c r="F49" s="4"/>
      <c r="G49" s="4"/>
      <c r="H49" s="4"/>
      <c r="I49" s="4"/>
    </row>
    <row r="50" spans="2:9" ht="15.75" customHeight="1" x14ac:dyDescent="0.3">
      <c r="B50" s="4"/>
      <c r="C50" s="4"/>
      <c r="D50" s="4"/>
      <c r="E50" s="4"/>
      <c r="F50" s="4"/>
      <c r="G50" s="4"/>
      <c r="H50" s="4"/>
      <c r="I50" s="4"/>
    </row>
    <row r="51" spans="2:9" ht="15.75" customHeight="1" x14ac:dyDescent="0.3">
      <c r="B51" s="4"/>
      <c r="C51" s="4"/>
      <c r="D51" s="4"/>
      <c r="E51" s="4"/>
      <c r="F51" s="4"/>
      <c r="G51" s="4"/>
      <c r="H51" s="4"/>
      <c r="I51" s="4"/>
    </row>
    <row r="52" spans="2:9" ht="15.75" customHeight="1" x14ac:dyDescent="0.3">
      <c r="B52" s="4"/>
      <c r="C52" s="4"/>
      <c r="D52" s="4"/>
      <c r="E52" s="4"/>
      <c r="F52" s="4"/>
      <c r="G52" s="4"/>
      <c r="H52" s="4"/>
      <c r="I52" s="4"/>
    </row>
    <row r="53" spans="2:9" ht="15.75" customHeight="1" x14ac:dyDescent="0.3">
      <c r="B53" s="4"/>
      <c r="C53" s="4"/>
      <c r="D53" s="4"/>
      <c r="E53" s="4"/>
      <c r="F53" s="4"/>
      <c r="G53" s="4"/>
      <c r="H53" s="4"/>
      <c r="I53" s="4"/>
    </row>
    <row r="54" spans="2:9" ht="15.75" customHeight="1" x14ac:dyDescent="0.3">
      <c r="B54" s="4"/>
      <c r="C54" s="4"/>
      <c r="D54" s="4"/>
      <c r="E54" s="4"/>
      <c r="F54" s="4"/>
      <c r="G54" s="4"/>
      <c r="H54" s="4"/>
      <c r="I54" s="4"/>
    </row>
    <row r="55" spans="2:9" ht="15.75" customHeight="1" x14ac:dyDescent="0.3">
      <c r="B55" s="4"/>
      <c r="C55" s="4"/>
      <c r="D55" s="4"/>
      <c r="E55" s="4"/>
      <c r="F55" s="4"/>
      <c r="G55" s="4"/>
      <c r="H55" s="4"/>
      <c r="I55" s="4"/>
    </row>
    <row r="56" spans="2:9" ht="15.75" customHeight="1" x14ac:dyDescent="0.3">
      <c r="B56" s="4"/>
      <c r="C56" s="4"/>
      <c r="D56" s="4"/>
      <c r="E56" s="4"/>
      <c r="F56" s="4"/>
      <c r="G56" s="4"/>
      <c r="H56" s="4"/>
      <c r="I56" s="4"/>
    </row>
    <row r="57" spans="2:9" ht="15.75" customHeight="1" x14ac:dyDescent="0.3">
      <c r="B57" s="4"/>
      <c r="C57" s="4"/>
      <c r="D57" s="4"/>
      <c r="E57" s="4"/>
      <c r="F57" s="4"/>
      <c r="G57" s="4"/>
      <c r="H57" s="4"/>
      <c r="I57" s="4"/>
    </row>
    <row r="58" spans="2:9" ht="15.75" customHeight="1" x14ac:dyDescent="0.3">
      <c r="B58" s="4"/>
      <c r="C58" s="4"/>
      <c r="D58" s="4"/>
      <c r="E58" s="4"/>
      <c r="F58" s="4"/>
      <c r="G58" s="4"/>
      <c r="H58" s="4"/>
      <c r="I58" s="4"/>
    </row>
    <row r="59" spans="2:9" ht="15.75" customHeight="1" x14ac:dyDescent="0.3">
      <c r="B59" s="4"/>
      <c r="C59" s="4"/>
      <c r="D59" s="4"/>
      <c r="E59" s="4"/>
      <c r="F59" s="4"/>
      <c r="G59" s="4"/>
      <c r="H59" s="4"/>
      <c r="I59" s="4"/>
    </row>
    <row r="60" spans="2:9" ht="15.75" customHeight="1" x14ac:dyDescent="0.3">
      <c r="B60" s="4"/>
      <c r="C60" s="4"/>
      <c r="D60" s="4"/>
      <c r="E60" s="4"/>
      <c r="F60" s="4"/>
      <c r="G60" s="4"/>
      <c r="H60" s="4"/>
      <c r="I60" s="4"/>
    </row>
    <row r="61" spans="2:9" ht="15.75" customHeight="1" x14ac:dyDescent="0.3">
      <c r="B61" s="4"/>
      <c r="C61" s="4"/>
      <c r="D61" s="4"/>
      <c r="E61" s="4"/>
      <c r="F61" s="4"/>
      <c r="G61" s="4"/>
      <c r="H61" s="4"/>
      <c r="I61" s="4"/>
    </row>
    <row r="62" spans="2:9" ht="15.75" customHeight="1" x14ac:dyDescent="0.3">
      <c r="B62" s="4"/>
      <c r="C62" s="4"/>
      <c r="D62" s="4"/>
      <c r="E62" s="4"/>
      <c r="F62" s="4"/>
      <c r="G62" s="4"/>
      <c r="H62" s="4"/>
      <c r="I62" s="4"/>
    </row>
    <row r="63" spans="2:9" ht="15.75" customHeight="1" x14ac:dyDescent="0.3">
      <c r="B63" s="4"/>
      <c r="C63" s="4"/>
      <c r="D63" s="4"/>
      <c r="E63" s="4"/>
      <c r="F63" s="4"/>
      <c r="G63" s="4"/>
      <c r="H63" s="4"/>
      <c r="I63" s="4"/>
    </row>
    <row r="64" spans="2:9" ht="15.75" customHeight="1" x14ac:dyDescent="0.3">
      <c r="B64" s="4"/>
      <c r="C64" s="4"/>
      <c r="D64" s="4"/>
      <c r="E64" s="4"/>
      <c r="F64" s="4"/>
      <c r="G64" s="4"/>
      <c r="H64" s="4"/>
      <c r="I64" s="4"/>
    </row>
    <row r="65" spans="2:9" ht="15.75" customHeight="1" x14ac:dyDescent="0.3">
      <c r="B65" s="4"/>
      <c r="C65" s="4"/>
      <c r="D65" s="4"/>
      <c r="E65" s="4"/>
      <c r="F65" s="4"/>
      <c r="G65" s="4"/>
      <c r="H65" s="4"/>
      <c r="I65" s="4"/>
    </row>
    <row r="66" spans="2:9" ht="15.75" customHeight="1" x14ac:dyDescent="0.3">
      <c r="B66" s="4"/>
      <c r="C66" s="4"/>
      <c r="D66" s="4"/>
      <c r="E66" s="4"/>
      <c r="F66" s="4"/>
      <c r="G66" s="4"/>
      <c r="H66" s="4"/>
      <c r="I66" s="4"/>
    </row>
    <row r="67" spans="2:9" ht="15.75" customHeight="1" x14ac:dyDescent="0.3">
      <c r="B67" s="4"/>
      <c r="C67" s="4"/>
      <c r="D67" s="4"/>
      <c r="E67" s="4"/>
      <c r="F67" s="4"/>
      <c r="G67" s="4"/>
      <c r="H67" s="4"/>
      <c r="I67" s="4"/>
    </row>
  </sheetData>
  <hyperlinks>
    <hyperlink ref="B2" location="'Index'!A3" tooltip="Go to the Index sheet" display="á" xr:uid="{426CFFA5-8123-4D11-9F34-5146D8EA59A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40E73-DA76-412D-A393-BA9DF958089D}">
  <sheetPr>
    <tabColor rgb="FFC00000"/>
    <pageSetUpPr fitToPage="1"/>
  </sheetPr>
  <dimension ref="A1:I384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454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83"/>
      <c r="B2" s="5" t="s">
        <v>2</v>
      </c>
      <c r="I2" s="51" t="s">
        <v>455</v>
      </c>
    </row>
    <row r="3" spans="1:9" ht="15.75" customHeight="1" x14ac:dyDescent="0.3">
      <c r="A3" s="8"/>
      <c r="B3" s="9" t="s">
        <v>4</v>
      </c>
      <c r="C3" s="6" t="s">
        <v>456</v>
      </c>
      <c r="E3" s="10" t="s">
        <v>457</v>
      </c>
      <c r="F3" s="9"/>
      <c r="G3" s="9"/>
      <c r="H3" s="9"/>
      <c r="I3" s="9"/>
    </row>
    <row r="4" spans="1:9" ht="15.75" customHeight="1" x14ac:dyDescent="0.3">
      <c r="A4" s="75">
        <v>2</v>
      </c>
      <c r="B4" s="12" t="s">
        <v>10</v>
      </c>
      <c r="C4" s="76" t="s">
        <v>11</v>
      </c>
      <c r="D4" s="53"/>
      <c r="E4" s="80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3</v>
      </c>
      <c r="B5" s="16" t="s">
        <v>458</v>
      </c>
      <c r="C5" s="16" t="s">
        <v>215</v>
      </c>
      <c r="D5" s="84">
        <v>99.003</v>
      </c>
      <c r="E5" s="84">
        <v>100.005</v>
      </c>
      <c r="F5" s="84">
        <f t="shared" ref="F5:F14" si="0">SUM(D5:E5)</f>
        <v>199.00799999999998</v>
      </c>
      <c r="G5" s="17">
        <v>10</v>
      </c>
      <c r="H5" s="84">
        <v>1583.0380000000002</v>
      </c>
      <c r="I5" s="20">
        <v>72</v>
      </c>
    </row>
    <row r="6" spans="1:9" ht="15.75" customHeight="1" x14ac:dyDescent="0.3">
      <c r="A6" s="21">
        <v>6</v>
      </c>
      <c r="B6" s="22" t="s">
        <v>459</v>
      </c>
      <c r="C6" s="22" t="s">
        <v>460</v>
      </c>
      <c r="D6" s="85">
        <v>98.001000000000005</v>
      </c>
      <c r="E6" s="85">
        <v>99.004000000000005</v>
      </c>
      <c r="F6" s="85">
        <f t="shared" si="0"/>
        <v>197.005</v>
      </c>
      <c r="G6" s="24">
        <v>6</v>
      </c>
      <c r="H6" s="85">
        <v>1574.0309999999999</v>
      </c>
      <c r="I6" s="25">
        <v>66</v>
      </c>
    </row>
    <row r="7" spans="1:9" ht="15.75" customHeight="1" x14ac:dyDescent="0.3">
      <c r="A7" s="21">
        <v>8</v>
      </c>
      <c r="B7" s="22" t="s">
        <v>461</v>
      </c>
      <c r="C7" s="22" t="s">
        <v>462</v>
      </c>
      <c r="D7" s="85">
        <v>100.002</v>
      </c>
      <c r="E7" s="85">
        <v>99.004999999999995</v>
      </c>
      <c r="F7" s="85">
        <f t="shared" si="0"/>
        <v>199.00700000000001</v>
      </c>
      <c r="G7" s="24">
        <v>9</v>
      </c>
      <c r="H7" s="85">
        <v>1566.0320000000002</v>
      </c>
      <c r="I7" s="25">
        <v>59</v>
      </c>
    </row>
    <row r="8" spans="1:9" ht="15.75" customHeight="1" x14ac:dyDescent="0.3">
      <c r="A8" s="21">
        <v>10</v>
      </c>
      <c r="B8" s="22" t="s">
        <v>463</v>
      </c>
      <c r="C8" s="22" t="s">
        <v>464</v>
      </c>
      <c r="D8" s="85">
        <v>99.001999999999995</v>
      </c>
      <c r="E8" s="85">
        <v>99.001999999999995</v>
      </c>
      <c r="F8" s="85">
        <f t="shared" si="0"/>
        <v>198.00399999999999</v>
      </c>
      <c r="G8" s="24">
        <v>7</v>
      </c>
      <c r="H8" s="85">
        <v>1186.0269999999998</v>
      </c>
      <c r="I8" s="25">
        <v>51</v>
      </c>
    </row>
    <row r="9" spans="1:9" ht="15.75" customHeight="1" x14ac:dyDescent="0.3">
      <c r="A9" s="21">
        <v>5</v>
      </c>
      <c r="B9" s="22" t="s">
        <v>465</v>
      </c>
      <c r="C9" s="22" t="s">
        <v>41</v>
      </c>
      <c r="D9" s="85">
        <v>91.001999999999995</v>
      </c>
      <c r="E9" s="85">
        <v>96</v>
      </c>
      <c r="F9" s="85">
        <f t="shared" si="0"/>
        <v>187.00200000000001</v>
      </c>
      <c r="G9" s="24">
        <v>3</v>
      </c>
      <c r="H9" s="85">
        <v>1538.0229999999999</v>
      </c>
      <c r="I9" s="25">
        <v>46</v>
      </c>
    </row>
    <row r="10" spans="1:9" ht="15.75" customHeight="1" x14ac:dyDescent="0.3">
      <c r="A10" s="21">
        <v>4</v>
      </c>
      <c r="B10" s="22" t="s">
        <v>466</v>
      </c>
      <c r="C10" s="22" t="s">
        <v>41</v>
      </c>
      <c r="D10" s="85">
        <v>100.001</v>
      </c>
      <c r="E10" s="85">
        <v>99</v>
      </c>
      <c r="F10" s="85">
        <f t="shared" si="0"/>
        <v>199.001</v>
      </c>
      <c r="G10" s="24">
        <v>8</v>
      </c>
      <c r="H10" s="85">
        <v>1526.0119999999999</v>
      </c>
      <c r="I10" s="25">
        <v>37</v>
      </c>
    </row>
    <row r="11" spans="1:9" ht="15.75" customHeight="1" x14ac:dyDescent="0.3">
      <c r="A11" s="21">
        <v>7</v>
      </c>
      <c r="B11" s="22" t="s">
        <v>467</v>
      </c>
      <c r="C11" s="22" t="s">
        <v>462</v>
      </c>
      <c r="D11" s="85">
        <v>99.004000000000005</v>
      </c>
      <c r="E11" s="86">
        <v>95</v>
      </c>
      <c r="F11" s="85">
        <f t="shared" si="0"/>
        <v>194.00400000000002</v>
      </c>
      <c r="G11" s="24">
        <v>5</v>
      </c>
      <c r="H11" s="85">
        <v>1537.0209999999997</v>
      </c>
      <c r="I11" s="25">
        <v>35</v>
      </c>
    </row>
    <row r="12" spans="1:9" ht="15.75" customHeight="1" x14ac:dyDescent="0.3">
      <c r="A12" s="21">
        <v>9</v>
      </c>
      <c r="B12" s="22" t="s">
        <v>468</v>
      </c>
      <c r="C12" s="22" t="s">
        <v>41</v>
      </c>
      <c r="D12" s="85">
        <v>91</v>
      </c>
      <c r="E12" s="85">
        <v>97.001000000000005</v>
      </c>
      <c r="F12" s="85">
        <f t="shared" si="0"/>
        <v>188.001</v>
      </c>
      <c r="G12" s="24">
        <v>4</v>
      </c>
      <c r="H12" s="85">
        <v>1514.0139999999999</v>
      </c>
      <c r="I12" s="25">
        <v>25</v>
      </c>
    </row>
    <row r="13" spans="1:9" ht="15.75" customHeight="1" x14ac:dyDescent="0.3">
      <c r="A13" s="21">
        <v>2</v>
      </c>
      <c r="B13" s="22" t="s">
        <v>469</v>
      </c>
      <c r="C13" s="22" t="s">
        <v>215</v>
      </c>
      <c r="D13" s="85">
        <v>93</v>
      </c>
      <c r="E13" s="85">
        <v>87</v>
      </c>
      <c r="F13" s="85">
        <f t="shared" si="0"/>
        <v>180</v>
      </c>
      <c r="G13" s="24">
        <v>1</v>
      </c>
      <c r="H13" s="87">
        <v>1502.011</v>
      </c>
      <c r="I13" s="27">
        <v>25</v>
      </c>
    </row>
    <row r="14" spans="1:9" ht="15.75" customHeight="1" x14ac:dyDescent="0.3">
      <c r="A14" s="28">
        <v>1</v>
      </c>
      <c r="B14" s="29" t="s">
        <v>470</v>
      </c>
      <c r="C14" s="29" t="s">
        <v>41</v>
      </c>
      <c r="D14" s="88">
        <v>91.001000000000005</v>
      </c>
      <c r="E14" s="88">
        <v>95</v>
      </c>
      <c r="F14" s="88">
        <f t="shared" si="0"/>
        <v>186.001</v>
      </c>
      <c r="G14" s="31">
        <v>2</v>
      </c>
      <c r="H14" s="88">
        <v>1494.011</v>
      </c>
      <c r="I14" s="35">
        <v>22</v>
      </c>
    </row>
    <row r="15" spans="1:9" ht="15.75" customHeight="1" x14ac:dyDescent="0.3">
      <c r="A15" s="6"/>
    </row>
    <row r="16" spans="1:9" ht="15.75" customHeight="1" x14ac:dyDescent="0.3">
      <c r="A16" s="8"/>
      <c r="B16" s="9" t="s">
        <v>7</v>
      </c>
      <c r="C16" s="6" t="s">
        <v>471</v>
      </c>
      <c r="D16" s="89"/>
      <c r="E16" s="10" t="s">
        <v>472</v>
      </c>
      <c r="F16" s="9"/>
      <c r="G16" s="9"/>
      <c r="H16" s="9"/>
      <c r="I16" s="9"/>
    </row>
    <row r="17" spans="1:9" ht="15.75" customHeight="1" x14ac:dyDescent="0.3">
      <c r="A17" s="75">
        <v>2</v>
      </c>
      <c r="B17" s="12" t="s">
        <v>10</v>
      </c>
      <c r="C17" s="76" t="s">
        <v>11</v>
      </c>
      <c r="D17" s="90"/>
      <c r="E17" s="80"/>
      <c r="F17" s="13" t="s">
        <v>12</v>
      </c>
      <c r="G17" s="13" t="s">
        <v>13</v>
      </c>
      <c r="H17" s="13" t="s">
        <v>14</v>
      </c>
      <c r="I17" s="14" t="s">
        <v>15</v>
      </c>
    </row>
    <row r="18" spans="1:9" ht="15.75" customHeight="1" x14ac:dyDescent="0.3">
      <c r="A18" s="15">
        <v>9</v>
      </c>
      <c r="B18" s="16" t="s">
        <v>473</v>
      </c>
      <c r="C18" s="16" t="s">
        <v>215</v>
      </c>
      <c r="D18" s="84">
        <v>96.001999999999995</v>
      </c>
      <c r="E18" s="84">
        <v>96.001999999999995</v>
      </c>
      <c r="F18" s="84">
        <f t="shared" ref="F18:F26" si="1">SUM(D18:E18)</f>
        <v>192.00399999999999</v>
      </c>
      <c r="G18" s="17">
        <v>9</v>
      </c>
      <c r="H18" s="84">
        <v>1524.0159999999998</v>
      </c>
      <c r="I18" s="20">
        <v>66</v>
      </c>
    </row>
    <row r="19" spans="1:9" ht="15.75" customHeight="1" x14ac:dyDescent="0.3">
      <c r="A19" s="21">
        <v>3</v>
      </c>
      <c r="B19" s="22" t="s">
        <v>474</v>
      </c>
      <c r="C19" s="22" t="s">
        <v>41</v>
      </c>
      <c r="D19" s="85">
        <v>93.001999999999995</v>
      </c>
      <c r="E19" s="85">
        <v>94.001000000000005</v>
      </c>
      <c r="F19" s="85">
        <f t="shared" si="1"/>
        <v>187.00299999999999</v>
      </c>
      <c r="G19" s="24">
        <v>7</v>
      </c>
      <c r="H19" s="85">
        <v>1488.0119999999999</v>
      </c>
      <c r="I19" s="25">
        <v>55</v>
      </c>
    </row>
    <row r="20" spans="1:9" ht="15.75" customHeight="1" x14ac:dyDescent="0.3">
      <c r="A20" s="21">
        <v>6</v>
      </c>
      <c r="B20" s="22" t="s">
        <v>475</v>
      </c>
      <c r="C20" s="22" t="s">
        <v>215</v>
      </c>
      <c r="D20" s="85">
        <v>96</v>
      </c>
      <c r="E20" s="85">
        <v>93.001999999999995</v>
      </c>
      <c r="F20" s="85">
        <f t="shared" si="1"/>
        <v>189.00200000000001</v>
      </c>
      <c r="G20" s="24">
        <v>8</v>
      </c>
      <c r="H20" s="85">
        <v>1466.0089999999998</v>
      </c>
      <c r="I20" s="25">
        <v>51</v>
      </c>
    </row>
    <row r="21" spans="1:9" ht="15.75" customHeight="1" x14ac:dyDescent="0.3">
      <c r="A21" s="21">
        <v>5</v>
      </c>
      <c r="B21" s="22" t="s">
        <v>476</v>
      </c>
      <c r="C21" s="22" t="s">
        <v>215</v>
      </c>
      <c r="D21" s="85">
        <v>94</v>
      </c>
      <c r="E21" s="85">
        <v>92.001999999999995</v>
      </c>
      <c r="F21" s="85">
        <f t="shared" si="1"/>
        <v>186.00200000000001</v>
      </c>
      <c r="G21" s="24">
        <v>6</v>
      </c>
      <c r="H21" s="85">
        <v>1310.009</v>
      </c>
      <c r="I21" s="25">
        <v>51</v>
      </c>
    </row>
    <row r="22" spans="1:9" ht="15.75" customHeight="1" x14ac:dyDescent="0.3">
      <c r="A22" s="21">
        <v>8</v>
      </c>
      <c r="B22" s="22" t="s">
        <v>477</v>
      </c>
      <c r="C22" s="22" t="s">
        <v>215</v>
      </c>
      <c r="D22" s="86">
        <v>90.001000000000005</v>
      </c>
      <c r="E22" s="85">
        <v>93</v>
      </c>
      <c r="F22" s="85">
        <f t="shared" si="1"/>
        <v>183.001</v>
      </c>
      <c r="G22" s="24">
        <v>5</v>
      </c>
      <c r="H22" s="85">
        <v>1476.009</v>
      </c>
      <c r="I22" s="25">
        <v>49</v>
      </c>
    </row>
    <row r="23" spans="1:9" ht="15.75" customHeight="1" x14ac:dyDescent="0.3">
      <c r="A23" s="21">
        <v>4</v>
      </c>
      <c r="B23" s="22" t="s">
        <v>478</v>
      </c>
      <c r="C23" s="22" t="s">
        <v>215</v>
      </c>
      <c r="D23" s="85">
        <v>94.001000000000005</v>
      </c>
      <c r="E23" s="85">
        <v>86</v>
      </c>
      <c r="F23" s="85">
        <f t="shared" si="1"/>
        <v>180.001</v>
      </c>
      <c r="G23" s="24">
        <v>4</v>
      </c>
      <c r="H23" s="85">
        <v>1439.0089999999998</v>
      </c>
      <c r="I23" s="25">
        <v>36</v>
      </c>
    </row>
    <row r="24" spans="1:9" ht="15.75" customHeight="1" x14ac:dyDescent="0.3">
      <c r="A24" s="21">
        <v>1</v>
      </c>
      <c r="B24" s="22" t="s">
        <v>479</v>
      </c>
      <c r="C24" s="22" t="s">
        <v>215</v>
      </c>
      <c r="D24" s="85" t="s">
        <v>36</v>
      </c>
      <c r="E24" s="85"/>
      <c r="F24" s="85">
        <f t="shared" si="1"/>
        <v>0</v>
      </c>
      <c r="G24" s="24">
        <v>0</v>
      </c>
      <c r="H24" s="85">
        <v>0</v>
      </c>
      <c r="I24" s="27">
        <v>0</v>
      </c>
    </row>
    <row r="25" spans="1:9" ht="15.75" customHeight="1" x14ac:dyDescent="0.3">
      <c r="A25" s="21">
        <v>2</v>
      </c>
      <c r="B25" s="22" t="s">
        <v>480</v>
      </c>
      <c r="C25" s="22" t="s">
        <v>215</v>
      </c>
      <c r="D25" s="85" t="s">
        <v>36</v>
      </c>
      <c r="E25" s="85"/>
      <c r="F25" s="85">
        <f t="shared" si="1"/>
        <v>0</v>
      </c>
      <c r="G25" s="24">
        <v>0</v>
      </c>
      <c r="H25" s="85">
        <v>0</v>
      </c>
      <c r="I25" s="25">
        <v>0</v>
      </c>
    </row>
    <row r="26" spans="1:9" ht="15.75" customHeight="1" x14ac:dyDescent="0.3">
      <c r="A26" s="28">
        <v>7</v>
      </c>
      <c r="B26" s="29" t="s">
        <v>481</v>
      </c>
      <c r="C26" s="29" t="s">
        <v>215</v>
      </c>
      <c r="D26" s="88" t="s">
        <v>36</v>
      </c>
      <c r="E26" s="88"/>
      <c r="F26" s="88">
        <f t="shared" si="1"/>
        <v>0</v>
      </c>
      <c r="G26" s="31">
        <v>0</v>
      </c>
      <c r="H26" s="88">
        <v>0</v>
      </c>
      <c r="I26" s="32">
        <v>0</v>
      </c>
    </row>
    <row r="27" spans="1:9" ht="15.75" customHeight="1" x14ac:dyDescent="0.3">
      <c r="B27" s="91"/>
      <c r="C27" s="91"/>
      <c r="D27" s="89"/>
      <c r="E27" s="89"/>
      <c r="F27" s="89"/>
      <c r="H27" s="89"/>
    </row>
    <row r="28" spans="1:9" ht="15.75" customHeight="1" x14ac:dyDescent="0.3">
      <c r="B28" s="91" t="s">
        <v>482</v>
      </c>
      <c r="C28" s="91"/>
      <c r="D28" s="89"/>
      <c r="E28" s="89"/>
      <c r="F28" s="89"/>
      <c r="H28" s="89"/>
    </row>
    <row r="29" spans="1:9" ht="15.75" customHeight="1" x14ac:dyDescent="0.3">
      <c r="A29" s="6"/>
    </row>
    <row r="30" spans="1:9" ht="15.75" customHeight="1" x14ac:dyDescent="0.3">
      <c r="A30" s="6"/>
      <c r="B30" s="6" t="s">
        <v>483</v>
      </c>
      <c r="E30" s="37" t="s">
        <v>167</v>
      </c>
    </row>
    <row r="31" spans="1:9" ht="15.75" customHeight="1" x14ac:dyDescent="0.3">
      <c r="A31" s="6"/>
      <c r="B31" s="6" t="s">
        <v>168</v>
      </c>
    </row>
    <row r="32" spans="1:9" ht="15.75" customHeight="1" x14ac:dyDescent="0.3">
      <c r="A32" s="6"/>
    </row>
    <row r="33" spans="1:1" ht="15.75" customHeight="1" x14ac:dyDescent="0.3">
      <c r="A33" s="6"/>
    </row>
    <row r="34" spans="1:1" ht="15.75" customHeight="1" x14ac:dyDescent="0.3">
      <c r="A34" s="6"/>
    </row>
    <row r="35" spans="1:1" ht="15.75" customHeight="1" x14ac:dyDescent="0.3">
      <c r="A35" s="6"/>
    </row>
    <row r="36" spans="1:1" ht="15.75" customHeight="1" x14ac:dyDescent="0.3">
      <c r="A36" s="6"/>
    </row>
    <row r="37" spans="1:1" ht="15.75" customHeight="1" x14ac:dyDescent="0.3">
      <c r="A37" s="6"/>
    </row>
    <row r="38" spans="1:1" ht="15.75" customHeight="1" x14ac:dyDescent="0.3">
      <c r="A38" s="6"/>
    </row>
    <row r="39" spans="1:1" ht="15.75" customHeight="1" x14ac:dyDescent="0.3">
      <c r="A39" s="6"/>
    </row>
    <row r="40" spans="1:1" ht="15.75" customHeight="1" x14ac:dyDescent="0.3">
      <c r="A40" s="6"/>
    </row>
    <row r="41" spans="1:1" ht="15.75" customHeight="1" x14ac:dyDescent="0.3">
      <c r="A41" s="6"/>
    </row>
    <row r="42" spans="1:1" ht="15.75" customHeight="1" x14ac:dyDescent="0.3">
      <c r="A42" s="6"/>
    </row>
    <row r="43" spans="1:1" ht="15.75" customHeight="1" x14ac:dyDescent="0.3">
      <c r="A43" s="6"/>
    </row>
    <row r="44" spans="1:1" ht="15.75" customHeight="1" x14ac:dyDescent="0.3">
      <c r="A44" s="6"/>
    </row>
    <row r="45" spans="1:1" ht="15.75" customHeight="1" x14ac:dyDescent="0.3">
      <c r="A45" s="6"/>
    </row>
    <row r="46" spans="1:1" ht="15.75" customHeight="1" x14ac:dyDescent="0.3">
      <c r="A46" s="6"/>
    </row>
    <row r="47" spans="1:1" ht="15.75" customHeight="1" x14ac:dyDescent="0.3">
      <c r="A47" s="6"/>
    </row>
    <row r="48" spans="1: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  <row r="383" spans="1:1" x14ac:dyDescent="0.3">
      <c r="A383" s="6"/>
    </row>
    <row r="384" spans="1:1" x14ac:dyDescent="0.3">
      <c r="A384" s="6"/>
    </row>
  </sheetData>
  <hyperlinks>
    <hyperlink ref="B2" location="'Index'!A3" tooltip="Go to the Index sheet" display="á" xr:uid="{963C6152-22F7-4A67-BC51-F83029A455EC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1D2D1-F840-4A0F-9585-F661A265E24D}">
  <sheetPr>
    <tabColor rgb="FFC00000"/>
    <pageSetUpPr fitToPage="1"/>
  </sheetPr>
  <dimension ref="A1:I38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484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83"/>
      <c r="B2" s="5" t="s">
        <v>2</v>
      </c>
      <c r="I2" s="51" t="s">
        <v>455</v>
      </c>
    </row>
    <row r="3" spans="1:9" ht="15.75" customHeight="1" x14ac:dyDescent="0.3">
      <c r="A3" s="8"/>
      <c r="B3" s="9" t="s">
        <v>4</v>
      </c>
      <c r="C3" s="6" t="s">
        <v>485</v>
      </c>
      <c r="E3" s="10" t="s">
        <v>486</v>
      </c>
      <c r="F3" s="9"/>
      <c r="G3" s="9"/>
      <c r="H3" s="9"/>
      <c r="I3" s="9"/>
    </row>
    <row r="4" spans="1:9" ht="15.75" customHeight="1" x14ac:dyDescent="0.3">
      <c r="A4" s="75">
        <v>2</v>
      </c>
      <c r="B4" s="12" t="s">
        <v>10</v>
      </c>
      <c r="C4" s="76" t="s">
        <v>11</v>
      </c>
      <c r="D4" s="92"/>
      <c r="E4" s="80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3</v>
      </c>
      <c r="B5" s="16" t="s">
        <v>487</v>
      </c>
      <c r="C5" s="16" t="s">
        <v>462</v>
      </c>
      <c r="D5" s="84">
        <v>99.001999999999995</v>
      </c>
      <c r="E5" s="84">
        <v>98</v>
      </c>
      <c r="F5" s="84">
        <f t="shared" ref="F5:F12" si="0">SUM(D5:E5)</f>
        <v>197.00200000000001</v>
      </c>
      <c r="G5" s="17">
        <v>3</v>
      </c>
      <c r="H5" s="84">
        <v>1592.0349999999999</v>
      </c>
      <c r="I5" s="20">
        <v>48</v>
      </c>
    </row>
    <row r="6" spans="1:9" ht="15.75" customHeight="1" x14ac:dyDescent="0.3">
      <c r="A6" s="21">
        <v>6</v>
      </c>
      <c r="B6" s="22" t="s">
        <v>488</v>
      </c>
      <c r="C6" s="22" t="s">
        <v>462</v>
      </c>
      <c r="D6" s="85">
        <v>99.004000000000005</v>
      </c>
      <c r="E6" s="85">
        <v>100.003</v>
      </c>
      <c r="F6" s="85">
        <f t="shared" si="0"/>
        <v>199.00700000000001</v>
      </c>
      <c r="G6" s="24">
        <v>7</v>
      </c>
      <c r="H6" s="85">
        <v>1396.0370000000003</v>
      </c>
      <c r="I6" s="25">
        <v>48</v>
      </c>
    </row>
    <row r="7" spans="1:9" ht="15.75" customHeight="1" x14ac:dyDescent="0.3">
      <c r="A7" s="21">
        <v>8</v>
      </c>
      <c r="B7" s="22" t="s">
        <v>489</v>
      </c>
      <c r="C7" s="22" t="s">
        <v>490</v>
      </c>
      <c r="D7" s="85">
        <v>99.004999999999995</v>
      </c>
      <c r="E7" s="85">
        <v>99.001000000000005</v>
      </c>
      <c r="F7" s="85">
        <f t="shared" si="0"/>
        <v>198.006</v>
      </c>
      <c r="G7" s="24">
        <v>5</v>
      </c>
      <c r="H7" s="85">
        <v>1588.0509999999999</v>
      </c>
      <c r="I7" s="25">
        <v>44</v>
      </c>
    </row>
    <row r="8" spans="1:9" ht="15.75" customHeight="1" x14ac:dyDescent="0.3">
      <c r="A8" s="21">
        <v>7</v>
      </c>
      <c r="B8" s="22" t="s">
        <v>491</v>
      </c>
      <c r="C8" s="22" t="s">
        <v>448</v>
      </c>
      <c r="D8" s="85">
        <v>100.002</v>
      </c>
      <c r="E8" s="85">
        <v>99.001999999999995</v>
      </c>
      <c r="F8" s="85">
        <f t="shared" si="0"/>
        <v>199.00399999999999</v>
      </c>
      <c r="G8" s="24">
        <v>6</v>
      </c>
      <c r="H8" s="85">
        <v>1587.037</v>
      </c>
      <c r="I8" s="25">
        <v>41</v>
      </c>
    </row>
    <row r="9" spans="1:9" ht="15.75" customHeight="1" x14ac:dyDescent="0.3">
      <c r="A9" s="21">
        <v>2</v>
      </c>
      <c r="B9" s="22" t="s">
        <v>175</v>
      </c>
      <c r="C9" s="22" t="s">
        <v>132</v>
      </c>
      <c r="D9" s="85">
        <v>98.001999999999995</v>
      </c>
      <c r="E9" s="85">
        <v>100</v>
      </c>
      <c r="F9" s="85">
        <f t="shared" si="0"/>
        <v>198.00200000000001</v>
      </c>
      <c r="G9" s="24">
        <v>4</v>
      </c>
      <c r="H9" s="87">
        <v>1586.0409999999997</v>
      </c>
      <c r="I9" s="27">
        <v>40</v>
      </c>
    </row>
    <row r="10" spans="1:9" ht="15.75" customHeight="1" x14ac:dyDescent="0.3">
      <c r="A10" s="21">
        <v>4</v>
      </c>
      <c r="B10" s="22" t="s">
        <v>492</v>
      </c>
      <c r="C10" s="22" t="s">
        <v>448</v>
      </c>
      <c r="D10" s="85">
        <v>100.005</v>
      </c>
      <c r="E10" s="85">
        <v>100.002</v>
      </c>
      <c r="F10" s="85">
        <f t="shared" si="0"/>
        <v>200.00700000000001</v>
      </c>
      <c r="G10" s="24">
        <v>8</v>
      </c>
      <c r="H10" s="85">
        <v>1584.0350000000001</v>
      </c>
      <c r="I10" s="25">
        <v>39</v>
      </c>
    </row>
    <row r="11" spans="1:9" ht="15.75" customHeight="1" x14ac:dyDescent="0.3">
      <c r="A11" s="21">
        <v>1</v>
      </c>
      <c r="B11" s="22" t="s">
        <v>493</v>
      </c>
      <c r="C11" s="22" t="s">
        <v>464</v>
      </c>
      <c r="D11" s="85">
        <v>98.001000000000005</v>
      </c>
      <c r="E11" s="85">
        <v>95</v>
      </c>
      <c r="F11" s="85">
        <f t="shared" si="0"/>
        <v>193.001</v>
      </c>
      <c r="G11" s="24">
        <v>2</v>
      </c>
      <c r="H11" s="85">
        <v>1560.0179999999998</v>
      </c>
      <c r="I11" s="27">
        <v>20</v>
      </c>
    </row>
    <row r="12" spans="1:9" ht="15.75" customHeight="1" x14ac:dyDescent="0.3">
      <c r="A12" s="28">
        <v>5</v>
      </c>
      <c r="B12" s="29" t="s">
        <v>494</v>
      </c>
      <c r="C12" s="29" t="s">
        <v>490</v>
      </c>
      <c r="D12" s="88" t="s">
        <v>36</v>
      </c>
      <c r="E12" s="88"/>
      <c r="F12" s="88">
        <f t="shared" si="0"/>
        <v>0</v>
      </c>
      <c r="G12" s="31">
        <v>0</v>
      </c>
      <c r="H12" s="88">
        <v>0</v>
      </c>
      <c r="I12" s="32">
        <v>0</v>
      </c>
    </row>
    <row r="13" spans="1:9" ht="15.75" customHeight="1" x14ac:dyDescent="0.3">
      <c r="A13" s="6"/>
      <c r="D13" s="89"/>
    </row>
    <row r="14" spans="1:9" ht="15.75" customHeight="1" x14ac:dyDescent="0.3">
      <c r="A14" s="8"/>
      <c r="B14" s="9" t="s">
        <v>7</v>
      </c>
      <c r="C14" s="6" t="s">
        <v>495</v>
      </c>
      <c r="E14" s="10" t="s">
        <v>496</v>
      </c>
      <c r="F14" s="9"/>
      <c r="G14" s="9"/>
      <c r="H14" s="9"/>
      <c r="I14" s="9"/>
    </row>
    <row r="15" spans="1:9" ht="15.75" customHeight="1" x14ac:dyDescent="0.3">
      <c r="A15" s="75">
        <v>2</v>
      </c>
      <c r="B15" s="12" t="s">
        <v>10</v>
      </c>
      <c r="C15" s="76" t="s">
        <v>11</v>
      </c>
      <c r="D15" s="90"/>
      <c r="E15" s="80"/>
      <c r="F15" s="13" t="s">
        <v>12</v>
      </c>
      <c r="G15" s="13" t="s">
        <v>13</v>
      </c>
      <c r="H15" s="13" t="s">
        <v>14</v>
      </c>
      <c r="I15" s="14" t="s">
        <v>15</v>
      </c>
    </row>
    <row r="16" spans="1:9" ht="15.75" customHeight="1" x14ac:dyDescent="0.3">
      <c r="A16" s="15">
        <v>5</v>
      </c>
      <c r="B16" s="16" t="s">
        <v>497</v>
      </c>
      <c r="C16" s="16" t="s">
        <v>462</v>
      </c>
      <c r="D16" s="84">
        <v>98.001999999999995</v>
      </c>
      <c r="E16" s="84">
        <v>100.001</v>
      </c>
      <c r="F16" s="84">
        <f t="shared" ref="F16:F23" si="1">SUM(D16:E16)</f>
        <v>198.00299999999999</v>
      </c>
      <c r="G16" s="17">
        <v>6</v>
      </c>
      <c r="H16" s="84">
        <v>1584.027</v>
      </c>
      <c r="I16" s="20">
        <v>47</v>
      </c>
    </row>
    <row r="17" spans="1:9" ht="15.75" customHeight="1" x14ac:dyDescent="0.3">
      <c r="A17" s="21">
        <v>7</v>
      </c>
      <c r="B17" s="22" t="s">
        <v>461</v>
      </c>
      <c r="C17" s="22" t="s">
        <v>462</v>
      </c>
      <c r="D17" s="85">
        <v>99.001000000000005</v>
      </c>
      <c r="E17" s="85">
        <v>97.001000000000005</v>
      </c>
      <c r="F17" s="85">
        <f t="shared" si="1"/>
        <v>196.00200000000001</v>
      </c>
      <c r="G17" s="24">
        <v>5</v>
      </c>
      <c r="H17" s="85">
        <v>1581.0360000000001</v>
      </c>
      <c r="I17" s="25">
        <v>45</v>
      </c>
    </row>
    <row r="18" spans="1:9" ht="15.75" customHeight="1" x14ac:dyDescent="0.3">
      <c r="A18" s="21">
        <v>2</v>
      </c>
      <c r="B18" s="22" t="s">
        <v>179</v>
      </c>
      <c r="C18" s="22" t="s">
        <v>498</v>
      </c>
      <c r="D18" s="85">
        <v>99.001000000000005</v>
      </c>
      <c r="E18" s="85">
        <v>100.002</v>
      </c>
      <c r="F18" s="85">
        <f t="shared" si="1"/>
        <v>199.00299999999999</v>
      </c>
      <c r="G18" s="24">
        <v>8</v>
      </c>
      <c r="H18" s="85">
        <v>1584.028</v>
      </c>
      <c r="I18" s="25">
        <v>44</v>
      </c>
    </row>
    <row r="19" spans="1:9" ht="15.75" customHeight="1" x14ac:dyDescent="0.3">
      <c r="A19" s="21">
        <v>8</v>
      </c>
      <c r="B19" s="22" t="s">
        <v>499</v>
      </c>
      <c r="C19" s="22" t="s">
        <v>500</v>
      </c>
      <c r="D19" s="85">
        <v>100.002</v>
      </c>
      <c r="E19" s="85">
        <v>98.001999999999995</v>
      </c>
      <c r="F19" s="85">
        <f t="shared" si="1"/>
        <v>198.00399999999999</v>
      </c>
      <c r="G19" s="24">
        <v>7</v>
      </c>
      <c r="H19" s="85">
        <v>1579.0299999999997</v>
      </c>
      <c r="I19" s="25">
        <v>44</v>
      </c>
    </row>
    <row r="20" spans="1:9" ht="15.75" customHeight="1" x14ac:dyDescent="0.3">
      <c r="A20" s="21">
        <v>3</v>
      </c>
      <c r="B20" s="22" t="s">
        <v>501</v>
      </c>
      <c r="C20" s="22" t="s">
        <v>500</v>
      </c>
      <c r="D20" s="85">
        <v>97.001000000000005</v>
      </c>
      <c r="E20" s="85">
        <v>99.001000000000005</v>
      </c>
      <c r="F20" s="85">
        <f t="shared" si="1"/>
        <v>196.00200000000001</v>
      </c>
      <c r="G20" s="24">
        <v>5</v>
      </c>
      <c r="H20" s="85">
        <v>1485.0250000000001</v>
      </c>
      <c r="I20" s="25">
        <v>41</v>
      </c>
    </row>
    <row r="21" spans="1:9" ht="15.75" customHeight="1" x14ac:dyDescent="0.3">
      <c r="A21" s="21">
        <v>1</v>
      </c>
      <c r="B21" s="22" t="s">
        <v>502</v>
      </c>
      <c r="C21" s="22" t="s">
        <v>464</v>
      </c>
      <c r="D21" s="85">
        <v>96.001000000000005</v>
      </c>
      <c r="E21" s="85">
        <v>95</v>
      </c>
      <c r="F21" s="85">
        <f t="shared" si="1"/>
        <v>191.001</v>
      </c>
      <c r="G21" s="24">
        <v>1</v>
      </c>
      <c r="H21" s="85">
        <v>1571.029</v>
      </c>
      <c r="I21" s="27">
        <v>38</v>
      </c>
    </row>
    <row r="22" spans="1:9" ht="15.75" customHeight="1" x14ac:dyDescent="0.3">
      <c r="A22" s="21">
        <v>6</v>
      </c>
      <c r="B22" s="22" t="s">
        <v>503</v>
      </c>
      <c r="C22" s="22" t="s">
        <v>490</v>
      </c>
      <c r="D22" s="85">
        <v>100.001</v>
      </c>
      <c r="E22" s="85">
        <v>94</v>
      </c>
      <c r="F22" s="85">
        <f t="shared" si="1"/>
        <v>194.001</v>
      </c>
      <c r="G22" s="24">
        <v>3</v>
      </c>
      <c r="H22" s="85">
        <v>1557.0329999999999</v>
      </c>
      <c r="I22" s="25">
        <v>23</v>
      </c>
    </row>
    <row r="23" spans="1:9" ht="15.75" customHeight="1" x14ac:dyDescent="0.3">
      <c r="A23" s="28">
        <v>4</v>
      </c>
      <c r="B23" s="29" t="s">
        <v>504</v>
      </c>
      <c r="C23" s="29" t="s">
        <v>490</v>
      </c>
      <c r="D23" s="88">
        <v>95.001999999999995</v>
      </c>
      <c r="E23" s="88">
        <v>97.001000000000005</v>
      </c>
      <c r="F23" s="88">
        <f t="shared" si="1"/>
        <v>192.00299999999999</v>
      </c>
      <c r="G23" s="31">
        <v>2</v>
      </c>
      <c r="H23" s="88">
        <v>1556.019</v>
      </c>
      <c r="I23" s="32">
        <v>15</v>
      </c>
    </row>
    <row r="24" spans="1:9" ht="15.75" customHeight="1" x14ac:dyDescent="0.3">
      <c r="A24" s="6"/>
      <c r="D24" s="89"/>
    </row>
    <row r="25" spans="1:9" ht="15.75" customHeight="1" x14ac:dyDescent="0.3">
      <c r="A25" s="8"/>
      <c r="B25" s="9" t="s">
        <v>49</v>
      </c>
      <c r="C25" s="6" t="s">
        <v>505</v>
      </c>
      <c r="E25" s="10" t="s">
        <v>506</v>
      </c>
      <c r="F25" s="9"/>
      <c r="G25" s="9"/>
      <c r="H25" s="9"/>
      <c r="I25" s="9"/>
    </row>
    <row r="26" spans="1:9" ht="15.75" customHeight="1" x14ac:dyDescent="0.3">
      <c r="A26" s="75">
        <v>2</v>
      </c>
      <c r="B26" s="12" t="s">
        <v>10</v>
      </c>
      <c r="C26" s="76" t="s">
        <v>11</v>
      </c>
      <c r="D26" s="90"/>
      <c r="E26" s="80"/>
      <c r="F26" s="13" t="s">
        <v>12</v>
      </c>
      <c r="G26" s="13" t="s">
        <v>13</v>
      </c>
      <c r="H26" s="13" t="s">
        <v>14</v>
      </c>
      <c r="I26" s="14" t="s">
        <v>15</v>
      </c>
    </row>
    <row r="27" spans="1:9" ht="15.75" customHeight="1" x14ac:dyDescent="0.3">
      <c r="A27" s="15">
        <v>7</v>
      </c>
      <c r="B27" s="16" t="s">
        <v>178</v>
      </c>
      <c r="C27" s="16" t="s">
        <v>132</v>
      </c>
      <c r="D27" s="84">
        <v>100.003</v>
      </c>
      <c r="E27" s="84">
        <v>100.002</v>
      </c>
      <c r="F27" s="84">
        <f t="shared" ref="F27:F34" si="2">SUM(D27:E27)</f>
        <v>200.005</v>
      </c>
      <c r="G27" s="17">
        <v>8</v>
      </c>
      <c r="H27" s="84">
        <v>1590.0419999999999</v>
      </c>
      <c r="I27" s="20">
        <v>60</v>
      </c>
    </row>
    <row r="28" spans="1:9" ht="15.75" customHeight="1" x14ac:dyDescent="0.3">
      <c r="A28" s="21">
        <v>6</v>
      </c>
      <c r="B28" s="22" t="s">
        <v>507</v>
      </c>
      <c r="C28" s="22" t="s">
        <v>498</v>
      </c>
      <c r="D28" s="85">
        <v>99.003</v>
      </c>
      <c r="E28" s="85">
        <v>97.001000000000005</v>
      </c>
      <c r="F28" s="85">
        <f t="shared" si="2"/>
        <v>196.00400000000002</v>
      </c>
      <c r="G28" s="24">
        <v>6</v>
      </c>
      <c r="H28" s="85">
        <v>1574.018</v>
      </c>
      <c r="I28" s="25">
        <v>50</v>
      </c>
    </row>
    <row r="29" spans="1:9" ht="15.75" customHeight="1" x14ac:dyDescent="0.3">
      <c r="A29" s="21">
        <v>2</v>
      </c>
      <c r="B29" s="22" t="s">
        <v>33</v>
      </c>
      <c r="C29" s="22" t="s">
        <v>34</v>
      </c>
      <c r="D29" s="85">
        <v>98.001000000000005</v>
      </c>
      <c r="E29" s="85">
        <v>97.001999999999995</v>
      </c>
      <c r="F29" s="85">
        <f t="shared" si="2"/>
        <v>195.00299999999999</v>
      </c>
      <c r="G29" s="24">
        <v>5</v>
      </c>
      <c r="H29" s="85">
        <v>1556.0159999999998</v>
      </c>
      <c r="I29" s="25">
        <v>39</v>
      </c>
    </row>
    <row r="30" spans="1:9" ht="15.75" customHeight="1" x14ac:dyDescent="0.3">
      <c r="A30" s="21">
        <v>4</v>
      </c>
      <c r="B30" s="22" t="s">
        <v>508</v>
      </c>
      <c r="C30" s="22" t="s">
        <v>490</v>
      </c>
      <c r="D30" s="85">
        <v>96</v>
      </c>
      <c r="E30" s="85">
        <v>98.001999999999995</v>
      </c>
      <c r="F30" s="85">
        <f t="shared" si="2"/>
        <v>194.00200000000001</v>
      </c>
      <c r="G30" s="24">
        <v>4</v>
      </c>
      <c r="H30" s="85">
        <v>1469.0179999999998</v>
      </c>
      <c r="I30" s="25">
        <v>38</v>
      </c>
    </row>
    <row r="31" spans="1:9" ht="15.75" customHeight="1" x14ac:dyDescent="0.3">
      <c r="A31" s="21">
        <v>1</v>
      </c>
      <c r="B31" s="22" t="s">
        <v>465</v>
      </c>
      <c r="C31" s="22" t="s">
        <v>41</v>
      </c>
      <c r="D31" s="85">
        <v>90</v>
      </c>
      <c r="E31" s="85">
        <v>98</v>
      </c>
      <c r="F31" s="85">
        <f t="shared" si="2"/>
        <v>188</v>
      </c>
      <c r="G31" s="24">
        <v>2</v>
      </c>
      <c r="H31" s="85">
        <v>1538.0169999999998</v>
      </c>
      <c r="I31" s="27">
        <v>35</v>
      </c>
    </row>
    <row r="32" spans="1:9" ht="15.75" customHeight="1" x14ac:dyDescent="0.3">
      <c r="A32" s="21">
        <v>5</v>
      </c>
      <c r="B32" s="22" t="s">
        <v>509</v>
      </c>
      <c r="C32" s="22" t="s">
        <v>464</v>
      </c>
      <c r="D32" s="85">
        <v>97.001000000000005</v>
      </c>
      <c r="E32" s="85">
        <v>99.004000000000005</v>
      </c>
      <c r="F32" s="85">
        <f t="shared" si="2"/>
        <v>196.005</v>
      </c>
      <c r="G32" s="24">
        <v>7</v>
      </c>
      <c r="H32" s="85">
        <v>1164.0140000000001</v>
      </c>
      <c r="I32" s="25">
        <v>30</v>
      </c>
    </row>
    <row r="33" spans="1:9" ht="15.75" customHeight="1" x14ac:dyDescent="0.3">
      <c r="A33" s="21">
        <v>3</v>
      </c>
      <c r="B33" s="22" t="s">
        <v>510</v>
      </c>
      <c r="C33" s="22" t="s">
        <v>462</v>
      </c>
      <c r="D33" s="85">
        <v>98</v>
      </c>
      <c r="E33" s="85">
        <v>96</v>
      </c>
      <c r="F33" s="85">
        <f t="shared" si="2"/>
        <v>194</v>
      </c>
      <c r="G33" s="24">
        <v>3</v>
      </c>
      <c r="H33" s="85">
        <v>1157.0119999999999</v>
      </c>
      <c r="I33" s="25">
        <v>24</v>
      </c>
    </row>
    <row r="34" spans="1:9" ht="15.75" customHeight="1" x14ac:dyDescent="0.3">
      <c r="A34" s="28">
        <v>8</v>
      </c>
      <c r="B34" s="29" t="s">
        <v>511</v>
      </c>
      <c r="C34" s="29" t="s">
        <v>464</v>
      </c>
      <c r="D34" s="88" t="s">
        <v>36</v>
      </c>
      <c r="E34" s="88"/>
      <c r="F34" s="88">
        <f t="shared" si="2"/>
        <v>0</v>
      </c>
      <c r="G34" s="31">
        <v>0</v>
      </c>
      <c r="H34" s="88">
        <v>0</v>
      </c>
      <c r="I34" s="32">
        <v>0</v>
      </c>
    </row>
    <row r="35" spans="1:9" ht="15.75" customHeight="1" x14ac:dyDescent="0.3">
      <c r="A35" s="6"/>
      <c r="D35" s="89"/>
    </row>
    <row r="36" spans="1:9" ht="15.75" customHeight="1" x14ac:dyDescent="0.3">
      <c r="A36" s="8"/>
      <c r="B36" s="9" t="s">
        <v>52</v>
      </c>
      <c r="C36" s="6" t="s">
        <v>512</v>
      </c>
      <c r="E36" s="10" t="s">
        <v>513</v>
      </c>
      <c r="F36" s="9"/>
      <c r="G36" s="9"/>
      <c r="H36" s="9"/>
      <c r="I36" s="9"/>
    </row>
    <row r="37" spans="1:9" ht="15.75" customHeight="1" x14ac:dyDescent="0.3">
      <c r="A37" s="75">
        <v>2</v>
      </c>
      <c r="B37" s="12" t="s">
        <v>10</v>
      </c>
      <c r="C37" s="76" t="s">
        <v>11</v>
      </c>
      <c r="D37" s="90"/>
      <c r="E37" s="80"/>
      <c r="F37" s="13" t="s">
        <v>12</v>
      </c>
      <c r="G37" s="13" t="s">
        <v>13</v>
      </c>
      <c r="H37" s="13" t="s">
        <v>14</v>
      </c>
      <c r="I37" s="14" t="s">
        <v>15</v>
      </c>
    </row>
    <row r="38" spans="1:9" ht="15.75" customHeight="1" x14ac:dyDescent="0.3">
      <c r="A38" s="15">
        <v>1</v>
      </c>
      <c r="B38" s="16" t="s">
        <v>514</v>
      </c>
      <c r="C38" s="16" t="s">
        <v>448</v>
      </c>
      <c r="D38" s="84">
        <v>99.001999999999995</v>
      </c>
      <c r="E38" s="84">
        <v>100.002</v>
      </c>
      <c r="F38" s="84">
        <f t="shared" ref="F38:F45" si="3">SUM(D38:E38)</f>
        <v>199.00399999999999</v>
      </c>
      <c r="G38" s="17">
        <v>8</v>
      </c>
      <c r="H38" s="84">
        <v>1571.0159999999998</v>
      </c>
      <c r="I38" s="19">
        <v>46</v>
      </c>
    </row>
    <row r="39" spans="1:9" ht="15.75" customHeight="1" x14ac:dyDescent="0.3">
      <c r="A39" s="21">
        <v>2</v>
      </c>
      <c r="B39" s="22" t="s">
        <v>515</v>
      </c>
      <c r="C39" s="22" t="s">
        <v>516</v>
      </c>
      <c r="D39" s="85">
        <v>98.001999999999995</v>
      </c>
      <c r="E39" s="85">
        <v>100.003</v>
      </c>
      <c r="F39" s="85">
        <f t="shared" si="3"/>
        <v>198.005</v>
      </c>
      <c r="G39" s="24">
        <v>7</v>
      </c>
      <c r="H39" s="85">
        <v>1568.0189999999998</v>
      </c>
      <c r="I39" s="25">
        <v>44</v>
      </c>
    </row>
    <row r="40" spans="1:9" ht="15.75" customHeight="1" x14ac:dyDescent="0.3">
      <c r="A40" s="21">
        <v>4</v>
      </c>
      <c r="B40" s="22" t="s">
        <v>459</v>
      </c>
      <c r="C40" s="22" t="s">
        <v>460</v>
      </c>
      <c r="D40" s="85">
        <v>100.001</v>
      </c>
      <c r="E40" s="85">
        <v>95</v>
      </c>
      <c r="F40" s="85">
        <f t="shared" si="3"/>
        <v>195.001</v>
      </c>
      <c r="G40" s="24">
        <v>5</v>
      </c>
      <c r="H40" s="85">
        <v>1563.0229999999999</v>
      </c>
      <c r="I40" s="25">
        <v>43</v>
      </c>
    </row>
    <row r="41" spans="1:9" ht="15.75" customHeight="1" x14ac:dyDescent="0.3">
      <c r="A41" s="21">
        <v>3</v>
      </c>
      <c r="B41" s="22" t="s">
        <v>517</v>
      </c>
      <c r="C41" s="22" t="s">
        <v>132</v>
      </c>
      <c r="D41" s="85">
        <v>96</v>
      </c>
      <c r="E41" s="85">
        <v>95</v>
      </c>
      <c r="F41" s="85">
        <f t="shared" si="3"/>
        <v>191</v>
      </c>
      <c r="G41" s="24">
        <v>2</v>
      </c>
      <c r="H41" s="85">
        <v>1566.0149999999999</v>
      </c>
      <c r="I41" s="25">
        <v>40</v>
      </c>
    </row>
    <row r="42" spans="1:9" ht="15.75" customHeight="1" x14ac:dyDescent="0.3">
      <c r="A42" s="21">
        <v>5</v>
      </c>
      <c r="B42" s="22" t="s">
        <v>518</v>
      </c>
      <c r="C42" s="22" t="s">
        <v>448</v>
      </c>
      <c r="D42" s="85">
        <v>98</v>
      </c>
      <c r="E42" s="85">
        <v>99.001000000000005</v>
      </c>
      <c r="F42" s="85">
        <f t="shared" si="3"/>
        <v>197.001</v>
      </c>
      <c r="G42" s="24">
        <v>6</v>
      </c>
      <c r="H42" s="85">
        <v>1561.0129999999999</v>
      </c>
      <c r="I42" s="25">
        <v>37</v>
      </c>
    </row>
    <row r="43" spans="1:9" ht="15.75" customHeight="1" x14ac:dyDescent="0.3">
      <c r="A43" s="21">
        <v>6</v>
      </c>
      <c r="B43" s="22" t="s">
        <v>519</v>
      </c>
      <c r="C43" s="22" t="s">
        <v>520</v>
      </c>
      <c r="D43" s="85">
        <v>97.001999999999995</v>
      </c>
      <c r="E43" s="85">
        <v>97</v>
      </c>
      <c r="F43" s="85">
        <f t="shared" si="3"/>
        <v>194.00200000000001</v>
      </c>
      <c r="G43" s="24">
        <v>4</v>
      </c>
      <c r="H43" s="85">
        <v>1454.0179999999998</v>
      </c>
      <c r="I43" s="25">
        <v>35</v>
      </c>
    </row>
    <row r="44" spans="1:9" ht="15.75" customHeight="1" x14ac:dyDescent="0.3">
      <c r="A44" s="21">
        <v>7</v>
      </c>
      <c r="B44" s="22" t="s">
        <v>521</v>
      </c>
      <c r="C44" s="22" t="s">
        <v>522</v>
      </c>
      <c r="D44" s="85">
        <v>94.001000000000005</v>
      </c>
      <c r="E44" s="85">
        <v>97</v>
      </c>
      <c r="F44" s="85">
        <f t="shared" si="3"/>
        <v>191.001</v>
      </c>
      <c r="G44" s="24">
        <v>3</v>
      </c>
      <c r="H44" s="85">
        <v>1558.0149999999999</v>
      </c>
      <c r="I44" s="25">
        <v>30</v>
      </c>
    </row>
    <row r="45" spans="1:9" ht="15.75" customHeight="1" x14ac:dyDescent="0.3">
      <c r="A45" s="28">
        <v>8</v>
      </c>
      <c r="B45" s="29" t="s">
        <v>523</v>
      </c>
      <c r="C45" s="29" t="s">
        <v>132</v>
      </c>
      <c r="D45" s="88">
        <v>94</v>
      </c>
      <c r="E45" s="88">
        <v>96.001000000000005</v>
      </c>
      <c r="F45" s="88">
        <f t="shared" si="3"/>
        <v>190.001</v>
      </c>
      <c r="G45" s="31">
        <v>1</v>
      </c>
      <c r="H45" s="88">
        <v>1529.0159999999998</v>
      </c>
      <c r="I45" s="32">
        <v>14</v>
      </c>
    </row>
    <row r="46" spans="1:9" ht="15.75" customHeight="1" x14ac:dyDescent="0.3">
      <c r="A46" s="6"/>
      <c r="D46" s="89"/>
    </row>
    <row r="47" spans="1:9" ht="15.75" customHeight="1" x14ac:dyDescent="0.3">
      <c r="A47" s="8"/>
      <c r="B47" s="9" t="s">
        <v>83</v>
      </c>
      <c r="C47" s="6" t="s">
        <v>524</v>
      </c>
      <c r="E47" s="10" t="s">
        <v>525</v>
      </c>
      <c r="F47" s="9"/>
      <c r="G47" s="9"/>
      <c r="H47" s="9"/>
      <c r="I47" s="9"/>
    </row>
    <row r="48" spans="1:9" ht="15.75" customHeight="1" x14ac:dyDescent="0.3">
      <c r="A48" s="75">
        <v>2</v>
      </c>
      <c r="B48" s="12" t="s">
        <v>10</v>
      </c>
      <c r="C48" s="76" t="s">
        <v>11</v>
      </c>
      <c r="D48" s="90"/>
      <c r="E48" s="80"/>
      <c r="F48" s="13" t="s">
        <v>12</v>
      </c>
      <c r="G48" s="13" t="s">
        <v>13</v>
      </c>
      <c r="H48" s="13" t="s">
        <v>14</v>
      </c>
      <c r="I48" s="14" t="s">
        <v>15</v>
      </c>
    </row>
    <row r="49" spans="1:9" ht="15.75" customHeight="1" x14ac:dyDescent="0.3">
      <c r="A49" s="15">
        <v>6</v>
      </c>
      <c r="B49" s="16" t="s">
        <v>526</v>
      </c>
      <c r="C49" s="16" t="s">
        <v>516</v>
      </c>
      <c r="D49" s="84">
        <v>99.001000000000005</v>
      </c>
      <c r="E49" s="84">
        <v>99.001000000000005</v>
      </c>
      <c r="F49" s="84">
        <f t="shared" ref="F49:F56" si="4">SUM(D49:E49)</f>
        <v>198.00200000000001</v>
      </c>
      <c r="G49" s="17">
        <v>8</v>
      </c>
      <c r="H49" s="84">
        <v>1575.0259999999998</v>
      </c>
      <c r="I49" s="20">
        <v>59</v>
      </c>
    </row>
    <row r="50" spans="1:9" ht="15.75" customHeight="1" x14ac:dyDescent="0.3">
      <c r="A50" s="21">
        <v>2</v>
      </c>
      <c r="B50" s="22" t="s">
        <v>527</v>
      </c>
      <c r="C50" s="22" t="s">
        <v>462</v>
      </c>
      <c r="D50" s="85">
        <v>99.001000000000005</v>
      </c>
      <c r="E50" s="85">
        <v>98</v>
      </c>
      <c r="F50" s="85">
        <f t="shared" si="4"/>
        <v>197.001</v>
      </c>
      <c r="G50" s="24">
        <v>5</v>
      </c>
      <c r="H50" s="85">
        <v>1564.0159999999998</v>
      </c>
      <c r="I50" s="25">
        <v>46</v>
      </c>
    </row>
    <row r="51" spans="1:9" ht="15.75" customHeight="1" x14ac:dyDescent="0.3">
      <c r="A51" s="21">
        <v>5</v>
      </c>
      <c r="B51" s="22" t="s">
        <v>528</v>
      </c>
      <c r="C51" s="22" t="s">
        <v>92</v>
      </c>
      <c r="D51" s="85">
        <v>99.003</v>
      </c>
      <c r="E51" s="85">
        <v>98.001000000000005</v>
      </c>
      <c r="F51" s="85">
        <f t="shared" si="4"/>
        <v>197.00400000000002</v>
      </c>
      <c r="G51" s="24">
        <v>7</v>
      </c>
      <c r="H51" s="85">
        <v>1556.0159999999996</v>
      </c>
      <c r="I51" s="25">
        <v>45</v>
      </c>
    </row>
    <row r="52" spans="1:9" ht="15.75" customHeight="1" x14ac:dyDescent="0.3">
      <c r="A52" s="21">
        <v>7</v>
      </c>
      <c r="B52" s="22" t="s">
        <v>529</v>
      </c>
      <c r="C52" s="22" t="s">
        <v>436</v>
      </c>
      <c r="D52" s="85">
        <v>99.003</v>
      </c>
      <c r="E52" s="85">
        <v>97.001000000000005</v>
      </c>
      <c r="F52" s="85">
        <f t="shared" si="4"/>
        <v>196.00400000000002</v>
      </c>
      <c r="G52" s="24">
        <v>4</v>
      </c>
      <c r="H52" s="85">
        <v>1564.0219999999999</v>
      </c>
      <c r="I52" s="25">
        <v>44</v>
      </c>
    </row>
    <row r="53" spans="1:9" ht="15.75" customHeight="1" x14ac:dyDescent="0.3">
      <c r="A53" s="21">
        <v>3</v>
      </c>
      <c r="B53" s="22" t="s">
        <v>530</v>
      </c>
      <c r="C53" s="22" t="s">
        <v>516</v>
      </c>
      <c r="D53" s="85">
        <v>98</v>
      </c>
      <c r="E53" s="85">
        <v>99.001999999999995</v>
      </c>
      <c r="F53" s="85">
        <f t="shared" si="4"/>
        <v>197.00200000000001</v>
      </c>
      <c r="G53" s="24">
        <v>6</v>
      </c>
      <c r="H53" s="85">
        <v>1559.0259999999998</v>
      </c>
      <c r="I53" s="25">
        <v>44</v>
      </c>
    </row>
    <row r="54" spans="1:9" ht="15.75" customHeight="1" x14ac:dyDescent="0.3">
      <c r="A54" s="21">
        <v>1</v>
      </c>
      <c r="B54" s="22" t="s">
        <v>470</v>
      </c>
      <c r="C54" s="22" t="s">
        <v>41</v>
      </c>
      <c r="D54" s="85">
        <v>96.001000000000005</v>
      </c>
      <c r="E54" s="85">
        <v>96.001000000000005</v>
      </c>
      <c r="F54" s="85">
        <f t="shared" si="4"/>
        <v>192.00200000000001</v>
      </c>
      <c r="G54" s="24">
        <v>3</v>
      </c>
      <c r="H54" s="85">
        <v>1510.0199999999998</v>
      </c>
      <c r="I54" s="27">
        <v>26</v>
      </c>
    </row>
    <row r="55" spans="1:9" ht="15.75" customHeight="1" x14ac:dyDescent="0.3">
      <c r="A55" s="21">
        <v>8</v>
      </c>
      <c r="B55" s="22" t="s">
        <v>531</v>
      </c>
      <c r="C55" s="22" t="s">
        <v>462</v>
      </c>
      <c r="D55" s="85" t="s">
        <v>36</v>
      </c>
      <c r="E55" s="85"/>
      <c r="F55" s="85">
        <f t="shared" si="4"/>
        <v>0</v>
      </c>
      <c r="G55" s="24">
        <v>0</v>
      </c>
      <c r="H55" s="85">
        <v>364.00099999999998</v>
      </c>
      <c r="I55" s="25">
        <v>4</v>
      </c>
    </row>
    <row r="56" spans="1:9" ht="15.75" customHeight="1" x14ac:dyDescent="0.3">
      <c r="A56" s="28">
        <v>4</v>
      </c>
      <c r="B56" s="29" t="s">
        <v>532</v>
      </c>
      <c r="C56" s="29" t="s">
        <v>490</v>
      </c>
      <c r="D56" s="88" t="s">
        <v>36</v>
      </c>
      <c r="E56" s="88"/>
      <c r="F56" s="88">
        <f t="shared" si="4"/>
        <v>0</v>
      </c>
      <c r="G56" s="31">
        <v>0</v>
      </c>
      <c r="H56" s="88">
        <v>0</v>
      </c>
      <c r="I56" s="32">
        <v>0</v>
      </c>
    </row>
    <row r="57" spans="1:9" ht="15.75" customHeight="1" x14ac:dyDescent="0.3">
      <c r="B57" s="91"/>
      <c r="C57" s="91"/>
      <c r="D57" s="89"/>
      <c r="E57" s="89"/>
      <c r="F57" s="89"/>
      <c r="H57" s="89"/>
    </row>
    <row r="58" spans="1:9" ht="15.75" customHeight="1" x14ac:dyDescent="0.3">
      <c r="B58" s="91" t="s">
        <v>482</v>
      </c>
      <c r="C58" s="91"/>
      <c r="D58" s="89"/>
      <c r="E58" s="89"/>
      <c r="F58" s="89"/>
      <c r="H58" s="89"/>
    </row>
    <row r="59" spans="1:9" ht="15.75" customHeight="1" x14ac:dyDescent="0.3">
      <c r="A59" s="6"/>
    </row>
    <row r="60" spans="1:9" ht="15.75" customHeight="1" x14ac:dyDescent="0.3">
      <c r="A60" s="6"/>
      <c r="B60" s="6" t="s">
        <v>483</v>
      </c>
      <c r="E60" s="37" t="s">
        <v>167</v>
      </c>
    </row>
    <row r="61" spans="1:9" ht="15.75" customHeight="1" x14ac:dyDescent="0.3">
      <c r="A61" s="6"/>
      <c r="B61" s="6" t="s">
        <v>168</v>
      </c>
    </row>
    <row r="62" spans="1:9" ht="15.75" customHeight="1" x14ac:dyDescent="0.3">
      <c r="A62" s="6"/>
    </row>
    <row r="63" spans="1:9" ht="15.75" customHeight="1" x14ac:dyDescent="0.3">
      <c r="A63" s="6"/>
    </row>
    <row r="64" spans="1:9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  <row r="383" spans="1:1" x14ac:dyDescent="0.3">
      <c r="A383" s="6"/>
    </row>
    <row r="384" spans="1:1" x14ac:dyDescent="0.3">
      <c r="A384" s="6"/>
    </row>
  </sheetData>
  <hyperlinks>
    <hyperlink ref="B2" location="'Index'!A3" tooltip="Go to the Index sheet" display="á" xr:uid="{D2B1987F-BB24-4CF0-82A5-39AB9C6905D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23981-0069-44C8-B148-D62270ACD29A}">
  <sheetPr>
    <tabColor rgb="FFC00000"/>
    <pageSetUpPr fitToPage="1"/>
  </sheetPr>
  <dimension ref="A1:I38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484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83"/>
      <c r="B2" s="5" t="s">
        <v>2</v>
      </c>
      <c r="I2" s="51" t="s">
        <v>455</v>
      </c>
    </row>
    <row r="3" spans="1:9" ht="15.75" customHeight="1" x14ac:dyDescent="0.3">
      <c r="A3" s="8"/>
      <c r="B3" s="9" t="s">
        <v>86</v>
      </c>
      <c r="C3" s="6" t="s">
        <v>533</v>
      </c>
      <c r="E3" s="10" t="s">
        <v>534</v>
      </c>
      <c r="F3" s="9"/>
      <c r="G3" s="9"/>
      <c r="H3" s="9"/>
      <c r="I3" s="9"/>
    </row>
    <row r="4" spans="1:9" ht="15.75" customHeight="1" x14ac:dyDescent="0.3">
      <c r="A4" s="75">
        <v>2</v>
      </c>
      <c r="B4" s="12" t="s">
        <v>10</v>
      </c>
      <c r="C4" s="76" t="s">
        <v>11</v>
      </c>
      <c r="D4" s="53"/>
      <c r="E4" s="80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3</v>
      </c>
      <c r="B5" s="16" t="s">
        <v>535</v>
      </c>
      <c r="C5" s="16" t="s">
        <v>34</v>
      </c>
      <c r="D5" s="84">
        <v>97.001000000000005</v>
      </c>
      <c r="E5" s="93">
        <v>95</v>
      </c>
      <c r="F5" s="84">
        <f t="shared" ref="F5:F12" si="0">SUM(D5:E5)</f>
        <v>192.001</v>
      </c>
      <c r="G5" s="17">
        <v>5</v>
      </c>
      <c r="H5" s="93">
        <v>1564.02</v>
      </c>
      <c r="I5" s="41">
        <v>51</v>
      </c>
    </row>
    <row r="6" spans="1:9" ht="15.75" customHeight="1" x14ac:dyDescent="0.3">
      <c r="A6" s="42">
        <v>6</v>
      </c>
      <c r="B6" s="22" t="s">
        <v>536</v>
      </c>
      <c r="C6" s="22" t="s">
        <v>132</v>
      </c>
      <c r="D6" s="85">
        <v>94.001000000000005</v>
      </c>
      <c r="E6" s="94">
        <v>98.004000000000005</v>
      </c>
      <c r="F6" s="85">
        <f t="shared" si="0"/>
        <v>192.005</v>
      </c>
      <c r="G6" s="24">
        <v>7</v>
      </c>
      <c r="H6" s="94">
        <v>1538.0230000000001</v>
      </c>
      <c r="I6" s="44">
        <v>49</v>
      </c>
    </row>
    <row r="7" spans="1:9" ht="15.75" customHeight="1" x14ac:dyDescent="0.3">
      <c r="A7" s="21">
        <v>5</v>
      </c>
      <c r="B7" s="22" t="s">
        <v>466</v>
      </c>
      <c r="C7" s="22" t="s">
        <v>41</v>
      </c>
      <c r="D7" s="85">
        <v>95</v>
      </c>
      <c r="E7" s="94">
        <v>99.003</v>
      </c>
      <c r="F7" s="85">
        <f t="shared" si="0"/>
        <v>194.00299999999999</v>
      </c>
      <c r="G7" s="24">
        <v>8</v>
      </c>
      <c r="H7" s="94">
        <v>1549.0119999999999</v>
      </c>
      <c r="I7" s="44">
        <v>47</v>
      </c>
    </row>
    <row r="8" spans="1:9" ht="15.75" customHeight="1" x14ac:dyDescent="0.3">
      <c r="A8" s="42">
        <v>2</v>
      </c>
      <c r="B8" s="22" t="s">
        <v>537</v>
      </c>
      <c r="C8" s="22" t="s">
        <v>498</v>
      </c>
      <c r="D8" s="85">
        <v>95.001000000000005</v>
      </c>
      <c r="E8" s="94">
        <v>97</v>
      </c>
      <c r="F8" s="85">
        <f t="shared" si="0"/>
        <v>192.001</v>
      </c>
      <c r="G8" s="24">
        <v>5</v>
      </c>
      <c r="H8" s="94">
        <v>1556.018</v>
      </c>
      <c r="I8" s="44">
        <v>46</v>
      </c>
    </row>
    <row r="9" spans="1:9" ht="15.75" customHeight="1" x14ac:dyDescent="0.3">
      <c r="A9" s="42">
        <v>8</v>
      </c>
      <c r="B9" s="22" t="s">
        <v>468</v>
      </c>
      <c r="C9" s="22" t="s">
        <v>41</v>
      </c>
      <c r="D9" s="85">
        <v>94.001000000000005</v>
      </c>
      <c r="E9" s="94">
        <v>94.001000000000005</v>
      </c>
      <c r="F9" s="85">
        <f t="shared" si="0"/>
        <v>188.00200000000001</v>
      </c>
      <c r="G9" s="24">
        <v>3</v>
      </c>
      <c r="H9" s="94">
        <v>1536.0169999999998</v>
      </c>
      <c r="I9" s="44">
        <v>35</v>
      </c>
    </row>
    <row r="10" spans="1:9" ht="15.75" customHeight="1" x14ac:dyDescent="0.3">
      <c r="A10" s="21">
        <v>7</v>
      </c>
      <c r="B10" s="22" t="s">
        <v>538</v>
      </c>
      <c r="C10" s="22" t="s">
        <v>490</v>
      </c>
      <c r="D10" s="85">
        <v>94.001999999999995</v>
      </c>
      <c r="E10" s="94">
        <v>98</v>
      </c>
      <c r="F10" s="85">
        <f t="shared" si="0"/>
        <v>192.00200000000001</v>
      </c>
      <c r="G10" s="24">
        <v>6</v>
      </c>
      <c r="H10" s="94">
        <v>1522.0079999999998</v>
      </c>
      <c r="I10" s="44">
        <v>33</v>
      </c>
    </row>
    <row r="11" spans="1:9" ht="15.75" customHeight="1" x14ac:dyDescent="0.3">
      <c r="A11" s="42">
        <v>4</v>
      </c>
      <c r="B11" s="22" t="s">
        <v>539</v>
      </c>
      <c r="C11" s="22" t="s">
        <v>520</v>
      </c>
      <c r="D11" s="85">
        <v>91</v>
      </c>
      <c r="E11" s="94">
        <v>96</v>
      </c>
      <c r="F11" s="85">
        <f t="shared" si="0"/>
        <v>187</v>
      </c>
      <c r="G11" s="24">
        <v>1</v>
      </c>
      <c r="H11" s="94">
        <v>1494.0070000000001</v>
      </c>
      <c r="I11" s="44">
        <v>15</v>
      </c>
    </row>
    <row r="12" spans="1:9" ht="15.75" customHeight="1" x14ac:dyDescent="0.3">
      <c r="A12" s="28">
        <v>1</v>
      </c>
      <c r="B12" s="29" t="s">
        <v>540</v>
      </c>
      <c r="C12" s="29" t="s">
        <v>464</v>
      </c>
      <c r="D12" s="88">
        <v>95.001000000000005</v>
      </c>
      <c r="E12" s="88">
        <v>92.001000000000005</v>
      </c>
      <c r="F12" s="88">
        <f t="shared" si="0"/>
        <v>187.00200000000001</v>
      </c>
      <c r="G12" s="31">
        <v>2</v>
      </c>
      <c r="H12" s="88">
        <v>1294.0049999999999</v>
      </c>
      <c r="I12" s="35">
        <v>14</v>
      </c>
    </row>
    <row r="13" spans="1:9" ht="15.75" customHeight="1" x14ac:dyDescent="0.3">
      <c r="A13" s="38"/>
      <c r="B13" s="38"/>
      <c r="C13" s="38"/>
      <c r="D13" s="38"/>
      <c r="E13" s="38"/>
      <c r="F13" s="38"/>
      <c r="G13" s="38"/>
      <c r="H13" s="38"/>
      <c r="I13" s="38"/>
    </row>
    <row r="14" spans="1:9" ht="15.75" customHeight="1" x14ac:dyDescent="0.3">
      <c r="A14" s="8"/>
      <c r="B14" s="9" t="s">
        <v>113</v>
      </c>
      <c r="C14" s="6" t="s">
        <v>541</v>
      </c>
      <c r="E14" s="10" t="s">
        <v>542</v>
      </c>
      <c r="F14" s="9"/>
      <c r="G14" s="9"/>
      <c r="H14" s="9"/>
      <c r="I14" s="9"/>
    </row>
    <row r="15" spans="1:9" ht="15.75" customHeight="1" x14ac:dyDescent="0.3">
      <c r="A15" s="75">
        <v>2</v>
      </c>
      <c r="B15" s="12" t="s">
        <v>10</v>
      </c>
      <c r="C15" s="76" t="s">
        <v>11</v>
      </c>
      <c r="D15" s="53"/>
      <c r="E15" s="80"/>
      <c r="F15" s="13" t="s">
        <v>12</v>
      </c>
      <c r="G15" s="13" t="s">
        <v>13</v>
      </c>
      <c r="H15" s="13" t="s">
        <v>14</v>
      </c>
      <c r="I15" s="14" t="s">
        <v>15</v>
      </c>
    </row>
    <row r="16" spans="1:9" ht="15.75" customHeight="1" x14ac:dyDescent="0.3">
      <c r="A16" s="39">
        <v>2</v>
      </c>
      <c r="B16" s="16" t="s">
        <v>474</v>
      </c>
      <c r="C16" s="16" t="s">
        <v>41</v>
      </c>
      <c r="D16" s="84">
        <v>98.001000000000005</v>
      </c>
      <c r="E16" s="93">
        <v>97.001000000000005</v>
      </c>
      <c r="F16" s="84">
        <f t="shared" ref="F16:F24" si="1">SUM(D16:E16)</f>
        <v>195.00200000000001</v>
      </c>
      <c r="G16" s="17">
        <v>9</v>
      </c>
      <c r="H16" s="93">
        <v>1538.0149999999999</v>
      </c>
      <c r="I16" s="41">
        <v>69</v>
      </c>
    </row>
    <row r="17" spans="1:9" ht="15.75" customHeight="1" x14ac:dyDescent="0.3">
      <c r="A17" s="21">
        <v>9</v>
      </c>
      <c r="B17" s="22" t="s">
        <v>543</v>
      </c>
      <c r="C17" s="22" t="s">
        <v>500</v>
      </c>
      <c r="D17" s="85">
        <v>93.001000000000005</v>
      </c>
      <c r="E17" s="94">
        <v>96.001999999999995</v>
      </c>
      <c r="F17" s="85">
        <f t="shared" si="1"/>
        <v>189.00299999999999</v>
      </c>
      <c r="G17" s="24">
        <v>8</v>
      </c>
      <c r="H17" s="94">
        <v>1521.0119999999999</v>
      </c>
      <c r="I17" s="44">
        <v>63</v>
      </c>
    </row>
    <row r="18" spans="1:9" ht="15.75" customHeight="1" x14ac:dyDescent="0.3">
      <c r="A18" s="21">
        <v>1</v>
      </c>
      <c r="B18" s="22" t="s">
        <v>544</v>
      </c>
      <c r="C18" s="22" t="s">
        <v>500</v>
      </c>
      <c r="D18" s="85">
        <v>87</v>
      </c>
      <c r="E18" s="85">
        <v>93.001000000000005</v>
      </c>
      <c r="F18" s="85">
        <f t="shared" si="1"/>
        <v>180.001</v>
      </c>
      <c r="G18" s="24">
        <v>6</v>
      </c>
      <c r="H18" s="85">
        <v>1488.008</v>
      </c>
      <c r="I18" s="27">
        <v>55</v>
      </c>
    </row>
    <row r="19" spans="1:9" ht="15.75" customHeight="1" x14ac:dyDescent="0.3">
      <c r="A19" s="21">
        <v>7</v>
      </c>
      <c r="B19" s="22" t="s">
        <v>545</v>
      </c>
      <c r="C19" s="22" t="s">
        <v>500</v>
      </c>
      <c r="D19" s="85">
        <v>94</v>
      </c>
      <c r="E19" s="94">
        <v>86</v>
      </c>
      <c r="F19" s="85">
        <f t="shared" si="1"/>
        <v>180</v>
      </c>
      <c r="G19" s="24">
        <v>5</v>
      </c>
      <c r="H19" s="94">
        <v>1449.0049999999999</v>
      </c>
      <c r="I19" s="44">
        <v>46</v>
      </c>
    </row>
    <row r="20" spans="1:9" ht="15.75" customHeight="1" x14ac:dyDescent="0.3">
      <c r="A20" s="21">
        <v>3</v>
      </c>
      <c r="B20" s="22" t="s">
        <v>546</v>
      </c>
      <c r="C20" s="22" t="s">
        <v>500</v>
      </c>
      <c r="D20" s="85">
        <v>86</v>
      </c>
      <c r="E20" s="94">
        <v>93</v>
      </c>
      <c r="F20" s="85">
        <f t="shared" si="1"/>
        <v>179</v>
      </c>
      <c r="G20" s="24">
        <v>4</v>
      </c>
      <c r="H20" s="94">
        <v>1443</v>
      </c>
      <c r="I20" s="44">
        <v>40</v>
      </c>
    </row>
    <row r="21" spans="1:9" ht="15.75" customHeight="1" x14ac:dyDescent="0.3">
      <c r="A21" s="21">
        <v>5</v>
      </c>
      <c r="B21" s="22" t="s">
        <v>547</v>
      </c>
      <c r="C21" s="22" t="s">
        <v>500</v>
      </c>
      <c r="D21" s="85">
        <v>89.001000000000005</v>
      </c>
      <c r="E21" s="94">
        <v>95</v>
      </c>
      <c r="F21" s="85">
        <f t="shared" si="1"/>
        <v>184.001</v>
      </c>
      <c r="G21" s="24">
        <v>7</v>
      </c>
      <c r="H21" s="94">
        <v>1398.0029999999999</v>
      </c>
      <c r="I21" s="44">
        <v>38</v>
      </c>
    </row>
    <row r="22" spans="1:9" ht="15.75" customHeight="1" x14ac:dyDescent="0.3">
      <c r="A22" s="42">
        <v>6</v>
      </c>
      <c r="B22" s="22" t="s">
        <v>548</v>
      </c>
      <c r="C22" s="22" t="s">
        <v>500</v>
      </c>
      <c r="D22" s="85">
        <v>81</v>
      </c>
      <c r="E22" s="94">
        <v>80</v>
      </c>
      <c r="F22" s="85">
        <f t="shared" si="1"/>
        <v>161</v>
      </c>
      <c r="G22" s="24">
        <v>3</v>
      </c>
      <c r="H22" s="94">
        <v>1157</v>
      </c>
      <c r="I22" s="44">
        <v>25</v>
      </c>
    </row>
    <row r="23" spans="1:9" ht="15.75" customHeight="1" x14ac:dyDescent="0.3">
      <c r="A23" s="42">
        <v>4</v>
      </c>
      <c r="B23" s="22" t="s">
        <v>549</v>
      </c>
      <c r="C23" s="22" t="s">
        <v>313</v>
      </c>
      <c r="D23" s="85" t="s">
        <v>36</v>
      </c>
      <c r="E23" s="94"/>
      <c r="F23" s="85">
        <f t="shared" si="1"/>
        <v>0</v>
      </c>
      <c r="G23" s="24">
        <v>0</v>
      </c>
      <c r="H23" s="94">
        <v>0</v>
      </c>
      <c r="I23" s="44">
        <v>0</v>
      </c>
    </row>
    <row r="24" spans="1:9" ht="15.75" customHeight="1" x14ac:dyDescent="0.3">
      <c r="A24" s="47">
        <v>8</v>
      </c>
      <c r="B24" s="29" t="s">
        <v>550</v>
      </c>
      <c r="C24" s="29" t="s">
        <v>522</v>
      </c>
      <c r="D24" s="88" t="s">
        <v>36</v>
      </c>
      <c r="E24" s="95"/>
      <c r="F24" s="88">
        <f t="shared" si="1"/>
        <v>0</v>
      </c>
      <c r="G24" s="31">
        <v>0</v>
      </c>
      <c r="H24" s="95">
        <v>0</v>
      </c>
      <c r="I24" s="46">
        <v>0</v>
      </c>
    </row>
    <row r="25" spans="1:9" ht="15.75" customHeight="1" x14ac:dyDescent="0.3">
      <c r="B25" s="91"/>
      <c r="C25" s="91"/>
      <c r="D25" s="89"/>
      <c r="E25" s="96"/>
      <c r="F25" s="89"/>
      <c r="G25" s="38"/>
      <c r="H25" s="96"/>
      <c r="I25" s="38"/>
    </row>
    <row r="26" spans="1:9" ht="15.75" customHeight="1" x14ac:dyDescent="0.3">
      <c r="B26" s="91" t="s">
        <v>482</v>
      </c>
      <c r="C26" s="91"/>
      <c r="D26" s="89"/>
      <c r="E26" s="96"/>
      <c r="F26" s="89"/>
      <c r="G26" s="38"/>
      <c r="H26" s="96"/>
      <c r="I26" s="38"/>
    </row>
    <row r="27" spans="1:9" ht="15.75" customHeight="1" x14ac:dyDescent="0.3">
      <c r="A27" s="38"/>
      <c r="B27" s="38"/>
      <c r="C27" s="38"/>
      <c r="D27" s="38"/>
      <c r="E27" s="38"/>
      <c r="F27" s="38"/>
      <c r="G27" s="38"/>
      <c r="H27" s="38"/>
      <c r="I27" s="38"/>
    </row>
    <row r="28" spans="1:9" ht="15.75" customHeight="1" x14ac:dyDescent="0.3">
      <c r="A28" s="38"/>
      <c r="B28" s="6" t="s">
        <v>483</v>
      </c>
      <c r="E28" s="37" t="s">
        <v>167</v>
      </c>
      <c r="H28" s="38"/>
      <c r="I28" s="38"/>
    </row>
    <row r="29" spans="1:9" ht="15.75" customHeight="1" x14ac:dyDescent="0.3">
      <c r="A29" s="38"/>
      <c r="B29" s="6" t="s">
        <v>168</v>
      </c>
      <c r="H29" s="38"/>
      <c r="I29" s="38"/>
    </row>
    <row r="30" spans="1:9" ht="15.75" customHeight="1" x14ac:dyDescent="0.3">
      <c r="A30" s="38"/>
      <c r="B30" s="38"/>
      <c r="C30" s="38"/>
      <c r="D30" s="38"/>
      <c r="E30" s="38"/>
      <c r="F30" s="38"/>
      <c r="G30" s="38"/>
      <c r="H30" s="38"/>
      <c r="I30" s="38"/>
    </row>
    <row r="31" spans="1:9" ht="15.75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</row>
    <row r="32" spans="1:9" ht="15.75" customHeight="1" x14ac:dyDescent="0.3">
      <c r="A32" s="38"/>
      <c r="B32" s="38"/>
      <c r="C32" s="38"/>
      <c r="D32" s="38"/>
      <c r="E32" s="38"/>
      <c r="F32" s="38"/>
      <c r="G32" s="38"/>
      <c r="H32" s="38"/>
      <c r="I32" s="38"/>
    </row>
    <row r="33" spans="1:9" ht="15.75" customHeight="1" x14ac:dyDescent="0.3">
      <c r="A33" s="38"/>
      <c r="B33" s="38"/>
      <c r="C33" s="38"/>
      <c r="D33" s="38"/>
      <c r="E33" s="38"/>
      <c r="F33" s="38"/>
      <c r="G33" s="38"/>
      <c r="H33" s="38"/>
      <c r="I33" s="38"/>
    </row>
    <row r="34" spans="1:9" ht="15.75" customHeight="1" x14ac:dyDescent="0.3">
      <c r="A34" s="38"/>
      <c r="B34" s="38"/>
      <c r="C34" s="38"/>
      <c r="D34" s="38"/>
      <c r="E34" s="38"/>
      <c r="F34" s="38"/>
      <c r="G34" s="38"/>
      <c r="H34" s="38"/>
      <c r="I34" s="38"/>
    </row>
    <row r="35" spans="1:9" ht="15.75" customHeight="1" x14ac:dyDescent="0.3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5.75" customHeight="1" x14ac:dyDescent="0.3">
      <c r="A36" s="38"/>
      <c r="B36" s="38"/>
      <c r="C36" s="38"/>
      <c r="D36" s="38"/>
      <c r="E36" s="38"/>
      <c r="F36" s="38"/>
      <c r="G36" s="38"/>
      <c r="H36" s="38"/>
      <c r="I36" s="38"/>
    </row>
    <row r="37" spans="1:9" ht="15.75" customHeight="1" x14ac:dyDescent="0.3">
      <c r="A37" s="38"/>
      <c r="B37" s="38"/>
      <c r="C37" s="38"/>
      <c r="D37" s="38"/>
      <c r="E37" s="38"/>
      <c r="F37" s="38"/>
      <c r="G37" s="38"/>
      <c r="H37" s="38"/>
      <c r="I37" s="38"/>
    </row>
    <row r="38" spans="1:9" ht="15.7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  <row r="39" spans="1:9" ht="15.75" customHeight="1" x14ac:dyDescent="0.3">
      <c r="A39" s="38"/>
      <c r="B39" s="38"/>
      <c r="C39" s="38"/>
      <c r="D39" s="38"/>
      <c r="E39" s="38"/>
      <c r="F39" s="38"/>
      <c r="G39" s="38"/>
      <c r="H39" s="38"/>
      <c r="I39" s="38"/>
    </row>
    <row r="40" spans="1:9" ht="15.75" customHeight="1" x14ac:dyDescent="0.3">
      <c r="A40" s="38"/>
      <c r="B40" s="38"/>
      <c r="C40" s="38"/>
      <c r="D40" s="38"/>
      <c r="E40" s="38"/>
      <c r="F40" s="38"/>
      <c r="G40" s="38"/>
      <c r="H40" s="38"/>
      <c r="I40" s="38"/>
    </row>
    <row r="41" spans="1:9" ht="15.75" customHeight="1" x14ac:dyDescent="0.3">
      <c r="A41" s="38"/>
      <c r="B41" s="38"/>
      <c r="C41" s="38"/>
      <c r="D41" s="38"/>
      <c r="E41" s="38"/>
      <c r="F41" s="38"/>
      <c r="G41" s="38"/>
      <c r="H41" s="38"/>
      <c r="I41" s="38"/>
    </row>
    <row r="42" spans="1:9" ht="15.75" customHeight="1" x14ac:dyDescent="0.3">
      <c r="A42" s="38"/>
      <c r="B42" s="38"/>
      <c r="C42" s="38"/>
      <c r="D42" s="38"/>
      <c r="E42" s="38"/>
      <c r="F42" s="38"/>
      <c r="G42" s="38"/>
      <c r="H42" s="38"/>
      <c r="I42" s="38"/>
    </row>
    <row r="43" spans="1:9" ht="15.75" customHeight="1" x14ac:dyDescent="0.3">
      <c r="A43" s="38"/>
      <c r="B43" s="38"/>
      <c r="C43" s="38"/>
      <c r="D43" s="38"/>
      <c r="E43" s="38"/>
      <c r="F43" s="38"/>
      <c r="G43" s="38"/>
      <c r="H43" s="38"/>
      <c r="I43" s="38"/>
    </row>
    <row r="44" spans="1:9" ht="15.75" customHeight="1" x14ac:dyDescent="0.3">
      <c r="A44" s="38"/>
      <c r="B44" s="38"/>
      <c r="C44" s="38"/>
      <c r="D44" s="38"/>
      <c r="E44" s="38"/>
      <c r="F44" s="38"/>
      <c r="G44" s="38"/>
      <c r="H44" s="38"/>
      <c r="I44" s="38"/>
    </row>
    <row r="45" spans="1:9" ht="15.75" customHeight="1" x14ac:dyDescent="0.3">
      <c r="A45" s="38"/>
      <c r="B45" s="38"/>
      <c r="C45" s="38"/>
      <c r="D45" s="38"/>
      <c r="E45" s="38"/>
      <c r="F45" s="38"/>
      <c r="G45" s="38"/>
      <c r="H45" s="38"/>
      <c r="I45" s="38"/>
    </row>
    <row r="46" spans="1:9" ht="15.75" customHeight="1" x14ac:dyDescent="0.3">
      <c r="A46" s="38"/>
      <c r="B46" s="38"/>
      <c r="C46" s="38"/>
      <c r="D46" s="38"/>
      <c r="E46" s="38"/>
      <c r="F46" s="38"/>
      <c r="G46" s="38"/>
      <c r="H46" s="38"/>
      <c r="I46" s="38"/>
    </row>
    <row r="47" spans="1:9" ht="15.75" customHeight="1" x14ac:dyDescent="0.3">
      <c r="A47" s="38"/>
      <c r="B47" s="38"/>
      <c r="C47" s="38"/>
      <c r="D47" s="38"/>
      <c r="E47" s="38"/>
      <c r="F47" s="38"/>
      <c r="G47" s="38"/>
      <c r="H47" s="38"/>
      <c r="I47" s="38"/>
    </row>
    <row r="48" spans="1:9" ht="15.75" customHeight="1" x14ac:dyDescent="0.3">
      <c r="A48" s="38"/>
      <c r="B48" s="38"/>
      <c r="C48" s="38"/>
      <c r="D48" s="38"/>
      <c r="E48" s="38"/>
      <c r="F48" s="38"/>
      <c r="G48" s="38"/>
      <c r="H48" s="38"/>
      <c r="I48" s="38"/>
    </row>
    <row r="49" spans="1:9" ht="15.75" customHeight="1" x14ac:dyDescent="0.3">
      <c r="A49" s="38"/>
      <c r="B49" s="38"/>
      <c r="C49" s="38"/>
      <c r="D49" s="38"/>
      <c r="E49" s="38"/>
      <c r="F49" s="38"/>
      <c r="G49" s="38"/>
      <c r="H49" s="38"/>
      <c r="I49" s="38"/>
    </row>
    <row r="50" spans="1:9" ht="15.75" customHeight="1" x14ac:dyDescent="0.3">
      <c r="A50" s="38"/>
      <c r="B50" s="38"/>
      <c r="C50" s="38"/>
      <c r="D50" s="38"/>
      <c r="E50" s="38"/>
      <c r="F50" s="38"/>
      <c r="G50" s="38"/>
      <c r="H50" s="38"/>
      <c r="I50" s="38"/>
    </row>
    <row r="51" spans="1:9" ht="15.75" customHeight="1" x14ac:dyDescent="0.3">
      <c r="A51" s="38"/>
      <c r="B51" s="38"/>
      <c r="C51" s="38"/>
      <c r="D51" s="38"/>
      <c r="E51" s="38"/>
      <c r="F51" s="38"/>
      <c r="G51" s="38"/>
      <c r="H51" s="38"/>
      <c r="I51" s="38"/>
    </row>
    <row r="52" spans="1:9" ht="15.75" customHeight="1" x14ac:dyDescent="0.3">
      <c r="A52" s="38"/>
      <c r="B52" s="38"/>
      <c r="C52" s="38"/>
      <c r="D52" s="38"/>
      <c r="E52" s="38"/>
      <c r="F52" s="38"/>
      <c r="G52" s="38"/>
      <c r="H52" s="38"/>
      <c r="I52" s="38"/>
    </row>
    <row r="53" spans="1:9" ht="15.75" customHeight="1" x14ac:dyDescent="0.3">
      <c r="A53" s="38"/>
      <c r="B53" s="38"/>
      <c r="C53" s="38"/>
      <c r="D53" s="38"/>
      <c r="E53" s="38"/>
      <c r="F53" s="38"/>
      <c r="G53" s="38"/>
      <c r="H53" s="38"/>
      <c r="I53" s="38"/>
    </row>
    <row r="54" spans="1:9" ht="15.75" customHeight="1" x14ac:dyDescent="0.3">
      <c r="A54" s="38"/>
      <c r="B54" s="38"/>
      <c r="C54" s="38"/>
      <c r="D54" s="38"/>
      <c r="E54" s="38"/>
      <c r="F54" s="38"/>
      <c r="G54" s="38"/>
      <c r="H54" s="38"/>
      <c r="I54" s="38"/>
    </row>
    <row r="55" spans="1:9" ht="15.75" customHeight="1" x14ac:dyDescent="0.3">
      <c r="A55" s="38"/>
      <c r="B55" s="38"/>
      <c r="C55" s="38"/>
      <c r="D55" s="38"/>
      <c r="E55" s="38"/>
      <c r="F55" s="38"/>
      <c r="G55" s="38"/>
      <c r="H55" s="38"/>
      <c r="I55" s="38"/>
    </row>
    <row r="56" spans="1:9" ht="15.75" customHeight="1" x14ac:dyDescent="0.3">
      <c r="A56" s="38"/>
      <c r="B56" s="38"/>
      <c r="C56" s="38"/>
      <c r="D56" s="38"/>
      <c r="E56" s="38"/>
      <c r="F56" s="38"/>
      <c r="G56" s="38"/>
      <c r="H56" s="38"/>
      <c r="I56" s="38"/>
    </row>
    <row r="57" spans="1:9" ht="15.75" customHeight="1" x14ac:dyDescent="0.3">
      <c r="A57" s="38"/>
      <c r="B57" s="38"/>
      <c r="C57" s="38"/>
      <c r="D57" s="38"/>
      <c r="E57" s="38"/>
      <c r="F57" s="38"/>
      <c r="G57" s="38"/>
      <c r="H57" s="38"/>
      <c r="I57" s="38"/>
    </row>
    <row r="58" spans="1:9" ht="15.75" customHeight="1" x14ac:dyDescent="0.3">
      <c r="A58" s="38"/>
      <c r="B58" s="38"/>
      <c r="C58" s="38"/>
      <c r="D58" s="38"/>
      <c r="E58" s="38"/>
      <c r="F58" s="38"/>
      <c r="G58" s="38"/>
      <c r="H58" s="38"/>
      <c r="I58" s="38"/>
    </row>
    <row r="59" spans="1:9" ht="15.75" customHeight="1" x14ac:dyDescent="0.3">
      <c r="A59" s="38"/>
      <c r="B59" s="38"/>
      <c r="C59" s="38"/>
      <c r="D59" s="38"/>
      <c r="E59" s="38"/>
      <c r="F59" s="38"/>
      <c r="G59" s="38"/>
      <c r="H59" s="38"/>
      <c r="I59" s="38"/>
    </row>
    <row r="60" spans="1:9" ht="15.75" customHeight="1" x14ac:dyDescent="0.3">
      <c r="A60" s="38"/>
      <c r="B60" s="38"/>
      <c r="C60" s="38"/>
      <c r="D60" s="38"/>
      <c r="E60" s="38"/>
      <c r="F60" s="38"/>
      <c r="G60" s="38"/>
      <c r="H60" s="38"/>
      <c r="I60" s="38"/>
    </row>
    <row r="61" spans="1:9" ht="15.75" customHeight="1" x14ac:dyDescent="0.3">
      <c r="A61" s="38"/>
      <c r="B61" s="38"/>
      <c r="C61" s="38"/>
      <c r="D61" s="38"/>
      <c r="E61" s="38"/>
      <c r="F61" s="38"/>
      <c r="G61" s="38"/>
      <c r="H61" s="38"/>
      <c r="I61" s="38"/>
    </row>
    <row r="62" spans="1:9" ht="15.75" customHeight="1" x14ac:dyDescent="0.3">
      <c r="A62" s="38"/>
      <c r="B62" s="38"/>
      <c r="C62" s="38"/>
      <c r="D62" s="38"/>
      <c r="E62" s="38"/>
      <c r="F62" s="38"/>
      <c r="G62" s="38"/>
      <c r="H62" s="38"/>
      <c r="I62" s="38"/>
    </row>
    <row r="63" spans="1:9" ht="15.75" customHeight="1" x14ac:dyDescent="0.3">
      <c r="A63" s="38"/>
      <c r="B63" s="38"/>
      <c r="C63" s="38"/>
      <c r="D63" s="38"/>
      <c r="E63" s="38"/>
      <c r="F63" s="38"/>
      <c r="G63" s="38"/>
      <c r="H63" s="38"/>
      <c r="I63" s="38"/>
    </row>
    <row r="64" spans="1:9" ht="15.75" customHeight="1" x14ac:dyDescent="0.3">
      <c r="A64" s="38"/>
      <c r="B64" s="38"/>
      <c r="C64" s="38"/>
      <c r="D64" s="38"/>
      <c r="E64" s="38"/>
      <c r="F64" s="38"/>
      <c r="G64" s="38"/>
      <c r="H64" s="38"/>
      <c r="I64" s="38"/>
    </row>
    <row r="65" spans="1:9" ht="15.75" customHeight="1" x14ac:dyDescent="0.3">
      <c r="A65" s="38"/>
      <c r="B65" s="38"/>
      <c r="C65" s="38"/>
      <c r="D65" s="38"/>
      <c r="E65" s="38"/>
      <c r="F65" s="38"/>
      <c r="G65" s="38"/>
      <c r="H65" s="38"/>
      <c r="I65" s="38"/>
    </row>
    <row r="66" spans="1:9" ht="15.75" customHeight="1" x14ac:dyDescent="0.3">
      <c r="A66" s="38"/>
      <c r="B66" s="38"/>
      <c r="C66" s="38"/>
      <c r="D66" s="38"/>
      <c r="E66" s="38"/>
      <c r="F66" s="38"/>
      <c r="G66" s="38"/>
      <c r="H66" s="38"/>
      <c r="I66" s="38"/>
    </row>
    <row r="67" spans="1:9" ht="15.75" customHeight="1" x14ac:dyDescent="0.3">
      <c r="A67" s="38"/>
      <c r="B67" s="38"/>
      <c r="C67" s="38"/>
      <c r="D67" s="38"/>
      <c r="E67" s="38"/>
      <c r="F67" s="38"/>
      <c r="G67" s="38"/>
      <c r="H67" s="38"/>
      <c r="I67" s="38"/>
    </row>
    <row r="68" spans="1:9" ht="15.75" customHeight="1" x14ac:dyDescent="0.3">
      <c r="A68" s="38"/>
      <c r="B68" s="38"/>
      <c r="C68" s="38"/>
      <c r="D68" s="38"/>
      <c r="E68" s="38"/>
      <c r="F68" s="38"/>
      <c r="G68" s="38"/>
      <c r="H68" s="38"/>
      <c r="I68" s="38"/>
    </row>
    <row r="69" spans="1:9" ht="15.75" customHeight="1" x14ac:dyDescent="0.3">
      <c r="A69" s="6"/>
    </row>
    <row r="70" spans="1:9" ht="15.75" customHeight="1" x14ac:dyDescent="0.3">
      <c r="A70" s="6"/>
    </row>
    <row r="71" spans="1:9" ht="15.75" customHeight="1" x14ac:dyDescent="0.3">
      <c r="A71" s="6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ht="15.75" customHeight="1" x14ac:dyDescent="0.3">
      <c r="A80" s="6"/>
    </row>
    <row r="81" spans="1:1" ht="15.75" customHeight="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  <row r="383" spans="1:1" x14ac:dyDescent="0.3">
      <c r="A383" s="6"/>
    </row>
    <row r="384" spans="1:1" x14ac:dyDescent="0.3">
      <c r="A384" s="6"/>
    </row>
  </sheetData>
  <hyperlinks>
    <hyperlink ref="B2" location="'Index'!A3" tooltip="Go to the Index sheet" display="á" xr:uid="{B7843C49-7FA7-40A6-AA6F-1B117C95576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629DB-E4D5-4D56-9E8B-3436A338651A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1212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  <c r="I2" s="51" t="s">
        <v>1213</v>
      </c>
    </row>
    <row r="3" spans="1:9" ht="15.75" customHeight="1" x14ac:dyDescent="0.3">
      <c r="A3" s="8"/>
      <c r="B3" s="9" t="s">
        <v>4</v>
      </c>
      <c r="C3" s="6" t="s">
        <v>1214</v>
      </c>
      <c r="E3" s="10" t="s">
        <v>1352</v>
      </c>
      <c r="F3" s="9"/>
      <c r="G3" s="9"/>
      <c r="H3" s="9"/>
      <c r="I3" s="9"/>
    </row>
    <row r="4" spans="1:9" ht="15.75" customHeight="1" x14ac:dyDescent="0.3">
      <c r="A4" s="190">
        <v>2</v>
      </c>
      <c r="B4" s="277" t="s">
        <v>10</v>
      </c>
      <c r="C4" s="278" t="s">
        <v>11</v>
      </c>
      <c r="D4" s="53"/>
      <c r="E4" s="279"/>
      <c r="F4" s="264" t="s">
        <v>12</v>
      </c>
      <c r="G4" s="264" t="s">
        <v>13</v>
      </c>
      <c r="H4" s="264" t="s">
        <v>14</v>
      </c>
      <c r="I4" s="265" t="s">
        <v>15</v>
      </c>
    </row>
    <row r="5" spans="1:9" ht="15.75" customHeight="1" x14ac:dyDescent="0.3">
      <c r="A5" s="297">
        <v>5</v>
      </c>
      <c r="B5" s="195" t="s">
        <v>422</v>
      </c>
      <c r="C5" s="195" t="s">
        <v>71</v>
      </c>
      <c r="D5" s="298">
        <v>100.001</v>
      </c>
      <c r="E5" s="298">
        <v>98.001000000000005</v>
      </c>
      <c r="F5" s="298">
        <f>SUM(D5,E5)</f>
        <v>198.00200000000001</v>
      </c>
      <c r="G5" s="299">
        <v>5</v>
      </c>
      <c r="H5" s="298">
        <v>1581.027</v>
      </c>
      <c r="I5" s="330">
        <v>59</v>
      </c>
    </row>
    <row r="6" spans="1:9" ht="15.75" customHeight="1" x14ac:dyDescent="0.3">
      <c r="A6" s="21">
        <v>3</v>
      </c>
      <c r="B6" s="22" t="s">
        <v>327</v>
      </c>
      <c r="C6" s="22" t="s">
        <v>207</v>
      </c>
      <c r="D6" s="85">
        <v>100.002</v>
      </c>
      <c r="E6" s="85">
        <v>99.003</v>
      </c>
      <c r="F6" s="85">
        <f>SUM(D6,E6)</f>
        <v>199.005</v>
      </c>
      <c r="G6" s="24">
        <v>7</v>
      </c>
      <c r="H6" s="85">
        <v>1583.0340000000001</v>
      </c>
      <c r="I6" s="25">
        <v>57</v>
      </c>
    </row>
    <row r="7" spans="1:9" ht="15.75" customHeight="1" x14ac:dyDescent="0.3">
      <c r="A7" s="21">
        <v>9</v>
      </c>
      <c r="B7" s="22" t="s">
        <v>1220</v>
      </c>
      <c r="C7" s="22" t="s">
        <v>96</v>
      </c>
      <c r="D7" s="85">
        <v>100</v>
      </c>
      <c r="E7" s="85">
        <v>99.001000000000005</v>
      </c>
      <c r="F7" s="85">
        <f>SUM(D7,E7)</f>
        <v>199.001</v>
      </c>
      <c r="G7" s="24">
        <v>6</v>
      </c>
      <c r="H7" s="85">
        <v>1571.0219999999999</v>
      </c>
      <c r="I7" s="25">
        <v>48</v>
      </c>
    </row>
    <row r="8" spans="1:9" ht="15.75" customHeight="1" x14ac:dyDescent="0.3">
      <c r="A8" s="21">
        <v>4</v>
      </c>
      <c r="B8" s="22" t="s">
        <v>536</v>
      </c>
      <c r="C8" s="22" t="s">
        <v>132</v>
      </c>
      <c r="D8" s="85">
        <v>100.002</v>
      </c>
      <c r="E8" s="85">
        <v>98</v>
      </c>
      <c r="F8" s="85">
        <f>SUM(D8,E8)</f>
        <v>198.00200000000001</v>
      </c>
      <c r="G8" s="24">
        <v>5</v>
      </c>
      <c r="H8" s="85">
        <v>1567.0199999999998</v>
      </c>
      <c r="I8" s="25">
        <v>46</v>
      </c>
    </row>
    <row r="9" spans="1:9" ht="15.75" customHeight="1" x14ac:dyDescent="0.3">
      <c r="A9" s="21">
        <v>2</v>
      </c>
      <c r="B9" s="22" t="s">
        <v>1215</v>
      </c>
      <c r="C9" s="22" t="s">
        <v>1216</v>
      </c>
      <c r="D9" s="85">
        <v>100.003</v>
      </c>
      <c r="E9" s="85">
        <v>100.001</v>
      </c>
      <c r="F9" s="85">
        <f>SUM(D9,E9)</f>
        <v>200.00400000000002</v>
      </c>
      <c r="G9" s="24">
        <v>8</v>
      </c>
      <c r="H9" s="85">
        <v>1191.0230000000001</v>
      </c>
      <c r="I9" s="27">
        <v>46</v>
      </c>
    </row>
    <row r="10" spans="1:9" ht="15.75" customHeight="1" x14ac:dyDescent="0.3">
      <c r="A10" s="21">
        <v>7</v>
      </c>
      <c r="B10" s="33" t="s">
        <v>1218</v>
      </c>
      <c r="C10" s="22" t="s">
        <v>562</v>
      </c>
      <c r="D10" s="85">
        <v>100.005</v>
      </c>
      <c r="E10" s="85">
        <v>100.004</v>
      </c>
      <c r="F10" s="85">
        <f>SUM(D10,E10)</f>
        <v>200.00900000000001</v>
      </c>
      <c r="G10" s="24">
        <v>9</v>
      </c>
      <c r="H10" s="85">
        <v>1553.0219999999999</v>
      </c>
      <c r="I10" s="25">
        <v>40</v>
      </c>
    </row>
    <row r="11" spans="1:9" ht="15.75" customHeight="1" x14ac:dyDescent="0.3">
      <c r="A11" s="21">
        <v>8</v>
      </c>
      <c r="B11" s="22" t="s">
        <v>1219</v>
      </c>
      <c r="C11" s="22" t="s">
        <v>82</v>
      </c>
      <c r="D11" s="85">
        <v>98.001000000000005</v>
      </c>
      <c r="E11" s="85">
        <v>97</v>
      </c>
      <c r="F11" s="85">
        <f>SUM(D11,E11)</f>
        <v>195.001</v>
      </c>
      <c r="G11" s="24">
        <v>3</v>
      </c>
      <c r="H11" s="85">
        <v>1521.0119999999997</v>
      </c>
      <c r="I11" s="25">
        <v>32</v>
      </c>
    </row>
    <row r="12" spans="1:9" ht="15.75" customHeight="1" x14ac:dyDescent="0.3">
      <c r="A12" s="21">
        <v>1</v>
      </c>
      <c r="B12" s="22" t="s">
        <v>974</v>
      </c>
      <c r="C12" s="22" t="s">
        <v>975</v>
      </c>
      <c r="D12" s="85">
        <v>97.003</v>
      </c>
      <c r="E12" s="85">
        <v>92</v>
      </c>
      <c r="F12" s="85">
        <f>SUM(D12,E12)</f>
        <v>189.00299999999999</v>
      </c>
      <c r="G12" s="24">
        <v>1</v>
      </c>
      <c r="H12" s="85">
        <v>1495.0119999999999</v>
      </c>
      <c r="I12" s="27">
        <v>20</v>
      </c>
    </row>
    <row r="13" spans="1:9" ht="15.75" customHeight="1" x14ac:dyDescent="0.3">
      <c r="A13" s="300">
        <v>6</v>
      </c>
      <c r="B13" s="301" t="s">
        <v>1217</v>
      </c>
      <c r="C13" s="301" t="s">
        <v>67</v>
      </c>
      <c r="D13" s="302">
        <v>98.001000000000005</v>
      </c>
      <c r="E13" s="302">
        <v>94.001000000000005</v>
      </c>
      <c r="F13" s="302">
        <f>SUM(D13,E13)</f>
        <v>192.00200000000001</v>
      </c>
      <c r="G13" s="303">
        <v>2</v>
      </c>
      <c r="H13" s="88">
        <v>1505.0089999999998</v>
      </c>
      <c r="I13" s="32">
        <v>16</v>
      </c>
    </row>
    <row r="14" spans="1:9" ht="15.75" customHeight="1" x14ac:dyDescent="0.3"/>
    <row r="15" spans="1:9" ht="15.75" customHeight="1" x14ac:dyDescent="0.3">
      <c r="A15" s="8"/>
      <c r="B15" s="9" t="s">
        <v>7</v>
      </c>
      <c r="C15" s="6" t="s">
        <v>1221</v>
      </c>
      <c r="E15" s="10" t="s">
        <v>1353</v>
      </c>
      <c r="F15" s="9"/>
      <c r="G15" s="9"/>
      <c r="H15" s="9"/>
      <c r="I15" s="9"/>
    </row>
    <row r="16" spans="1:9" ht="15.75" customHeight="1" x14ac:dyDescent="0.3">
      <c r="A16" s="190">
        <v>2</v>
      </c>
      <c r="B16" s="277" t="s">
        <v>10</v>
      </c>
      <c r="C16" s="278" t="s">
        <v>11</v>
      </c>
      <c r="D16" s="53"/>
      <c r="E16" s="279"/>
      <c r="F16" s="264" t="s">
        <v>12</v>
      </c>
      <c r="G16" s="264" t="s">
        <v>13</v>
      </c>
      <c r="H16" s="264" t="s">
        <v>14</v>
      </c>
      <c r="I16" s="265" t="s">
        <v>15</v>
      </c>
    </row>
    <row r="17" spans="1:9" ht="15.75" customHeight="1" x14ac:dyDescent="0.3">
      <c r="A17" s="297">
        <v>8</v>
      </c>
      <c r="B17" s="195" t="s">
        <v>1227</v>
      </c>
      <c r="C17" s="195" t="s">
        <v>96</v>
      </c>
      <c r="D17" s="298">
        <v>99</v>
      </c>
      <c r="E17" s="298">
        <v>98.003</v>
      </c>
      <c r="F17" s="298">
        <f>SUM(D17,E17)</f>
        <v>197.00299999999999</v>
      </c>
      <c r="G17" s="299">
        <v>8</v>
      </c>
      <c r="H17" s="298">
        <v>1575.0209999999997</v>
      </c>
      <c r="I17" s="330">
        <v>64</v>
      </c>
    </row>
    <row r="18" spans="1:9" ht="15.75" customHeight="1" x14ac:dyDescent="0.3">
      <c r="A18" s="21">
        <v>7</v>
      </c>
      <c r="B18" s="22" t="s">
        <v>1226</v>
      </c>
      <c r="C18" s="22" t="s">
        <v>21</v>
      </c>
      <c r="D18" s="85">
        <v>98.004000000000005</v>
      </c>
      <c r="E18" s="85">
        <v>97</v>
      </c>
      <c r="F18" s="85">
        <f>SUM(D18,E18)</f>
        <v>195.00400000000002</v>
      </c>
      <c r="G18" s="24">
        <v>6</v>
      </c>
      <c r="H18" s="85">
        <v>1575.0229999999997</v>
      </c>
      <c r="I18" s="25">
        <v>60</v>
      </c>
    </row>
    <row r="19" spans="1:9" ht="15.75" customHeight="1" x14ac:dyDescent="0.3">
      <c r="A19" s="21">
        <v>9</v>
      </c>
      <c r="B19" s="22" t="s">
        <v>1228</v>
      </c>
      <c r="C19" s="22" t="s">
        <v>215</v>
      </c>
      <c r="D19" s="85">
        <v>95.001000000000005</v>
      </c>
      <c r="E19" s="85">
        <v>91</v>
      </c>
      <c r="F19" s="85">
        <f>SUM(D19,E19)</f>
        <v>186.001</v>
      </c>
      <c r="G19" s="24">
        <v>2</v>
      </c>
      <c r="H19" s="85">
        <v>1552.0189999999998</v>
      </c>
      <c r="I19" s="25">
        <v>50</v>
      </c>
    </row>
    <row r="20" spans="1:9" ht="15.75" customHeight="1" x14ac:dyDescent="0.3">
      <c r="A20" s="21">
        <v>1</v>
      </c>
      <c r="B20" s="22" t="s">
        <v>1222</v>
      </c>
      <c r="C20" s="22" t="s">
        <v>69</v>
      </c>
      <c r="D20" s="85">
        <v>99.001000000000005</v>
      </c>
      <c r="E20" s="85">
        <v>98.001999999999995</v>
      </c>
      <c r="F20" s="85">
        <f>SUM(D20,E20)</f>
        <v>197.00299999999999</v>
      </c>
      <c r="G20" s="24">
        <v>8</v>
      </c>
      <c r="H20" s="85">
        <v>1559.018</v>
      </c>
      <c r="I20" s="27">
        <v>46</v>
      </c>
    </row>
    <row r="21" spans="1:9" ht="15.75" customHeight="1" x14ac:dyDescent="0.3">
      <c r="A21" s="21">
        <v>4</v>
      </c>
      <c r="B21" s="22" t="s">
        <v>1225</v>
      </c>
      <c r="C21" s="22" t="s">
        <v>516</v>
      </c>
      <c r="D21" s="85">
        <v>98.001000000000005</v>
      </c>
      <c r="E21" s="85">
        <v>95</v>
      </c>
      <c r="F21" s="85">
        <f>SUM(D21,E21)</f>
        <v>193.001</v>
      </c>
      <c r="G21" s="24">
        <v>5</v>
      </c>
      <c r="H21" s="85">
        <v>1553.019</v>
      </c>
      <c r="I21" s="25">
        <v>44</v>
      </c>
    </row>
    <row r="22" spans="1:9" ht="15.75" customHeight="1" x14ac:dyDescent="0.3">
      <c r="A22" s="21">
        <v>2</v>
      </c>
      <c r="B22" s="22" t="s">
        <v>1223</v>
      </c>
      <c r="C22" s="22" t="s">
        <v>562</v>
      </c>
      <c r="D22" s="85">
        <v>97</v>
      </c>
      <c r="E22" s="85">
        <v>94.001000000000005</v>
      </c>
      <c r="F22" s="85">
        <f>SUM(D22,E22)</f>
        <v>191.001</v>
      </c>
      <c r="G22" s="24">
        <v>4</v>
      </c>
      <c r="H22" s="85">
        <v>1526.009</v>
      </c>
      <c r="I22" s="25">
        <v>34</v>
      </c>
    </row>
    <row r="23" spans="1:9" ht="15.75" customHeight="1" x14ac:dyDescent="0.3">
      <c r="A23" s="21">
        <v>6</v>
      </c>
      <c r="B23" s="22" t="s">
        <v>42</v>
      </c>
      <c r="C23" s="22" t="s">
        <v>43</v>
      </c>
      <c r="D23" s="85">
        <v>96</v>
      </c>
      <c r="E23" s="85">
        <v>94</v>
      </c>
      <c r="F23" s="85">
        <f>SUM(D23,E23)</f>
        <v>190</v>
      </c>
      <c r="G23" s="24">
        <v>3</v>
      </c>
      <c r="H23" s="85">
        <v>1513.0130000000001</v>
      </c>
      <c r="I23" s="25">
        <v>29</v>
      </c>
    </row>
    <row r="24" spans="1:9" ht="15.75" customHeight="1" x14ac:dyDescent="0.3">
      <c r="A24" s="21">
        <v>3</v>
      </c>
      <c r="B24" s="22" t="s">
        <v>1224</v>
      </c>
      <c r="C24" s="22" t="s">
        <v>1216</v>
      </c>
      <c r="D24" s="85">
        <v>99.001000000000005</v>
      </c>
      <c r="E24" s="85">
        <v>98.004000000000005</v>
      </c>
      <c r="F24" s="85">
        <f>SUM(D24,E24)</f>
        <v>197.005</v>
      </c>
      <c r="G24" s="24">
        <v>9</v>
      </c>
      <c r="H24" s="85">
        <v>390.00700000000001</v>
      </c>
      <c r="I24" s="25">
        <v>13</v>
      </c>
    </row>
    <row r="25" spans="1:9" ht="15.75" customHeight="1" x14ac:dyDescent="0.3">
      <c r="A25" s="300">
        <v>5</v>
      </c>
      <c r="B25" s="301" t="s">
        <v>1124</v>
      </c>
      <c r="C25" s="301" t="s">
        <v>149</v>
      </c>
      <c r="D25" s="302" t="s">
        <v>36</v>
      </c>
      <c r="E25" s="302"/>
      <c r="F25" s="302">
        <f>SUM(D25,E25)</f>
        <v>0</v>
      </c>
      <c r="G25" s="303">
        <v>0</v>
      </c>
      <c r="H25" s="88">
        <v>751.00099999999998</v>
      </c>
      <c r="I25" s="32">
        <v>9</v>
      </c>
    </row>
    <row r="26" spans="1:9" ht="15.75" customHeight="1" x14ac:dyDescent="0.3"/>
    <row r="27" spans="1:9" ht="15.75" customHeight="1" x14ac:dyDescent="0.3">
      <c r="A27" s="8"/>
      <c r="B27" s="9" t="s">
        <v>49</v>
      </c>
      <c r="C27" s="6" t="s">
        <v>533</v>
      </c>
      <c r="E27" s="10" t="s">
        <v>1354</v>
      </c>
      <c r="F27" s="9"/>
      <c r="G27" s="9"/>
      <c r="H27" s="9"/>
      <c r="I27" s="9"/>
    </row>
    <row r="28" spans="1:9" ht="15.75" customHeight="1" x14ac:dyDescent="0.3">
      <c r="A28" s="190">
        <v>2</v>
      </c>
      <c r="B28" s="277" t="s">
        <v>10</v>
      </c>
      <c r="C28" s="278" t="s">
        <v>11</v>
      </c>
      <c r="D28" s="53"/>
      <c r="E28" s="279"/>
      <c r="F28" s="264" t="s">
        <v>12</v>
      </c>
      <c r="G28" s="264" t="s">
        <v>13</v>
      </c>
      <c r="H28" s="264" t="s">
        <v>14</v>
      </c>
      <c r="I28" s="265" t="s">
        <v>15</v>
      </c>
    </row>
    <row r="29" spans="1:9" ht="15.75" customHeight="1" x14ac:dyDescent="0.3">
      <c r="A29" s="297">
        <v>8</v>
      </c>
      <c r="B29" s="195" t="s">
        <v>291</v>
      </c>
      <c r="C29" s="195" t="s">
        <v>159</v>
      </c>
      <c r="D29" s="298">
        <v>100.002</v>
      </c>
      <c r="E29" s="298">
        <v>99.003</v>
      </c>
      <c r="F29" s="298">
        <f>SUM(D29,E29)</f>
        <v>199.005</v>
      </c>
      <c r="G29" s="299">
        <v>9</v>
      </c>
      <c r="H29" s="298">
        <v>1588.0410000000002</v>
      </c>
      <c r="I29" s="330">
        <v>72</v>
      </c>
    </row>
    <row r="30" spans="1:9" ht="15.75" customHeight="1" x14ac:dyDescent="0.3">
      <c r="A30" s="21">
        <v>9</v>
      </c>
      <c r="B30" s="22" t="s">
        <v>620</v>
      </c>
      <c r="C30" s="22" t="s">
        <v>215</v>
      </c>
      <c r="D30" s="85">
        <v>97.001000000000005</v>
      </c>
      <c r="E30" s="85">
        <v>96.001000000000005</v>
      </c>
      <c r="F30" s="85">
        <f>SUM(D30,E30)</f>
        <v>193.00200000000001</v>
      </c>
      <c r="G30" s="24">
        <v>6</v>
      </c>
      <c r="H30" s="85">
        <v>1557.0199999999998</v>
      </c>
      <c r="I30" s="25">
        <v>57</v>
      </c>
    </row>
    <row r="31" spans="1:9" ht="15.75" customHeight="1" x14ac:dyDescent="0.3">
      <c r="A31" s="21">
        <v>1</v>
      </c>
      <c r="B31" s="22" t="s">
        <v>1229</v>
      </c>
      <c r="C31" s="22" t="s">
        <v>562</v>
      </c>
      <c r="D31" s="85">
        <v>97.001000000000005</v>
      </c>
      <c r="E31" s="85">
        <v>97</v>
      </c>
      <c r="F31" s="85">
        <f>SUM(D31,E31)</f>
        <v>194.001</v>
      </c>
      <c r="G31" s="24">
        <v>7</v>
      </c>
      <c r="H31" s="85">
        <v>1552.0159999999998</v>
      </c>
      <c r="I31" s="27">
        <v>57</v>
      </c>
    </row>
    <row r="32" spans="1:9" ht="15.75" customHeight="1" x14ac:dyDescent="0.3">
      <c r="A32" s="21">
        <v>7</v>
      </c>
      <c r="B32" s="22" t="s">
        <v>1234</v>
      </c>
      <c r="C32" s="22" t="s">
        <v>516</v>
      </c>
      <c r="D32" s="85">
        <v>99</v>
      </c>
      <c r="E32" s="85">
        <v>97</v>
      </c>
      <c r="F32" s="85">
        <f>SUM(D32,E32)</f>
        <v>196</v>
      </c>
      <c r="G32" s="24">
        <v>8</v>
      </c>
      <c r="H32" s="85">
        <v>1504.0029999999999</v>
      </c>
      <c r="I32" s="25">
        <v>42</v>
      </c>
    </row>
    <row r="33" spans="1:9" ht="15.75" customHeight="1" x14ac:dyDescent="0.3">
      <c r="A33" s="21">
        <v>2</v>
      </c>
      <c r="B33" s="22" t="s">
        <v>1230</v>
      </c>
      <c r="C33" s="22" t="s">
        <v>71</v>
      </c>
      <c r="D33" s="85">
        <v>97</v>
      </c>
      <c r="E33" s="85">
        <v>96</v>
      </c>
      <c r="F33" s="85">
        <f>SUM(D33,E33)</f>
        <v>193</v>
      </c>
      <c r="G33" s="24">
        <v>5</v>
      </c>
      <c r="H33" s="85">
        <v>1494.009</v>
      </c>
      <c r="I33" s="25">
        <v>39</v>
      </c>
    </row>
    <row r="34" spans="1:9" ht="15.75" customHeight="1" x14ac:dyDescent="0.3">
      <c r="A34" s="21">
        <v>6</v>
      </c>
      <c r="B34" s="22" t="s">
        <v>1233</v>
      </c>
      <c r="C34" s="22" t="s">
        <v>516</v>
      </c>
      <c r="D34" s="85">
        <v>95</v>
      </c>
      <c r="E34" s="85">
        <v>92</v>
      </c>
      <c r="F34" s="85">
        <f>SUM(D34,E34)</f>
        <v>187</v>
      </c>
      <c r="G34" s="24">
        <v>4</v>
      </c>
      <c r="H34" s="85">
        <v>1503.0039999999999</v>
      </c>
      <c r="I34" s="25">
        <v>38</v>
      </c>
    </row>
    <row r="35" spans="1:9" ht="15.75" customHeight="1" x14ac:dyDescent="0.3">
      <c r="A35" s="21">
        <v>4</v>
      </c>
      <c r="B35" s="22" t="s">
        <v>1232</v>
      </c>
      <c r="C35" s="22" t="s">
        <v>516</v>
      </c>
      <c r="D35" s="85" t="s">
        <v>36</v>
      </c>
      <c r="E35" s="85"/>
      <c r="F35" s="85">
        <f>SUM(D35,E35)</f>
        <v>0</v>
      </c>
      <c r="G35" s="24">
        <v>0</v>
      </c>
      <c r="H35" s="85">
        <v>952.00600000000009</v>
      </c>
      <c r="I35" s="25">
        <v>29</v>
      </c>
    </row>
    <row r="36" spans="1:9" ht="15.75" customHeight="1" x14ac:dyDescent="0.3">
      <c r="A36" s="21">
        <v>3</v>
      </c>
      <c r="B36" s="22" t="s">
        <v>1231</v>
      </c>
      <c r="C36" s="22" t="s">
        <v>562</v>
      </c>
      <c r="D36" s="85" t="s">
        <v>139</v>
      </c>
      <c r="E36" s="85"/>
      <c r="F36" s="85">
        <f>SUM(D36,E36)</f>
        <v>0</v>
      </c>
      <c r="G36" s="24">
        <v>0</v>
      </c>
      <c r="H36" s="85">
        <v>0</v>
      </c>
      <c r="I36" s="25">
        <v>0</v>
      </c>
    </row>
    <row r="37" spans="1:9" ht="15.75" customHeight="1" x14ac:dyDescent="0.3">
      <c r="A37" s="300">
        <v>5</v>
      </c>
      <c r="B37" s="301" t="s">
        <v>943</v>
      </c>
      <c r="C37" s="301" t="s">
        <v>210</v>
      </c>
      <c r="D37" s="302" t="s">
        <v>36</v>
      </c>
      <c r="E37" s="302"/>
      <c r="F37" s="302">
        <f>SUM(D37,E37)</f>
        <v>0</v>
      </c>
      <c r="G37" s="303">
        <v>0</v>
      </c>
      <c r="H37" s="88">
        <v>0</v>
      </c>
      <c r="I37" s="32">
        <v>0</v>
      </c>
    </row>
    <row r="38" spans="1:9" ht="15.75" customHeight="1" x14ac:dyDescent="0.3"/>
    <row r="39" spans="1:9" ht="15.75" customHeight="1" x14ac:dyDescent="0.3">
      <c r="A39" s="8"/>
      <c r="B39" s="9" t="s">
        <v>52</v>
      </c>
      <c r="C39" s="6" t="s">
        <v>5</v>
      </c>
      <c r="E39" s="10" t="s">
        <v>573</v>
      </c>
      <c r="F39" s="9"/>
      <c r="G39" s="9"/>
      <c r="H39" s="9"/>
      <c r="I39" s="9"/>
    </row>
    <row r="40" spans="1:9" ht="15.75" customHeight="1" x14ac:dyDescent="0.3">
      <c r="A40" s="190">
        <v>2</v>
      </c>
      <c r="B40" s="277" t="s">
        <v>10</v>
      </c>
      <c r="C40" s="278" t="s">
        <v>11</v>
      </c>
      <c r="D40" s="53"/>
      <c r="E40" s="279"/>
      <c r="F40" s="264" t="s">
        <v>12</v>
      </c>
      <c r="G40" s="264" t="s">
        <v>13</v>
      </c>
      <c r="H40" s="264" t="s">
        <v>14</v>
      </c>
      <c r="I40" s="265" t="s">
        <v>15</v>
      </c>
    </row>
    <row r="41" spans="1:9" ht="15.75" customHeight="1" x14ac:dyDescent="0.3">
      <c r="A41" s="297">
        <v>8</v>
      </c>
      <c r="B41" s="195" t="s">
        <v>70</v>
      </c>
      <c r="C41" s="195" t="s">
        <v>71</v>
      </c>
      <c r="D41" s="298">
        <v>99</v>
      </c>
      <c r="E41" s="298">
        <v>98.001000000000005</v>
      </c>
      <c r="F41" s="298">
        <f>SUM(D41,E41)</f>
        <v>197.001</v>
      </c>
      <c r="G41" s="299">
        <v>9</v>
      </c>
      <c r="H41" s="298">
        <v>1589.037</v>
      </c>
      <c r="I41" s="330">
        <v>72</v>
      </c>
    </row>
    <row r="42" spans="1:9" ht="15.75" customHeight="1" x14ac:dyDescent="0.3">
      <c r="A42" s="21">
        <v>7</v>
      </c>
      <c r="B42" s="22" t="s">
        <v>1239</v>
      </c>
      <c r="C42" s="22" t="s">
        <v>448</v>
      </c>
      <c r="D42" s="331">
        <v>94.001999999999995</v>
      </c>
      <c r="E42" s="292">
        <v>89</v>
      </c>
      <c r="F42" s="85">
        <f>SUM(D42,E42)</f>
        <v>183.00200000000001</v>
      </c>
      <c r="G42" s="24">
        <v>6</v>
      </c>
      <c r="H42" s="85">
        <v>1510.011</v>
      </c>
      <c r="I42" s="25">
        <v>58</v>
      </c>
    </row>
    <row r="43" spans="1:9" ht="15.75" customHeight="1" x14ac:dyDescent="0.3">
      <c r="A43" s="21">
        <v>3</v>
      </c>
      <c r="B43" s="22" t="s">
        <v>1236</v>
      </c>
      <c r="C43" s="22" t="s">
        <v>975</v>
      </c>
      <c r="D43" s="85">
        <v>95.001000000000005</v>
      </c>
      <c r="E43" s="85">
        <v>92</v>
      </c>
      <c r="F43" s="85">
        <f>SUM(D43,E43)</f>
        <v>187.001</v>
      </c>
      <c r="G43" s="24">
        <v>7</v>
      </c>
      <c r="H43" s="85">
        <v>1483.01</v>
      </c>
      <c r="I43" s="25">
        <v>52</v>
      </c>
    </row>
    <row r="44" spans="1:9" ht="15.75" customHeight="1" x14ac:dyDescent="0.3">
      <c r="A44" s="21">
        <v>1</v>
      </c>
      <c r="B44" s="22" t="s">
        <v>1235</v>
      </c>
      <c r="C44" s="22" t="s">
        <v>562</v>
      </c>
      <c r="D44" s="85">
        <v>95.001000000000005</v>
      </c>
      <c r="E44" s="85">
        <v>94</v>
      </c>
      <c r="F44" s="85">
        <f>SUM(D44,E44)</f>
        <v>189.001</v>
      </c>
      <c r="G44" s="24">
        <v>8</v>
      </c>
      <c r="H44" s="85">
        <v>1477.0059999999999</v>
      </c>
      <c r="I44" s="27">
        <v>50</v>
      </c>
    </row>
    <row r="45" spans="1:9" ht="15.75" customHeight="1" x14ac:dyDescent="0.3">
      <c r="A45" s="21">
        <v>4</v>
      </c>
      <c r="B45" s="22" t="s">
        <v>1237</v>
      </c>
      <c r="C45" s="22" t="s">
        <v>67</v>
      </c>
      <c r="D45" s="331">
        <v>93</v>
      </c>
      <c r="E45" s="85">
        <v>90</v>
      </c>
      <c r="F45" s="85">
        <f>SUM(D45,E45)</f>
        <v>183</v>
      </c>
      <c r="G45" s="24">
        <v>5</v>
      </c>
      <c r="H45" s="85">
        <v>1476.008</v>
      </c>
      <c r="I45" s="25">
        <v>49</v>
      </c>
    </row>
    <row r="46" spans="1:9" ht="15.75" customHeight="1" x14ac:dyDescent="0.3">
      <c r="A46" s="21">
        <v>2</v>
      </c>
      <c r="B46" s="22" t="s">
        <v>1140</v>
      </c>
      <c r="C46" s="22" t="s">
        <v>34</v>
      </c>
      <c r="D46" s="43" t="s">
        <v>139</v>
      </c>
      <c r="E46" s="85"/>
      <c r="F46" s="85">
        <f>SUM(D46,E46)</f>
        <v>0</v>
      </c>
      <c r="G46" s="24">
        <v>0</v>
      </c>
      <c r="H46" s="85">
        <v>0</v>
      </c>
      <c r="I46" s="25">
        <v>0</v>
      </c>
    </row>
    <row r="47" spans="1:9" ht="15.75" customHeight="1" x14ac:dyDescent="0.3">
      <c r="A47" s="21">
        <v>5</v>
      </c>
      <c r="B47" s="22" t="s">
        <v>157</v>
      </c>
      <c r="C47" s="22" t="s">
        <v>82</v>
      </c>
      <c r="D47" s="43" t="s">
        <v>139</v>
      </c>
      <c r="E47" s="85"/>
      <c r="F47" s="85">
        <f>SUM(D47,E47)</f>
        <v>0</v>
      </c>
      <c r="G47" s="24">
        <v>0</v>
      </c>
      <c r="H47" s="85">
        <v>0</v>
      </c>
      <c r="I47" s="25">
        <v>0</v>
      </c>
    </row>
    <row r="48" spans="1:9" ht="15.75" customHeight="1" x14ac:dyDescent="0.3">
      <c r="A48" s="21">
        <v>6</v>
      </c>
      <c r="B48" s="22" t="s">
        <v>1238</v>
      </c>
      <c r="C48" s="22" t="s">
        <v>43</v>
      </c>
      <c r="D48" s="85" t="s">
        <v>36</v>
      </c>
      <c r="E48" s="85"/>
      <c r="F48" s="85">
        <f>SUM(D48,E48)</f>
        <v>0</v>
      </c>
      <c r="G48" s="24">
        <v>0</v>
      </c>
      <c r="H48" s="85">
        <v>0</v>
      </c>
      <c r="I48" s="25">
        <v>0</v>
      </c>
    </row>
    <row r="49" spans="1:9" ht="15.75" customHeight="1" x14ac:dyDescent="0.3">
      <c r="A49" s="300">
        <v>9</v>
      </c>
      <c r="B49" s="301" t="s">
        <v>1240</v>
      </c>
      <c r="C49" s="301" t="s">
        <v>43</v>
      </c>
      <c r="D49" s="302" t="s">
        <v>36</v>
      </c>
      <c r="E49" s="302"/>
      <c r="F49" s="302">
        <f>SUM(D49,E49)</f>
        <v>0</v>
      </c>
      <c r="G49" s="303">
        <v>0</v>
      </c>
      <c r="H49" s="88">
        <v>0</v>
      </c>
      <c r="I49" s="32">
        <v>0</v>
      </c>
    </row>
    <row r="50" spans="1:9" ht="15.75" customHeight="1" x14ac:dyDescent="0.3"/>
    <row r="51" spans="1:9" ht="15.75" customHeight="1" x14ac:dyDescent="0.3">
      <c r="A51" s="8"/>
      <c r="B51" s="9" t="s">
        <v>83</v>
      </c>
      <c r="C51" s="6" t="s">
        <v>1241</v>
      </c>
      <c r="E51" s="10" t="s">
        <v>1355</v>
      </c>
      <c r="F51" s="9"/>
      <c r="G51" s="9"/>
      <c r="H51" s="9"/>
      <c r="I51" s="9"/>
    </row>
    <row r="52" spans="1:9" ht="15.75" customHeight="1" x14ac:dyDescent="0.3">
      <c r="A52" s="190">
        <v>2</v>
      </c>
      <c r="B52" s="277" t="s">
        <v>10</v>
      </c>
      <c r="C52" s="278" t="s">
        <v>11</v>
      </c>
      <c r="D52" s="53"/>
      <c r="E52" s="279"/>
      <c r="F52" s="264" t="s">
        <v>12</v>
      </c>
      <c r="G52" s="264" t="s">
        <v>13</v>
      </c>
      <c r="H52" s="264" t="s">
        <v>14</v>
      </c>
      <c r="I52" s="265" t="s">
        <v>15</v>
      </c>
    </row>
    <row r="53" spans="1:9" ht="15.75" customHeight="1" x14ac:dyDescent="0.3">
      <c r="A53" s="297">
        <v>3</v>
      </c>
      <c r="B53" s="195" t="s">
        <v>1243</v>
      </c>
      <c r="C53" s="195" t="s">
        <v>210</v>
      </c>
      <c r="D53" s="298">
        <v>98.001000000000005</v>
      </c>
      <c r="E53" s="298">
        <v>97.001000000000005</v>
      </c>
      <c r="F53" s="298">
        <f>SUM(D53,E53)</f>
        <v>195.00200000000001</v>
      </c>
      <c r="G53" s="299">
        <v>9</v>
      </c>
      <c r="H53" s="298">
        <v>1545.0239999999999</v>
      </c>
      <c r="I53" s="330">
        <v>64</v>
      </c>
    </row>
    <row r="54" spans="1:9" ht="15.75" customHeight="1" x14ac:dyDescent="0.3">
      <c r="A54" s="21">
        <v>9</v>
      </c>
      <c r="B54" s="22" t="s">
        <v>1248</v>
      </c>
      <c r="C54" s="22" t="s">
        <v>210</v>
      </c>
      <c r="D54" s="85">
        <v>97</v>
      </c>
      <c r="E54" s="85">
        <v>96</v>
      </c>
      <c r="F54" s="85">
        <f>SUM(D54,E54)</f>
        <v>193</v>
      </c>
      <c r="G54" s="24">
        <v>7</v>
      </c>
      <c r="H54" s="85">
        <v>1524.0129999999999</v>
      </c>
      <c r="I54" s="25">
        <v>54</v>
      </c>
    </row>
    <row r="55" spans="1:9" ht="15.75" customHeight="1" x14ac:dyDescent="0.3">
      <c r="A55" s="21">
        <v>4</v>
      </c>
      <c r="B55" s="22" t="s">
        <v>1244</v>
      </c>
      <c r="C55" s="22" t="s">
        <v>210</v>
      </c>
      <c r="D55" s="85">
        <v>95</v>
      </c>
      <c r="E55" s="85">
        <v>93.001000000000005</v>
      </c>
      <c r="F55" s="85">
        <f>SUM(D55,E55)</f>
        <v>188.001</v>
      </c>
      <c r="G55" s="24">
        <v>5</v>
      </c>
      <c r="H55" s="85">
        <v>1514.0119999999999</v>
      </c>
      <c r="I55" s="25">
        <v>54</v>
      </c>
    </row>
    <row r="56" spans="1:9" ht="15.75" customHeight="1" x14ac:dyDescent="0.3">
      <c r="A56" s="21">
        <v>6</v>
      </c>
      <c r="B56" s="22" t="s">
        <v>1245</v>
      </c>
      <c r="C56" s="22" t="s">
        <v>56</v>
      </c>
      <c r="D56" s="85">
        <v>96</v>
      </c>
      <c r="E56" s="85">
        <v>91</v>
      </c>
      <c r="F56" s="85">
        <f>SUM(D56,E56)</f>
        <v>187</v>
      </c>
      <c r="G56" s="24">
        <v>4</v>
      </c>
      <c r="H56" s="85">
        <v>1514.009</v>
      </c>
      <c r="I56" s="25">
        <v>48</v>
      </c>
    </row>
    <row r="57" spans="1:9" ht="15.75" customHeight="1" x14ac:dyDescent="0.3">
      <c r="A57" s="21">
        <v>7</v>
      </c>
      <c r="B57" s="22" t="s">
        <v>1246</v>
      </c>
      <c r="C57" s="22" t="s">
        <v>210</v>
      </c>
      <c r="D57" s="85">
        <v>99</v>
      </c>
      <c r="E57" s="85">
        <v>96.001000000000005</v>
      </c>
      <c r="F57" s="85">
        <f>SUM(D57,E57)</f>
        <v>195.001</v>
      </c>
      <c r="G57" s="24">
        <v>8</v>
      </c>
      <c r="H57" s="85">
        <v>1325.0120000000002</v>
      </c>
      <c r="I57" s="25">
        <v>43</v>
      </c>
    </row>
    <row r="58" spans="1:9" ht="15.75" customHeight="1" x14ac:dyDescent="0.3">
      <c r="A58" s="21">
        <v>2</v>
      </c>
      <c r="B58" s="22" t="s">
        <v>1242</v>
      </c>
      <c r="C58" s="22" t="s">
        <v>210</v>
      </c>
      <c r="D58" s="85">
        <v>96</v>
      </c>
      <c r="E58" s="85">
        <v>94.001999999999995</v>
      </c>
      <c r="F58" s="85">
        <f>SUM(D58,E58)</f>
        <v>190.00200000000001</v>
      </c>
      <c r="G58" s="24">
        <v>6</v>
      </c>
      <c r="H58" s="85">
        <v>1489.0089999999998</v>
      </c>
      <c r="I58" s="25">
        <v>40</v>
      </c>
    </row>
    <row r="59" spans="1:9" ht="15.75" customHeight="1" x14ac:dyDescent="0.3">
      <c r="A59" s="21">
        <v>5</v>
      </c>
      <c r="B59" s="22" t="s">
        <v>886</v>
      </c>
      <c r="C59" s="22" t="s">
        <v>132</v>
      </c>
      <c r="D59" s="85">
        <v>94</v>
      </c>
      <c r="E59" s="85">
        <v>93</v>
      </c>
      <c r="F59" s="85">
        <f>SUM(D59,E59)</f>
        <v>187</v>
      </c>
      <c r="G59" s="24">
        <v>4</v>
      </c>
      <c r="H59" s="85">
        <v>1461.0039999999999</v>
      </c>
      <c r="I59" s="25">
        <v>30</v>
      </c>
    </row>
    <row r="60" spans="1:9" ht="15.75" customHeight="1" x14ac:dyDescent="0.3">
      <c r="A60" s="21">
        <v>1</v>
      </c>
      <c r="B60" s="22" t="s">
        <v>514</v>
      </c>
      <c r="C60" s="22" t="s">
        <v>448</v>
      </c>
      <c r="D60" s="85">
        <v>87</v>
      </c>
      <c r="E60" s="85">
        <v>79</v>
      </c>
      <c r="F60" s="85">
        <f>SUM(D60,E60)</f>
        <v>166</v>
      </c>
      <c r="G60" s="24">
        <v>1</v>
      </c>
      <c r="H60" s="85">
        <v>1361.0039999999999</v>
      </c>
      <c r="I60" s="27">
        <v>15</v>
      </c>
    </row>
    <row r="61" spans="1:9" ht="15.75" customHeight="1" x14ac:dyDescent="0.3">
      <c r="A61" s="300">
        <v>8</v>
      </c>
      <c r="B61" s="301" t="s">
        <v>1247</v>
      </c>
      <c r="C61" s="301" t="s">
        <v>149</v>
      </c>
      <c r="D61" s="302">
        <v>94.001000000000005</v>
      </c>
      <c r="E61" s="302">
        <v>89</v>
      </c>
      <c r="F61" s="302">
        <f>SUM(D61,E61)</f>
        <v>183.001</v>
      </c>
      <c r="G61" s="303">
        <v>2</v>
      </c>
      <c r="H61" s="88">
        <v>1170.0070000000001</v>
      </c>
      <c r="I61" s="32">
        <v>15</v>
      </c>
    </row>
    <row r="62" spans="1:9" ht="15.75" customHeight="1" x14ac:dyDescent="0.3">
      <c r="B62" s="91"/>
      <c r="C62" s="91"/>
      <c r="D62" s="89"/>
      <c r="E62" s="89"/>
      <c r="F62" s="89"/>
      <c r="H62" s="89"/>
    </row>
    <row r="63" spans="1:9" ht="15.75" customHeight="1" x14ac:dyDescent="0.3">
      <c r="B63" s="91" t="s">
        <v>482</v>
      </c>
      <c r="C63" s="91"/>
      <c r="D63" s="89"/>
      <c r="E63" s="89"/>
      <c r="F63" s="89"/>
      <c r="H63" s="89"/>
    </row>
    <row r="64" spans="1:9" ht="15.75" customHeight="1" x14ac:dyDescent="0.3"/>
    <row r="65" spans="2:5" ht="15.75" customHeight="1" x14ac:dyDescent="0.3">
      <c r="B65" s="6" t="s">
        <v>1249</v>
      </c>
      <c r="E65" s="37" t="s">
        <v>167</v>
      </c>
    </row>
    <row r="66" spans="2:5" ht="15.75" customHeight="1" x14ac:dyDescent="0.3">
      <c r="B66" s="6" t="s">
        <v>168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22649123-D489-474D-A505-31EB977463A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E09AC-8624-447F-AB29-5E7605CA690B}">
  <sheetPr>
    <tabColor theme="9"/>
    <pageSetUpPr fitToPage="1"/>
  </sheetPr>
  <dimension ref="A1:O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  <c r="I2" s="7" t="s">
        <v>3</v>
      </c>
    </row>
    <row r="3" spans="1:15" ht="15.75" customHeight="1" x14ac:dyDescent="0.3">
      <c r="A3" s="8"/>
      <c r="B3" s="9" t="s">
        <v>4</v>
      </c>
      <c r="C3" s="6" t="s">
        <v>5</v>
      </c>
      <c r="E3" s="10" t="s">
        <v>6</v>
      </c>
      <c r="F3" s="9"/>
      <c r="G3" s="9"/>
      <c r="H3" s="9"/>
      <c r="I3" s="8"/>
      <c r="J3" s="9" t="s">
        <v>7</v>
      </c>
      <c r="K3" s="6" t="s">
        <v>8</v>
      </c>
      <c r="M3" s="10" t="s">
        <v>9</v>
      </c>
      <c r="N3" s="9"/>
      <c r="O3" s="9"/>
    </row>
    <row r="4" spans="1:15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/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15" ht="15.75" customHeight="1" x14ac:dyDescent="0.3">
      <c r="A5" s="15">
        <v>2</v>
      </c>
      <c r="B5" s="16" t="s">
        <v>16</v>
      </c>
      <c r="C5" s="16" t="s">
        <v>17</v>
      </c>
      <c r="D5" s="17">
        <v>190</v>
      </c>
      <c r="E5" s="17">
        <v>7</v>
      </c>
      <c r="F5" s="18">
        <v>1502</v>
      </c>
      <c r="G5" s="19">
        <v>60</v>
      </c>
      <c r="I5" s="15">
        <v>9</v>
      </c>
      <c r="J5" s="16" t="s">
        <v>18</v>
      </c>
      <c r="K5" s="16" t="s">
        <v>19</v>
      </c>
      <c r="L5" s="17">
        <v>182</v>
      </c>
      <c r="M5" s="17">
        <v>5</v>
      </c>
      <c r="N5" s="17">
        <v>1493</v>
      </c>
      <c r="O5" s="20">
        <v>63</v>
      </c>
    </row>
    <row r="6" spans="1:15" ht="15.75" customHeight="1" x14ac:dyDescent="0.3">
      <c r="A6" s="21">
        <v>8</v>
      </c>
      <c r="B6" s="22" t="s">
        <v>20</v>
      </c>
      <c r="C6" s="22" t="s">
        <v>21</v>
      </c>
      <c r="D6" s="23">
        <v>185</v>
      </c>
      <c r="E6" s="24">
        <v>6</v>
      </c>
      <c r="F6" s="23">
        <v>1500</v>
      </c>
      <c r="G6" s="25">
        <v>57</v>
      </c>
      <c r="I6" s="21">
        <v>6</v>
      </c>
      <c r="J6" s="22" t="s">
        <v>22</v>
      </c>
      <c r="K6" s="22" t="s">
        <v>23</v>
      </c>
      <c r="L6" s="23">
        <v>184</v>
      </c>
      <c r="M6" s="24">
        <v>7</v>
      </c>
      <c r="N6" s="23">
        <v>1461</v>
      </c>
      <c r="O6" s="25">
        <v>54</v>
      </c>
    </row>
    <row r="7" spans="1:15" ht="15.75" customHeight="1" x14ac:dyDescent="0.3">
      <c r="A7" s="21">
        <v>9</v>
      </c>
      <c r="B7" s="22" t="s">
        <v>24</v>
      </c>
      <c r="C7" s="22" t="s">
        <v>25</v>
      </c>
      <c r="D7" s="23">
        <v>183</v>
      </c>
      <c r="E7" s="24">
        <v>5</v>
      </c>
      <c r="F7" s="23">
        <v>1504</v>
      </c>
      <c r="G7" s="25">
        <v>56</v>
      </c>
      <c r="I7" s="21">
        <v>3</v>
      </c>
      <c r="J7" s="22" t="s">
        <v>26</v>
      </c>
      <c r="K7" s="22" t="s">
        <v>21</v>
      </c>
      <c r="L7" s="23">
        <v>183</v>
      </c>
      <c r="M7" s="24">
        <v>6</v>
      </c>
      <c r="N7" s="23">
        <v>1459</v>
      </c>
      <c r="O7" s="25">
        <v>52</v>
      </c>
    </row>
    <row r="8" spans="1:15" ht="15.75" customHeight="1" x14ac:dyDescent="0.3">
      <c r="A8" s="21">
        <v>1</v>
      </c>
      <c r="B8" s="22" t="s">
        <v>27</v>
      </c>
      <c r="C8" s="22" t="s">
        <v>28</v>
      </c>
      <c r="D8" s="23">
        <v>192</v>
      </c>
      <c r="E8" s="24">
        <v>9</v>
      </c>
      <c r="F8" s="26">
        <v>1498</v>
      </c>
      <c r="G8" s="27">
        <v>56</v>
      </c>
      <c r="I8" s="21">
        <v>1</v>
      </c>
      <c r="J8" s="22" t="s">
        <v>29</v>
      </c>
      <c r="K8" s="22" t="s">
        <v>30</v>
      </c>
      <c r="L8" s="23">
        <v>185</v>
      </c>
      <c r="M8" s="24">
        <v>8</v>
      </c>
      <c r="N8" s="26">
        <v>1457</v>
      </c>
      <c r="O8" s="27">
        <v>46</v>
      </c>
    </row>
    <row r="9" spans="1:15" ht="15.75" customHeight="1" x14ac:dyDescent="0.3">
      <c r="A9" s="21">
        <v>4</v>
      </c>
      <c r="B9" s="22" t="s">
        <v>31</v>
      </c>
      <c r="C9" s="22" t="s">
        <v>32</v>
      </c>
      <c r="D9" s="23">
        <v>192</v>
      </c>
      <c r="E9" s="24">
        <v>9</v>
      </c>
      <c r="F9" s="23">
        <v>1484</v>
      </c>
      <c r="G9" s="25">
        <v>48</v>
      </c>
      <c r="I9" s="21">
        <v>5</v>
      </c>
      <c r="J9" s="22" t="s">
        <v>33</v>
      </c>
      <c r="K9" s="22" t="s">
        <v>34</v>
      </c>
      <c r="L9" s="23">
        <v>172</v>
      </c>
      <c r="M9" s="24">
        <v>3</v>
      </c>
      <c r="N9" s="23">
        <v>1446</v>
      </c>
      <c r="O9" s="25">
        <v>43</v>
      </c>
    </row>
    <row r="10" spans="1:15" ht="15.75" customHeight="1" x14ac:dyDescent="0.3">
      <c r="A10" s="21">
        <v>7</v>
      </c>
      <c r="B10" s="22" t="s">
        <v>35</v>
      </c>
      <c r="C10" s="22" t="s">
        <v>23</v>
      </c>
      <c r="D10" s="23" t="s">
        <v>36</v>
      </c>
      <c r="E10" s="24">
        <v>0</v>
      </c>
      <c r="F10" s="23">
        <v>1290</v>
      </c>
      <c r="G10" s="25">
        <v>36</v>
      </c>
      <c r="I10" s="21">
        <v>2</v>
      </c>
      <c r="J10" s="22" t="s">
        <v>37</v>
      </c>
      <c r="K10" s="22" t="s">
        <v>38</v>
      </c>
      <c r="L10" s="23">
        <v>188</v>
      </c>
      <c r="M10" s="24">
        <v>9</v>
      </c>
      <c r="N10" s="23">
        <v>1457</v>
      </c>
      <c r="O10" s="25">
        <v>42</v>
      </c>
    </row>
    <row r="11" spans="1:15" ht="15.75" customHeight="1" x14ac:dyDescent="0.3">
      <c r="A11" s="21">
        <v>3</v>
      </c>
      <c r="B11" s="22" t="s">
        <v>39</v>
      </c>
      <c r="C11" s="22" t="s">
        <v>25</v>
      </c>
      <c r="D11" s="23">
        <v>182</v>
      </c>
      <c r="E11" s="24">
        <v>4</v>
      </c>
      <c r="F11" s="23">
        <v>1461</v>
      </c>
      <c r="G11" s="25">
        <v>34</v>
      </c>
      <c r="I11" s="21">
        <v>8</v>
      </c>
      <c r="J11" s="22" t="s">
        <v>40</v>
      </c>
      <c r="K11" s="22" t="s">
        <v>41</v>
      </c>
      <c r="L11" s="23">
        <v>182</v>
      </c>
      <c r="M11" s="24">
        <v>5</v>
      </c>
      <c r="N11" s="23">
        <v>1438</v>
      </c>
      <c r="O11" s="25">
        <v>31</v>
      </c>
    </row>
    <row r="12" spans="1:15" ht="15.75" customHeight="1" x14ac:dyDescent="0.3">
      <c r="A12" s="21">
        <v>6</v>
      </c>
      <c r="B12" s="22" t="s">
        <v>42</v>
      </c>
      <c r="C12" s="22" t="s">
        <v>43</v>
      </c>
      <c r="D12" s="23">
        <v>179</v>
      </c>
      <c r="E12" s="24">
        <v>3</v>
      </c>
      <c r="F12" s="23">
        <v>1414</v>
      </c>
      <c r="G12" s="25">
        <v>18</v>
      </c>
      <c r="I12" s="21">
        <v>7</v>
      </c>
      <c r="J12" s="22" t="s">
        <v>44</v>
      </c>
      <c r="K12" s="22" t="s">
        <v>45</v>
      </c>
      <c r="L12" s="23">
        <v>169</v>
      </c>
      <c r="M12" s="24">
        <v>2</v>
      </c>
      <c r="N12" s="23">
        <v>1413</v>
      </c>
      <c r="O12" s="25">
        <v>22</v>
      </c>
    </row>
    <row r="13" spans="1:15" ht="15.75" customHeight="1" x14ac:dyDescent="0.3">
      <c r="A13" s="28">
        <v>5</v>
      </c>
      <c r="B13" s="29" t="s">
        <v>46</v>
      </c>
      <c r="C13" s="29" t="s">
        <v>47</v>
      </c>
      <c r="D13" s="30" t="s">
        <v>36</v>
      </c>
      <c r="E13" s="31">
        <v>0</v>
      </c>
      <c r="F13" s="30">
        <v>0</v>
      </c>
      <c r="G13" s="32">
        <v>0</v>
      </c>
      <c r="I13" s="28">
        <v>4</v>
      </c>
      <c r="J13" s="29" t="s">
        <v>48</v>
      </c>
      <c r="K13" s="29" t="s">
        <v>19</v>
      </c>
      <c r="L13" s="30" t="s">
        <v>36</v>
      </c>
      <c r="M13" s="31">
        <v>0</v>
      </c>
      <c r="N13" s="30">
        <v>722</v>
      </c>
      <c r="O13" s="32">
        <v>17</v>
      </c>
    </row>
    <row r="14" spans="1:15" ht="15.75" customHeight="1" x14ac:dyDescent="0.3"/>
    <row r="15" spans="1:15" ht="15.75" customHeight="1" x14ac:dyDescent="0.3">
      <c r="A15" s="8"/>
      <c r="B15" s="9" t="s">
        <v>49</v>
      </c>
      <c r="C15" s="6" t="s">
        <v>50</v>
      </c>
      <c r="E15" s="10" t="s">
        <v>51</v>
      </c>
      <c r="F15" s="9"/>
      <c r="G15" s="9"/>
      <c r="I15" s="8"/>
      <c r="J15" s="9" t="s">
        <v>52</v>
      </c>
      <c r="K15" s="6" t="s">
        <v>53</v>
      </c>
      <c r="M15" s="10" t="s">
        <v>54</v>
      </c>
      <c r="N15" s="9"/>
      <c r="O15" s="9"/>
    </row>
    <row r="16" spans="1:15" ht="15.75" customHeight="1" x14ac:dyDescent="0.3">
      <c r="A16" s="11"/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/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6</v>
      </c>
      <c r="B17" s="16" t="s">
        <v>55</v>
      </c>
      <c r="C17" s="16" t="s">
        <v>56</v>
      </c>
      <c r="D17" s="17">
        <v>187</v>
      </c>
      <c r="E17" s="17">
        <v>9</v>
      </c>
      <c r="F17" s="17">
        <v>1481</v>
      </c>
      <c r="G17" s="20">
        <v>68</v>
      </c>
      <c r="I17" s="15">
        <v>3</v>
      </c>
      <c r="J17" s="16" t="s">
        <v>57</v>
      </c>
      <c r="K17" s="16" t="s">
        <v>58</v>
      </c>
      <c r="L17" s="17">
        <v>185</v>
      </c>
      <c r="M17" s="17">
        <v>8</v>
      </c>
      <c r="N17" s="17">
        <v>1420</v>
      </c>
      <c r="O17" s="20">
        <v>56</v>
      </c>
    </row>
    <row r="18" spans="1:15" ht="15.75" customHeight="1" x14ac:dyDescent="0.3">
      <c r="A18" s="21">
        <v>3</v>
      </c>
      <c r="B18" s="22" t="s">
        <v>59</v>
      </c>
      <c r="C18" s="22" t="s">
        <v>60</v>
      </c>
      <c r="D18" s="23">
        <v>173</v>
      </c>
      <c r="E18" s="24">
        <v>4</v>
      </c>
      <c r="F18" s="23">
        <v>1454</v>
      </c>
      <c r="G18" s="25">
        <v>57</v>
      </c>
      <c r="I18" s="21">
        <v>8</v>
      </c>
      <c r="J18" s="22" t="s">
        <v>61</v>
      </c>
      <c r="K18" s="22" t="s">
        <v>62</v>
      </c>
      <c r="L18" s="23">
        <v>176</v>
      </c>
      <c r="M18" s="24">
        <v>6</v>
      </c>
      <c r="N18" s="23">
        <v>1404</v>
      </c>
      <c r="O18" s="25">
        <v>50</v>
      </c>
    </row>
    <row r="19" spans="1:15" ht="15.75" customHeight="1" x14ac:dyDescent="0.3">
      <c r="A19" s="21">
        <v>8</v>
      </c>
      <c r="B19" s="22" t="s">
        <v>63</v>
      </c>
      <c r="C19" s="22" t="s">
        <v>19</v>
      </c>
      <c r="D19" s="23">
        <v>178</v>
      </c>
      <c r="E19" s="24">
        <v>7</v>
      </c>
      <c r="F19" s="23">
        <v>1441</v>
      </c>
      <c r="G19" s="25">
        <v>50</v>
      </c>
      <c r="I19" s="21">
        <v>5</v>
      </c>
      <c r="J19" s="22" t="s">
        <v>64</v>
      </c>
      <c r="K19" s="22" t="s">
        <v>58</v>
      </c>
      <c r="L19" s="23">
        <v>173</v>
      </c>
      <c r="M19" s="24">
        <v>3</v>
      </c>
      <c r="N19" s="23">
        <v>1405</v>
      </c>
      <c r="O19" s="25">
        <v>46</v>
      </c>
    </row>
    <row r="20" spans="1:15" ht="15.75" customHeight="1" x14ac:dyDescent="0.3">
      <c r="A20" s="21">
        <v>4</v>
      </c>
      <c r="B20" s="22" t="s">
        <v>65</v>
      </c>
      <c r="C20" s="22" t="s">
        <v>25</v>
      </c>
      <c r="D20" s="23">
        <v>173</v>
      </c>
      <c r="E20" s="24">
        <v>4</v>
      </c>
      <c r="F20" s="23">
        <v>1433</v>
      </c>
      <c r="G20" s="25">
        <v>48</v>
      </c>
      <c r="I20" s="21">
        <v>4</v>
      </c>
      <c r="J20" s="22" t="s">
        <v>66</v>
      </c>
      <c r="K20" s="22" t="s">
        <v>67</v>
      </c>
      <c r="L20" s="23">
        <v>190</v>
      </c>
      <c r="M20" s="24">
        <v>9</v>
      </c>
      <c r="N20" s="23">
        <v>1413</v>
      </c>
      <c r="O20" s="25">
        <v>43</v>
      </c>
    </row>
    <row r="21" spans="1:15" ht="15.75" customHeight="1" x14ac:dyDescent="0.3">
      <c r="A21" s="21">
        <v>2</v>
      </c>
      <c r="B21" s="22" t="s">
        <v>68</v>
      </c>
      <c r="C21" s="22" t="s">
        <v>69</v>
      </c>
      <c r="D21" s="23">
        <v>171</v>
      </c>
      <c r="E21" s="24">
        <v>2</v>
      </c>
      <c r="F21" s="23">
        <v>1405</v>
      </c>
      <c r="G21" s="25">
        <v>35</v>
      </c>
      <c r="I21" s="21">
        <v>7</v>
      </c>
      <c r="J21" s="22" t="s">
        <v>70</v>
      </c>
      <c r="K21" s="22" t="s">
        <v>71</v>
      </c>
      <c r="L21" s="23">
        <v>164</v>
      </c>
      <c r="M21" s="24">
        <v>1</v>
      </c>
      <c r="N21" s="23">
        <v>1370</v>
      </c>
      <c r="O21" s="25">
        <v>43</v>
      </c>
    </row>
    <row r="22" spans="1:15" ht="15.75" customHeight="1" x14ac:dyDescent="0.3">
      <c r="A22" s="21">
        <v>5</v>
      </c>
      <c r="B22" s="33" t="s">
        <v>72</v>
      </c>
      <c r="C22" s="22" t="s">
        <v>41</v>
      </c>
      <c r="D22" s="23">
        <v>185</v>
      </c>
      <c r="E22" s="24">
        <v>8</v>
      </c>
      <c r="F22" s="23">
        <v>1379</v>
      </c>
      <c r="G22" s="25">
        <v>35</v>
      </c>
      <c r="I22" s="21">
        <v>6</v>
      </c>
      <c r="J22" s="22" t="s">
        <v>73</v>
      </c>
      <c r="K22" s="22" t="s">
        <v>19</v>
      </c>
      <c r="L22" s="23">
        <v>185</v>
      </c>
      <c r="M22" s="24">
        <v>8</v>
      </c>
      <c r="N22" s="23">
        <v>1400</v>
      </c>
      <c r="O22" s="25">
        <v>40</v>
      </c>
    </row>
    <row r="23" spans="1:15" ht="15.75" customHeight="1" x14ac:dyDescent="0.3">
      <c r="A23" s="21">
        <v>1</v>
      </c>
      <c r="B23" s="22" t="s">
        <v>74</v>
      </c>
      <c r="C23" s="22" t="s">
        <v>25</v>
      </c>
      <c r="D23" s="23">
        <v>176</v>
      </c>
      <c r="E23" s="24">
        <v>5</v>
      </c>
      <c r="F23" s="26">
        <v>1421</v>
      </c>
      <c r="G23" s="27">
        <v>34</v>
      </c>
      <c r="I23" s="21">
        <v>9</v>
      </c>
      <c r="J23" s="22" t="s">
        <v>75</v>
      </c>
      <c r="K23" s="22" t="s">
        <v>62</v>
      </c>
      <c r="L23" s="23">
        <v>174</v>
      </c>
      <c r="M23" s="24">
        <v>4</v>
      </c>
      <c r="N23" s="23">
        <v>1392</v>
      </c>
      <c r="O23" s="25">
        <v>34</v>
      </c>
    </row>
    <row r="24" spans="1:15" ht="15.75" customHeight="1" x14ac:dyDescent="0.3">
      <c r="A24" s="21">
        <v>7</v>
      </c>
      <c r="B24" s="22" t="s">
        <v>76</v>
      </c>
      <c r="C24" s="22" t="s">
        <v>77</v>
      </c>
      <c r="D24" s="23">
        <v>178</v>
      </c>
      <c r="E24" s="24">
        <v>7</v>
      </c>
      <c r="F24" s="23">
        <v>1406</v>
      </c>
      <c r="G24" s="25">
        <v>31</v>
      </c>
      <c r="I24" s="21">
        <v>2</v>
      </c>
      <c r="J24" s="22" t="s">
        <v>78</v>
      </c>
      <c r="K24" s="22" t="s">
        <v>79</v>
      </c>
      <c r="L24" s="23">
        <v>171</v>
      </c>
      <c r="M24" s="24">
        <v>2</v>
      </c>
      <c r="N24" s="23">
        <v>1388</v>
      </c>
      <c r="O24" s="25">
        <v>34</v>
      </c>
    </row>
    <row r="25" spans="1:15" ht="15.75" customHeight="1" x14ac:dyDescent="0.3">
      <c r="A25" s="28">
        <v>9</v>
      </c>
      <c r="B25" s="29" t="s">
        <v>80</v>
      </c>
      <c r="C25" s="29" t="s">
        <v>23</v>
      </c>
      <c r="D25" s="30">
        <v>171</v>
      </c>
      <c r="E25" s="31">
        <v>2</v>
      </c>
      <c r="F25" s="30">
        <v>991</v>
      </c>
      <c r="G25" s="32">
        <v>10</v>
      </c>
      <c r="I25" s="28">
        <v>1</v>
      </c>
      <c r="J25" s="29" t="s">
        <v>81</v>
      </c>
      <c r="K25" s="29" t="s">
        <v>82</v>
      </c>
      <c r="L25" s="30">
        <v>176</v>
      </c>
      <c r="M25" s="31">
        <v>6</v>
      </c>
      <c r="N25" s="34">
        <v>1378</v>
      </c>
      <c r="O25" s="35">
        <v>29</v>
      </c>
    </row>
    <row r="26" spans="1:15" ht="15.75" customHeight="1" x14ac:dyDescent="0.3"/>
    <row r="27" spans="1:15" ht="15.75" customHeight="1" x14ac:dyDescent="0.3">
      <c r="A27" s="8"/>
      <c r="B27" s="9" t="s">
        <v>83</v>
      </c>
      <c r="C27" s="6" t="s">
        <v>84</v>
      </c>
      <c r="E27" s="10" t="s">
        <v>85</v>
      </c>
      <c r="F27" s="9"/>
      <c r="G27" s="9"/>
      <c r="I27" s="8"/>
      <c r="J27" s="9" t="s">
        <v>86</v>
      </c>
      <c r="K27" s="6" t="s">
        <v>87</v>
      </c>
      <c r="M27" s="10" t="s">
        <v>88</v>
      </c>
      <c r="N27" s="9"/>
      <c r="O27" s="9"/>
    </row>
    <row r="28" spans="1:15" ht="15.75" customHeight="1" x14ac:dyDescent="0.3">
      <c r="A28" s="11"/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/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2</v>
      </c>
      <c r="B29" s="16" t="s">
        <v>89</v>
      </c>
      <c r="C29" s="16" t="s">
        <v>90</v>
      </c>
      <c r="D29" s="17">
        <v>172</v>
      </c>
      <c r="E29" s="17">
        <v>4</v>
      </c>
      <c r="F29" s="17">
        <v>1384</v>
      </c>
      <c r="G29" s="20">
        <v>52</v>
      </c>
      <c r="I29" s="15">
        <v>9</v>
      </c>
      <c r="J29" s="16" t="s">
        <v>91</v>
      </c>
      <c r="K29" s="16" t="s">
        <v>92</v>
      </c>
      <c r="L29" s="17">
        <v>174</v>
      </c>
      <c r="M29" s="17">
        <v>7</v>
      </c>
      <c r="N29" s="17">
        <v>1441</v>
      </c>
      <c r="O29" s="20">
        <v>68</v>
      </c>
    </row>
    <row r="30" spans="1:15" ht="15.75" customHeight="1" x14ac:dyDescent="0.3">
      <c r="A30" s="21">
        <v>5</v>
      </c>
      <c r="B30" s="22" t="s">
        <v>93</v>
      </c>
      <c r="C30" s="22" t="s">
        <v>94</v>
      </c>
      <c r="D30" s="23">
        <v>181</v>
      </c>
      <c r="E30" s="24">
        <v>8</v>
      </c>
      <c r="F30" s="23">
        <v>1383</v>
      </c>
      <c r="G30" s="25">
        <v>52</v>
      </c>
      <c r="I30" s="21">
        <v>5</v>
      </c>
      <c r="J30" s="22" t="s">
        <v>95</v>
      </c>
      <c r="K30" s="22" t="s">
        <v>96</v>
      </c>
      <c r="L30" s="23">
        <v>187</v>
      </c>
      <c r="M30" s="24">
        <v>9</v>
      </c>
      <c r="N30" s="23">
        <v>1427</v>
      </c>
      <c r="O30" s="25">
        <v>55</v>
      </c>
    </row>
    <row r="31" spans="1:15" ht="15.75" customHeight="1" x14ac:dyDescent="0.3">
      <c r="A31" s="21">
        <v>3</v>
      </c>
      <c r="B31" s="22" t="s">
        <v>97</v>
      </c>
      <c r="C31" s="22" t="s">
        <v>30</v>
      </c>
      <c r="D31" s="23">
        <v>172</v>
      </c>
      <c r="E31" s="24">
        <v>4</v>
      </c>
      <c r="F31" s="23">
        <v>1377</v>
      </c>
      <c r="G31" s="25">
        <v>47</v>
      </c>
      <c r="I31" s="21">
        <v>8</v>
      </c>
      <c r="J31" s="22" t="s">
        <v>98</v>
      </c>
      <c r="K31" s="22" t="s">
        <v>19</v>
      </c>
      <c r="L31" s="23">
        <v>177</v>
      </c>
      <c r="M31" s="24">
        <v>8</v>
      </c>
      <c r="N31" s="23">
        <v>1396</v>
      </c>
      <c r="O31" s="25">
        <v>50</v>
      </c>
    </row>
    <row r="32" spans="1:15" ht="15.75" customHeight="1" x14ac:dyDescent="0.3">
      <c r="A32" s="21">
        <v>4</v>
      </c>
      <c r="B32" s="22" t="s">
        <v>99</v>
      </c>
      <c r="C32" s="22" t="s">
        <v>21</v>
      </c>
      <c r="D32" s="23">
        <v>159</v>
      </c>
      <c r="E32" s="24">
        <v>1</v>
      </c>
      <c r="F32" s="23">
        <v>1360</v>
      </c>
      <c r="G32" s="25">
        <v>44</v>
      </c>
      <c r="I32" s="21">
        <v>7</v>
      </c>
      <c r="J32" s="22" t="s">
        <v>100</v>
      </c>
      <c r="K32" s="22" t="s">
        <v>69</v>
      </c>
      <c r="L32" s="23">
        <v>171</v>
      </c>
      <c r="M32" s="24">
        <v>6</v>
      </c>
      <c r="N32" s="23">
        <v>1382</v>
      </c>
      <c r="O32" s="25">
        <v>47</v>
      </c>
    </row>
    <row r="33" spans="1:15" ht="15.75" customHeight="1" x14ac:dyDescent="0.3">
      <c r="A33" s="21">
        <v>8</v>
      </c>
      <c r="B33" s="22" t="s">
        <v>101</v>
      </c>
      <c r="C33" s="22" t="s">
        <v>28</v>
      </c>
      <c r="D33" s="23">
        <v>178</v>
      </c>
      <c r="E33" s="24">
        <v>7</v>
      </c>
      <c r="F33" s="23">
        <v>1362</v>
      </c>
      <c r="G33" s="25">
        <v>41</v>
      </c>
      <c r="I33" s="21">
        <v>2</v>
      </c>
      <c r="J33" s="22" t="s">
        <v>102</v>
      </c>
      <c r="K33" s="22" t="s">
        <v>94</v>
      </c>
      <c r="L33" s="23">
        <v>169</v>
      </c>
      <c r="M33" s="24">
        <v>5</v>
      </c>
      <c r="N33" s="23">
        <v>1381</v>
      </c>
      <c r="O33" s="25">
        <v>46</v>
      </c>
    </row>
    <row r="34" spans="1:15" ht="15.75" customHeight="1" x14ac:dyDescent="0.3">
      <c r="A34" s="21">
        <v>1</v>
      </c>
      <c r="B34" s="22" t="s">
        <v>103</v>
      </c>
      <c r="C34" s="22" t="s">
        <v>104</v>
      </c>
      <c r="D34" s="23">
        <v>177</v>
      </c>
      <c r="E34" s="24">
        <v>6</v>
      </c>
      <c r="F34" s="26">
        <v>1353</v>
      </c>
      <c r="G34" s="27">
        <v>41</v>
      </c>
      <c r="I34" s="21">
        <v>3</v>
      </c>
      <c r="J34" s="22" t="s">
        <v>105</v>
      </c>
      <c r="K34" s="22" t="s">
        <v>106</v>
      </c>
      <c r="L34" s="23">
        <v>159</v>
      </c>
      <c r="M34" s="24">
        <v>3</v>
      </c>
      <c r="N34" s="23">
        <v>1353</v>
      </c>
      <c r="O34" s="25">
        <v>39</v>
      </c>
    </row>
    <row r="35" spans="1:15" ht="15.75" customHeight="1" x14ac:dyDescent="0.3">
      <c r="A35" s="21">
        <v>7</v>
      </c>
      <c r="B35" s="22" t="s">
        <v>107</v>
      </c>
      <c r="C35" s="22" t="s">
        <v>69</v>
      </c>
      <c r="D35" s="23">
        <v>183</v>
      </c>
      <c r="E35" s="24">
        <v>9</v>
      </c>
      <c r="F35" s="23">
        <v>1206</v>
      </c>
      <c r="G35" s="25">
        <v>36</v>
      </c>
      <c r="I35" s="21">
        <v>6</v>
      </c>
      <c r="J35" s="22" t="s">
        <v>108</v>
      </c>
      <c r="K35" s="22" t="s">
        <v>38</v>
      </c>
      <c r="L35" s="23">
        <v>163</v>
      </c>
      <c r="M35" s="24">
        <v>4</v>
      </c>
      <c r="N35" s="23">
        <v>1328</v>
      </c>
      <c r="O35" s="25">
        <v>29</v>
      </c>
    </row>
    <row r="36" spans="1:15" ht="15.75" customHeight="1" x14ac:dyDescent="0.3">
      <c r="A36" s="21">
        <v>9</v>
      </c>
      <c r="B36" s="22" t="s">
        <v>109</v>
      </c>
      <c r="C36" s="22" t="s">
        <v>56</v>
      </c>
      <c r="D36" s="23">
        <v>171</v>
      </c>
      <c r="E36" s="24">
        <v>2</v>
      </c>
      <c r="F36" s="23">
        <v>1346</v>
      </c>
      <c r="G36" s="25">
        <v>28</v>
      </c>
      <c r="I36" s="21">
        <v>4</v>
      </c>
      <c r="J36" s="22" t="s">
        <v>110</v>
      </c>
      <c r="K36" s="22" t="s">
        <v>56</v>
      </c>
      <c r="L36" s="23">
        <v>155</v>
      </c>
      <c r="M36" s="24">
        <v>2</v>
      </c>
      <c r="N36" s="23">
        <v>1267</v>
      </c>
      <c r="O36" s="25">
        <v>19</v>
      </c>
    </row>
    <row r="37" spans="1:15" ht="15.75" customHeight="1" x14ac:dyDescent="0.3">
      <c r="A37" s="28">
        <v>6</v>
      </c>
      <c r="B37" s="29" t="s">
        <v>111</v>
      </c>
      <c r="C37" s="29" t="s">
        <v>32</v>
      </c>
      <c r="D37" s="30">
        <v>176</v>
      </c>
      <c r="E37" s="31">
        <v>5</v>
      </c>
      <c r="F37" s="30">
        <v>1321</v>
      </c>
      <c r="G37" s="32">
        <v>28</v>
      </c>
      <c r="I37" s="28">
        <v>1</v>
      </c>
      <c r="J37" s="29" t="s">
        <v>112</v>
      </c>
      <c r="K37" s="29" t="s">
        <v>38</v>
      </c>
      <c r="L37" s="30" t="s">
        <v>36</v>
      </c>
      <c r="M37" s="31">
        <v>0</v>
      </c>
      <c r="N37" s="34">
        <v>325</v>
      </c>
      <c r="O37" s="35">
        <v>4</v>
      </c>
    </row>
    <row r="38" spans="1:15" ht="15.75" customHeight="1" x14ac:dyDescent="0.3"/>
    <row r="39" spans="1:15" ht="15.75" customHeight="1" x14ac:dyDescent="0.3">
      <c r="A39" s="8"/>
      <c r="B39" s="9" t="s">
        <v>113</v>
      </c>
      <c r="C39" s="6" t="s">
        <v>114</v>
      </c>
      <c r="E39" s="10" t="s">
        <v>115</v>
      </c>
      <c r="F39" s="9"/>
      <c r="G39" s="9"/>
      <c r="I39" s="8"/>
      <c r="J39" s="9" t="s">
        <v>116</v>
      </c>
      <c r="K39" s="6" t="s">
        <v>117</v>
      </c>
      <c r="M39" s="10" t="s">
        <v>118</v>
      </c>
      <c r="N39" s="9"/>
      <c r="O39" s="9"/>
    </row>
    <row r="40" spans="1:15" ht="15.75" customHeight="1" x14ac:dyDescent="0.3">
      <c r="A40" s="11"/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/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8</v>
      </c>
      <c r="B41" s="16" t="s">
        <v>119</v>
      </c>
      <c r="C41" s="16" t="s">
        <v>17</v>
      </c>
      <c r="D41" s="17">
        <v>172</v>
      </c>
      <c r="E41" s="17">
        <v>9</v>
      </c>
      <c r="F41" s="17">
        <v>1325</v>
      </c>
      <c r="G41" s="20">
        <v>57</v>
      </c>
      <c r="I41" s="15">
        <v>8</v>
      </c>
      <c r="J41" s="16" t="s">
        <v>120</v>
      </c>
      <c r="K41" s="16" t="s">
        <v>38</v>
      </c>
      <c r="L41" s="17">
        <v>165</v>
      </c>
      <c r="M41" s="17">
        <v>7</v>
      </c>
      <c r="N41" s="17">
        <v>1383</v>
      </c>
      <c r="O41" s="20">
        <v>64</v>
      </c>
    </row>
    <row r="42" spans="1:15" ht="15.75" customHeight="1" x14ac:dyDescent="0.3">
      <c r="A42" s="21">
        <v>3</v>
      </c>
      <c r="B42" s="22" t="s">
        <v>121</v>
      </c>
      <c r="C42" s="22" t="s">
        <v>38</v>
      </c>
      <c r="D42" s="23">
        <v>155</v>
      </c>
      <c r="E42" s="24">
        <v>3</v>
      </c>
      <c r="F42" s="23">
        <v>1311</v>
      </c>
      <c r="G42" s="25">
        <v>50</v>
      </c>
      <c r="I42" s="21">
        <v>9</v>
      </c>
      <c r="J42" s="22" t="s">
        <v>122</v>
      </c>
      <c r="K42" s="22" t="s">
        <v>38</v>
      </c>
      <c r="L42" s="23">
        <v>173</v>
      </c>
      <c r="M42" s="24">
        <v>9</v>
      </c>
      <c r="N42" s="23">
        <v>1335</v>
      </c>
      <c r="O42" s="25">
        <v>56</v>
      </c>
    </row>
    <row r="43" spans="1:15" ht="15.75" customHeight="1" x14ac:dyDescent="0.3">
      <c r="A43" s="21">
        <v>9</v>
      </c>
      <c r="B43" s="22" t="s">
        <v>123</v>
      </c>
      <c r="C43" s="22" t="s">
        <v>94</v>
      </c>
      <c r="D43" s="23">
        <v>166</v>
      </c>
      <c r="E43" s="24">
        <v>7</v>
      </c>
      <c r="F43" s="23">
        <v>1330</v>
      </c>
      <c r="G43" s="25">
        <v>49</v>
      </c>
      <c r="I43" s="21">
        <v>2</v>
      </c>
      <c r="J43" s="22" t="s">
        <v>124</v>
      </c>
      <c r="K43" s="22" t="s">
        <v>82</v>
      </c>
      <c r="L43" s="23">
        <v>173</v>
      </c>
      <c r="M43" s="24">
        <v>9</v>
      </c>
      <c r="N43" s="23">
        <v>1325</v>
      </c>
      <c r="O43" s="25">
        <v>47</v>
      </c>
    </row>
    <row r="44" spans="1:15" ht="15.75" customHeight="1" x14ac:dyDescent="0.3">
      <c r="A44" s="21">
        <v>6</v>
      </c>
      <c r="B44" s="22" t="s">
        <v>125</v>
      </c>
      <c r="C44" s="22" t="s">
        <v>77</v>
      </c>
      <c r="D44" s="23">
        <v>166</v>
      </c>
      <c r="E44" s="24">
        <v>7</v>
      </c>
      <c r="F44" s="23">
        <v>1315</v>
      </c>
      <c r="G44" s="25">
        <v>49</v>
      </c>
      <c r="I44" s="21">
        <v>6</v>
      </c>
      <c r="J44" s="22" t="s">
        <v>126</v>
      </c>
      <c r="K44" s="22" t="s">
        <v>45</v>
      </c>
      <c r="L44" s="23">
        <v>165</v>
      </c>
      <c r="M44" s="24">
        <v>7</v>
      </c>
      <c r="N44" s="23">
        <v>1319</v>
      </c>
      <c r="O44" s="25">
        <v>46</v>
      </c>
    </row>
    <row r="45" spans="1:15" ht="15.75" customHeight="1" x14ac:dyDescent="0.3">
      <c r="A45" s="21">
        <v>5</v>
      </c>
      <c r="B45" s="22" t="s">
        <v>127</v>
      </c>
      <c r="C45" s="22" t="s">
        <v>128</v>
      </c>
      <c r="D45" s="23">
        <v>164</v>
      </c>
      <c r="E45" s="24">
        <v>5</v>
      </c>
      <c r="F45" s="23">
        <v>1305</v>
      </c>
      <c r="G45" s="25">
        <v>48</v>
      </c>
      <c r="I45" s="21">
        <v>7</v>
      </c>
      <c r="J45" s="22" t="s">
        <v>129</v>
      </c>
      <c r="K45" s="22" t="s">
        <v>60</v>
      </c>
      <c r="L45" s="23">
        <v>158</v>
      </c>
      <c r="M45" s="24">
        <v>4</v>
      </c>
      <c r="N45" s="23">
        <v>1309</v>
      </c>
      <c r="O45" s="25">
        <v>45</v>
      </c>
    </row>
    <row r="46" spans="1:15" ht="15.75" customHeight="1" x14ac:dyDescent="0.3">
      <c r="A46" s="21">
        <v>4</v>
      </c>
      <c r="B46" s="22" t="s">
        <v>130</v>
      </c>
      <c r="C46" s="22" t="s">
        <v>21</v>
      </c>
      <c r="D46" s="23">
        <v>168</v>
      </c>
      <c r="E46" s="24">
        <v>8</v>
      </c>
      <c r="F46" s="23">
        <v>1159</v>
      </c>
      <c r="G46" s="25">
        <v>43</v>
      </c>
      <c r="I46" s="21">
        <v>1</v>
      </c>
      <c r="J46" s="22" t="s">
        <v>131</v>
      </c>
      <c r="K46" s="22" t="s">
        <v>132</v>
      </c>
      <c r="L46" s="23">
        <v>155</v>
      </c>
      <c r="M46" s="24">
        <v>3</v>
      </c>
      <c r="N46" s="26">
        <v>1299</v>
      </c>
      <c r="O46" s="27">
        <v>40</v>
      </c>
    </row>
    <row r="47" spans="1:15" ht="15.75" customHeight="1" x14ac:dyDescent="0.3">
      <c r="A47" s="21">
        <v>1</v>
      </c>
      <c r="B47" s="22" t="s">
        <v>133</v>
      </c>
      <c r="C47" s="22" t="s">
        <v>38</v>
      </c>
      <c r="D47" s="23">
        <v>164</v>
      </c>
      <c r="E47" s="24">
        <v>5</v>
      </c>
      <c r="F47" s="26">
        <v>1278</v>
      </c>
      <c r="G47" s="27">
        <v>35</v>
      </c>
      <c r="I47" s="21">
        <v>3</v>
      </c>
      <c r="J47" s="22" t="s">
        <v>134</v>
      </c>
      <c r="K47" s="22" t="s">
        <v>21</v>
      </c>
      <c r="L47" s="23" t="s">
        <v>36</v>
      </c>
      <c r="M47" s="24">
        <v>0</v>
      </c>
      <c r="N47" s="23">
        <v>821</v>
      </c>
      <c r="O47" s="25">
        <v>24</v>
      </c>
    </row>
    <row r="48" spans="1:15" ht="15.75" customHeight="1" x14ac:dyDescent="0.3">
      <c r="A48" s="21">
        <v>7</v>
      </c>
      <c r="B48" s="22" t="s">
        <v>135</v>
      </c>
      <c r="C48" s="22" t="s">
        <v>38</v>
      </c>
      <c r="D48" s="23">
        <v>149</v>
      </c>
      <c r="E48" s="24">
        <v>2</v>
      </c>
      <c r="F48" s="23">
        <v>1173</v>
      </c>
      <c r="G48" s="25">
        <v>15</v>
      </c>
      <c r="I48" s="21">
        <v>4</v>
      </c>
      <c r="J48" s="22" t="s">
        <v>136</v>
      </c>
      <c r="K48" s="22" t="s">
        <v>69</v>
      </c>
      <c r="L48" s="23">
        <v>159</v>
      </c>
      <c r="M48" s="24">
        <v>5</v>
      </c>
      <c r="N48" s="23">
        <v>1211</v>
      </c>
      <c r="O48" s="25">
        <v>23</v>
      </c>
    </row>
    <row r="49" spans="1:15" ht="15.75" customHeight="1" x14ac:dyDescent="0.3">
      <c r="A49" s="28">
        <v>2</v>
      </c>
      <c r="B49" s="29" t="s">
        <v>137</v>
      </c>
      <c r="C49" s="29" t="s">
        <v>30</v>
      </c>
      <c r="D49" s="30" t="s">
        <v>36</v>
      </c>
      <c r="E49" s="31">
        <v>0</v>
      </c>
      <c r="F49" s="30">
        <v>332</v>
      </c>
      <c r="G49" s="32">
        <v>12</v>
      </c>
      <c r="I49" s="28">
        <v>5</v>
      </c>
      <c r="J49" s="29" t="s">
        <v>138</v>
      </c>
      <c r="K49" s="29" t="s">
        <v>69</v>
      </c>
      <c r="L49" s="30" t="s">
        <v>139</v>
      </c>
      <c r="M49" s="31">
        <v>0</v>
      </c>
      <c r="N49" s="30">
        <v>927</v>
      </c>
      <c r="O49" s="32">
        <v>16</v>
      </c>
    </row>
    <row r="50" spans="1:15" ht="15.75" customHeight="1" x14ac:dyDescent="0.3"/>
    <row r="51" spans="1:15" ht="15.75" customHeight="1" x14ac:dyDescent="0.3">
      <c r="A51" s="8"/>
      <c r="B51" s="9" t="s">
        <v>140</v>
      </c>
      <c r="C51" s="6" t="s">
        <v>141</v>
      </c>
      <c r="E51" s="10" t="s">
        <v>142</v>
      </c>
      <c r="F51" s="9"/>
      <c r="G51" s="9"/>
      <c r="I51" s="8"/>
      <c r="J51" s="9" t="s">
        <v>143</v>
      </c>
      <c r="K51" s="6" t="s">
        <v>144</v>
      </c>
      <c r="M51" s="10" t="s">
        <v>145</v>
      </c>
      <c r="N51" s="9"/>
      <c r="O51" s="9"/>
    </row>
    <row r="52" spans="1:15" ht="15.75" customHeight="1" x14ac:dyDescent="0.3">
      <c r="A52" s="11"/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/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x14ac:dyDescent="0.3">
      <c r="A53" s="15">
        <v>2</v>
      </c>
      <c r="B53" s="16" t="s">
        <v>146</v>
      </c>
      <c r="C53" s="16" t="s">
        <v>38</v>
      </c>
      <c r="D53" s="17">
        <v>180</v>
      </c>
      <c r="E53" s="17">
        <v>9</v>
      </c>
      <c r="F53" s="17">
        <v>1434</v>
      </c>
      <c r="G53" s="20">
        <v>72</v>
      </c>
      <c r="I53" s="15">
        <v>8</v>
      </c>
      <c r="J53" s="16" t="s">
        <v>147</v>
      </c>
      <c r="K53" s="16" t="s">
        <v>23</v>
      </c>
      <c r="L53" s="17">
        <v>163</v>
      </c>
      <c r="M53" s="17">
        <v>7</v>
      </c>
      <c r="N53" s="17">
        <v>1330</v>
      </c>
      <c r="O53" s="20">
        <v>65</v>
      </c>
    </row>
    <row r="54" spans="1:15" x14ac:dyDescent="0.3">
      <c r="A54" s="21">
        <v>1</v>
      </c>
      <c r="B54" s="22" t="s">
        <v>148</v>
      </c>
      <c r="C54" s="22" t="s">
        <v>149</v>
      </c>
      <c r="D54" s="23">
        <v>167</v>
      </c>
      <c r="E54" s="24">
        <v>7</v>
      </c>
      <c r="F54" s="26">
        <v>1344</v>
      </c>
      <c r="G54" s="27">
        <v>59</v>
      </c>
      <c r="I54" s="21">
        <v>4</v>
      </c>
      <c r="J54" s="22" t="s">
        <v>150</v>
      </c>
      <c r="K54" s="22" t="s">
        <v>30</v>
      </c>
      <c r="L54" s="23">
        <v>163</v>
      </c>
      <c r="M54" s="24">
        <v>7</v>
      </c>
      <c r="N54" s="23">
        <v>1344</v>
      </c>
      <c r="O54" s="25">
        <v>63</v>
      </c>
    </row>
    <row r="55" spans="1:15" x14ac:dyDescent="0.3">
      <c r="A55" s="21">
        <v>9</v>
      </c>
      <c r="B55" s="22" t="s">
        <v>151</v>
      </c>
      <c r="C55" s="22" t="s">
        <v>19</v>
      </c>
      <c r="D55" s="23">
        <v>171</v>
      </c>
      <c r="E55" s="24">
        <v>8</v>
      </c>
      <c r="F55" s="23">
        <v>1340</v>
      </c>
      <c r="G55" s="25">
        <v>57</v>
      </c>
      <c r="I55" s="21">
        <v>9</v>
      </c>
      <c r="J55" s="22" t="s">
        <v>152</v>
      </c>
      <c r="K55" s="22" t="s">
        <v>19</v>
      </c>
      <c r="L55" s="23">
        <v>166</v>
      </c>
      <c r="M55" s="24">
        <v>8</v>
      </c>
      <c r="N55" s="23">
        <v>1315</v>
      </c>
      <c r="O55" s="25">
        <v>56</v>
      </c>
    </row>
    <row r="56" spans="1:15" x14ac:dyDescent="0.3">
      <c r="A56" s="21">
        <v>6</v>
      </c>
      <c r="B56" s="22" t="s">
        <v>153</v>
      </c>
      <c r="C56" s="22" t="s">
        <v>106</v>
      </c>
      <c r="D56" s="23">
        <v>167</v>
      </c>
      <c r="E56" s="24">
        <v>7</v>
      </c>
      <c r="F56" s="23">
        <v>1303</v>
      </c>
      <c r="G56" s="25">
        <v>49</v>
      </c>
      <c r="I56" s="21">
        <v>3</v>
      </c>
      <c r="J56" s="22" t="s">
        <v>154</v>
      </c>
      <c r="K56" s="22" t="s">
        <v>92</v>
      </c>
      <c r="L56" s="23">
        <v>167</v>
      </c>
      <c r="M56" s="24">
        <v>9</v>
      </c>
      <c r="N56" s="23">
        <v>1279</v>
      </c>
      <c r="O56" s="25">
        <v>46</v>
      </c>
    </row>
    <row r="57" spans="1:15" x14ac:dyDescent="0.3">
      <c r="A57" s="21">
        <v>4</v>
      </c>
      <c r="B57" s="22" t="s">
        <v>155</v>
      </c>
      <c r="C57" s="22" t="s">
        <v>30</v>
      </c>
      <c r="D57" s="36">
        <v>126</v>
      </c>
      <c r="E57" s="24">
        <v>4</v>
      </c>
      <c r="F57" s="23">
        <v>1263</v>
      </c>
      <c r="G57" s="25">
        <v>43</v>
      </c>
      <c r="I57" s="21">
        <v>1</v>
      </c>
      <c r="J57" s="22" t="s">
        <v>156</v>
      </c>
      <c r="K57" s="22" t="s">
        <v>30</v>
      </c>
      <c r="L57" s="23">
        <v>141</v>
      </c>
      <c r="M57" s="24">
        <v>3</v>
      </c>
      <c r="N57" s="26">
        <v>1254</v>
      </c>
      <c r="O57" s="27">
        <v>41</v>
      </c>
    </row>
    <row r="58" spans="1:15" x14ac:dyDescent="0.3">
      <c r="A58" s="21">
        <v>5</v>
      </c>
      <c r="B58" s="22" t="s">
        <v>157</v>
      </c>
      <c r="C58" s="22" t="s">
        <v>82</v>
      </c>
      <c r="D58" s="23">
        <v>144</v>
      </c>
      <c r="E58" s="24">
        <v>5</v>
      </c>
      <c r="F58" s="23">
        <v>1162</v>
      </c>
      <c r="G58" s="25">
        <v>25</v>
      </c>
      <c r="I58" s="21">
        <v>7</v>
      </c>
      <c r="J58" s="22" t="s">
        <v>158</v>
      </c>
      <c r="K58" s="22" t="s">
        <v>159</v>
      </c>
      <c r="L58" s="23">
        <v>158</v>
      </c>
      <c r="M58" s="24">
        <v>5</v>
      </c>
      <c r="N58" s="23">
        <v>1104</v>
      </c>
      <c r="O58" s="25">
        <v>34</v>
      </c>
    </row>
    <row r="59" spans="1:15" x14ac:dyDescent="0.3">
      <c r="A59" s="21">
        <v>8</v>
      </c>
      <c r="B59" s="22" t="s">
        <v>160</v>
      </c>
      <c r="C59" s="22" t="s">
        <v>34</v>
      </c>
      <c r="D59" s="23" t="s">
        <v>139</v>
      </c>
      <c r="E59" s="24">
        <v>0</v>
      </c>
      <c r="F59" s="23">
        <v>987</v>
      </c>
      <c r="G59" s="25">
        <v>20</v>
      </c>
      <c r="I59" s="21">
        <v>6</v>
      </c>
      <c r="J59" s="22" t="s">
        <v>161</v>
      </c>
      <c r="K59" s="22" t="s">
        <v>60</v>
      </c>
      <c r="L59" s="23">
        <v>149</v>
      </c>
      <c r="M59" s="24">
        <v>4</v>
      </c>
      <c r="N59" s="23">
        <v>925</v>
      </c>
      <c r="O59" s="25">
        <v>25</v>
      </c>
    </row>
    <row r="60" spans="1:15" x14ac:dyDescent="0.3">
      <c r="A60" s="21">
        <v>7</v>
      </c>
      <c r="B60" s="22" t="s">
        <v>162</v>
      </c>
      <c r="C60" s="22" t="s">
        <v>34</v>
      </c>
      <c r="D60" s="23" t="s">
        <v>139</v>
      </c>
      <c r="E60" s="24">
        <v>0</v>
      </c>
      <c r="F60" s="23">
        <v>767</v>
      </c>
      <c r="G60" s="25">
        <v>18</v>
      </c>
      <c r="I60" s="21">
        <v>5</v>
      </c>
      <c r="J60" s="22" t="s">
        <v>163</v>
      </c>
      <c r="K60" s="22" t="s">
        <v>19</v>
      </c>
      <c r="L60" s="23" t="s">
        <v>139</v>
      </c>
      <c r="M60" s="24">
        <v>0</v>
      </c>
      <c r="N60" s="23">
        <v>608</v>
      </c>
      <c r="O60" s="25">
        <v>13</v>
      </c>
    </row>
    <row r="61" spans="1:15" x14ac:dyDescent="0.3">
      <c r="A61" s="28">
        <v>3</v>
      </c>
      <c r="B61" s="29" t="s">
        <v>164</v>
      </c>
      <c r="C61" s="29" t="s">
        <v>38</v>
      </c>
      <c r="D61" s="30" t="s">
        <v>36</v>
      </c>
      <c r="E61" s="31">
        <v>0</v>
      </c>
      <c r="F61" s="30">
        <v>309</v>
      </c>
      <c r="G61" s="32">
        <v>7</v>
      </c>
      <c r="I61" s="28">
        <v>2</v>
      </c>
      <c r="J61" s="29" t="s">
        <v>165</v>
      </c>
      <c r="K61" s="29" t="s">
        <v>41</v>
      </c>
      <c r="L61" s="30" t="s">
        <v>36</v>
      </c>
      <c r="M61" s="31">
        <v>0</v>
      </c>
      <c r="N61" s="30">
        <v>0</v>
      </c>
      <c r="O61" s="32">
        <v>0</v>
      </c>
    </row>
    <row r="63" spans="1:15" x14ac:dyDescent="0.3">
      <c r="B63" s="6" t="s">
        <v>166</v>
      </c>
      <c r="F63" s="37" t="s">
        <v>167</v>
      </c>
    </row>
    <row r="64" spans="1:15" x14ac:dyDescent="0.3">
      <c r="B64" s="6" t="s">
        <v>168</v>
      </c>
    </row>
  </sheetData>
  <hyperlinks>
    <hyperlink ref="B2" location="'Index'!A3" tooltip="Go to the Index sheet" display="á" xr:uid="{F6DE17AC-DA82-4780-8216-1D55CF8A756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4765E-DDC9-4D4C-A148-3815A0D9B843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1212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  <c r="I2" s="51" t="s">
        <v>1213</v>
      </c>
    </row>
    <row r="3" spans="1:9" ht="15.75" customHeight="1" x14ac:dyDescent="0.3">
      <c r="A3" s="8"/>
      <c r="B3" s="9" t="s">
        <v>86</v>
      </c>
      <c r="C3" s="6" t="s">
        <v>1250</v>
      </c>
      <c r="E3" s="10" t="s">
        <v>1356</v>
      </c>
      <c r="F3" s="9"/>
      <c r="G3" s="9"/>
      <c r="H3" s="9"/>
      <c r="I3" s="9"/>
    </row>
    <row r="4" spans="1:9" ht="15.75" customHeight="1" x14ac:dyDescent="0.3">
      <c r="A4" s="190">
        <v>2</v>
      </c>
      <c r="B4" s="277" t="s">
        <v>10</v>
      </c>
      <c r="C4" s="278" t="s">
        <v>11</v>
      </c>
      <c r="D4" s="53"/>
      <c r="E4" s="279"/>
      <c r="F4" s="264" t="s">
        <v>12</v>
      </c>
      <c r="G4" s="264" t="s">
        <v>13</v>
      </c>
      <c r="H4" s="264" t="s">
        <v>14</v>
      </c>
      <c r="I4" s="265" t="s">
        <v>15</v>
      </c>
    </row>
    <row r="5" spans="1:9" ht="15.75" customHeight="1" x14ac:dyDescent="0.3">
      <c r="A5" s="207">
        <v>6</v>
      </c>
      <c r="B5" s="195" t="s">
        <v>1142</v>
      </c>
      <c r="C5" s="195" t="s">
        <v>82</v>
      </c>
      <c r="D5" s="332">
        <v>95</v>
      </c>
      <c r="E5" s="332">
        <v>92</v>
      </c>
      <c r="F5" s="298">
        <f>SUM(D5,E5)</f>
        <v>187</v>
      </c>
      <c r="G5" s="299">
        <v>6</v>
      </c>
      <c r="H5" s="332">
        <v>1545.0149999999999</v>
      </c>
      <c r="I5" s="198">
        <v>69</v>
      </c>
    </row>
    <row r="6" spans="1:9" ht="15.75" customHeight="1" x14ac:dyDescent="0.3">
      <c r="A6" s="21">
        <v>3</v>
      </c>
      <c r="B6" s="22" t="s">
        <v>66</v>
      </c>
      <c r="C6" s="22" t="s">
        <v>67</v>
      </c>
      <c r="D6" s="94">
        <v>95</v>
      </c>
      <c r="E6" s="94">
        <v>93.001000000000005</v>
      </c>
      <c r="F6" s="85">
        <f>SUM(D6,E6)</f>
        <v>188.001</v>
      </c>
      <c r="G6" s="24">
        <v>7</v>
      </c>
      <c r="H6" s="94">
        <v>1477.0059999999999</v>
      </c>
      <c r="I6" s="44">
        <v>48</v>
      </c>
    </row>
    <row r="7" spans="1:9" ht="15.75" customHeight="1" x14ac:dyDescent="0.3">
      <c r="A7" s="42">
        <v>2</v>
      </c>
      <c r="B7" s="22" t="s">
        <v>1007</v>
      </c>
      <c r="C7" s="22" t="s">
        <v>210</v>
      </c>
      <c r="D7" s="94">
        <v>98.001000000000005</v>
      </c>
      <c r="E7" s="94">
        <v>95.001000000000005</v>
      </c>
      <c r="F7" s="85">
        <f>SUM(D7,E7)</f>
        <v>193.00200000000001</v>
      </c>
      <c r="G7" s="24">
        <v>9</v>
      </c>
      <c r="H7" s="94">
        <v>1477.0049999999999</v>
      </c>
      <c r="I7" s="44">
        <v>46</v>
      </c>
    </row>
    <row r="8" spans="1:9" ht="15.75" customHeight="1" x14ac:dyDescent="0.3">
      <c r="A8" s="21">
        <v>9</v>
      </c>
      <c r="B8" s="22" t="s">
        <v>1254</v>
      </c>
      <c r="C8" s="22" t="s">
        <v>448</v>
      </c>
      <c r="D8" s="94">
        <v>90.001000000000005</v>
      </c>
      <c r="E8" s="296">
        <v>88</v>
      </c>
      <c r="F8" s="85">
        <f>SUM(D8,E8)</f>
        <v>178.001</v>
      </c>
      <c r="G8" s="24">
        <v>2</v>
      </c>
      <c r="H8" s="94">
        <v>1479.0049999999999</v>
      </c>
      <c r="I8" s="44">
        <v>44</v>
      </c>
    </row>
    <row r="9" spans="1:9" ht="15.75" customHeight="1" x14ac:dyDescent="0.3">
      <c r="A9" s="21">
        <v>7</v>
      </c>
      <c r="B9" s="22" t="s">
        <v>1253</v>
      </c>
      <c r="C9" s="22" t="s">
        <v>92</v>
      </c>
      <c r="D9" s="94">
        <v>92</v>
      </c>
      <c r="E9" s="94">
        <v>91</v>
      </c>
      <c r="F9" s="85">
        <f>SUM(D9,E9)</f>
        <v>183</v>
      </c>
      <c r="G9" s="24">
        <v>4</v>
      </c>
      <c r="H9" s="94">
        <v>1475.0079999999998</v>
      </c>
      <c r="I9" s="44">
        <v>43</v>
      </c>
    </row>
    <row r="10" spans="1:9" ht="15.75" customHeight="1" x14ac:dyDescent="0.3">
      <c r="A10" s="21">
        <v>5</v>
      </c>
      <c r="B10" s="22" t="s">
        <v>535</v>
      </c>
      <c r="C10" s="22" t="s">
        <v>34</v>
      </c>
      <c r="D10" s="94">
        <v>97.001999999999995</v>
      </c>
      <c r="E10" s="94">
        <v>93</v>
      </c>
      <c r="F10" s="85">
        <f>SUM(D10,E10)</f>
        <v>190.00200000000001</v>
      </c>
      <c r="G10" s="24">
        <v>8</v>
      </c>
      <c r="H10" s="94">
        <v>1455.0099999999998</v>
      </c>
      <c r="I10" s="44">
        <v>36</v>
      </c>
    </row>
    <row r="11" spans="1:9" ht="15.75" customHeight="1" x14ac:dyDescent="0.3">
      <c r="A11" s="42">
        <v>4</v>
      </c>
      <c r="B11" s="22" t="s">
        <v>1252</v>
      </c>
      <c r="C11" s="22" t="s">
        <v>448</v>
      </c>
      <c r="D11" s="94">
        <v>91</v>
      </c>
      <c r="E11" s="94">
        <v>88</v>
      </c>
      <c r="F11" s="85">
        <f>SUM(D11,E11)</f>
        <v>179</v>
      </c>
      <c r="G11" s="24">
        <v>3</v>
      </c>
      <c r="H11" s="94">
        <v>1456.0070000000001</v>
      </c>
      <c r="I11" s="44">
        <v>35</v>
      </c>
    </row>
    <row r="12" spans="1:9" ht="15.75" customHeight="1" x14ac:dyDescent="0.3">
      <c r="A12" s="42">
        <v>8</v>
      </c>
      <c r="B12" s="22" t="s">
        <v>518</v>
      </c>
      <c r="C12" s="22" t="s">
        <v>448</v>
      </c>
      <c r="D12" s="94">
        <v>91</v>
      </c>
      <c r="E12" s="94">
        <v>85</v>
      </c>
      <c r="F12" s="85">
        <f>SUM(D12,E12)</f>
        <v>176</v>
      </c>
      <c r="G12" s="24">
        <v>1</v>
      </c>
      <c r="H12" s="94">
        <v>1403.001</v>
      </c>
      <c r="I12" s="44">
        <v>22</v>
      </c>
    </row>
    <row r="13" spans="1:9" ht="15.75" customHeight="1" x14ac:dyDescent="0.3">
      <c r="A13" s="300">
        <v>1</v>
      </c>
      <c r="B13" s="301" t="s">
        <v>1251</v>
      </c>
      <c r="C13" s="301" t="s">
        <v>210</v>
      </c>
      <c r="D13" s="302">
        <v>95</v>
      </c>
      <c r="E13" s="302">
        <v>90</v>
      </c>
      <c r="F13" s="302">
        <f>SUM(D13,E13)</f>
        <v>185</v>
      </c>
      <c r="G13" s="303">
        <v>5</v>
      </c>
      <c r="H13" s="88">
        <v>1068.0039999999999</v>
      </c>
      <c r="I13" s="35">
        <v>16</v>
      </c>
    </row>
    <row r="14" spans="1:9" ht="15.75" customHeight="1" x14ac:dyDescent="0.3">
      <c r="A14" s="38"/>
      <c r="B14" s="38"/>
      <c r="C14" s="38"/>
      <c r="D14" s="38"/>
      <c r="E14" s="38"/>
      <c r="F14" s="38"/>
      <c r="G14" s="38"/>
      <c r="H14" s="38"/>
      <c r="I14" s="38"/>
    </row>
    <row r="15" spans="1:9" ht="15.75" customHeight="1" x14ac:dyDescent="0.3">
      <c r="A15" s="8"/>
      <c r="B15" s="9" t="s">
        <v>113</v>
      </c>
      <c r="C15" s="6" t="s">
        <v>1255</v>
      </c>
      <c r="E15" s="10" t="s">
        <v>1357</v>
      </c>
      <c r="F15" s="9"/>
      <c r="G15" s="9"/>
      <c r="H15" s="9"/>
      <c r="I15" s="9"/>
    </row>
    <row r="16" spans="1:9" ht="15.75" customHeight="1" x14ac:dyDescent="0.3">
      <c r="A16" s="190">
        <v>2</v>
      </c>
      <c r="B16" s="277" t="s">
        <v>10</v>
      </c>
      <c r="C16" s="278" t="s">
        <v>11</v>
      </c>
      <c r="D16" s="53"/>
      <c r="E16" s="279"/>
      <c r="F16" s="264" t="s">
        <v>12</v>
      </c>
      <c r="G16" s="264" t="s">
        <v>13</v>
      </c>
      <c r="H16" s="264" t="s">
        <v>14</v>
      </c>
      <c r="I16" s="265" t="s">
        <v>15</v>
      </c>
    </row>
    <row r="17" spans="1:9" ht="15.75" customHeight="1" x14ac:dyDescent="0.3">
      <c r="A17" s="207">
        <v>6</v>
      </c>
      <c r="B17" s="195" t="s">
        <v>1258</v>
      </c>
      <c r="C17" s="195" t="s">
        <v>210</v>
      </c>
      <c r="D17" s="332">
        <v>96</v>
      </c>
      <c r="E17" s="332">
        <v>95.001000000000005</v>
      </c>
      <c r="F17" s="298">
        <f>SUM(D17,E17)</f>
        <v>191.001</v>
      </c>
      <c r="G17" s="299">
        <v>8</v>
      </c>
      <c r="H17" s="332">
        <v>1501.0159999999998</v>
      </c>
      <c r="I17" s="198">
        <v>64</v>
      </c>
    </row>
    <row r="18" spans="1:9" ht="15.75" customHeight="1" x14ac:dyDescent="0.3">
      <c r="A18" s="21">
        <v>5</v>
      </c>
      <c r="B18" s="22" t="s">
        <v>1039</v>
      </c>
      <c r="C18" s="22" t="s">
        <v>210</v>
      </c>
      <c r="D18" s="94">
        <v>98.001000000000005</v>
      </c>
      <c r="E18" s="94">
        <v>96.001999999999995</v>
      </c>
      <c r="F18" s="85">
        <f>SUM(D18,E18)</f>
        <v>194.00299999999999</v>
      </c>
      <c r="G18" s="24">
        <v>9</v>
      </c>
      <c r="H18" s="94">
        <v>1487.0059999999999</v>
      </c>
      <c r="I18" s="44">
        <v>59</v>
      </c>
    </row>
    <row r="19" spans="1:9" ht="15.75" customHeight="1" x14ac:dyDescent="0.3">
      <c r="A19" s="42">
        <v>2</v>
      </c>
      <c r="B19" s="33" t="s">
        <v>1256</v>
      </c>
      <c r="C19" s="22" t="s">
        <v>96</v>
      </c>
      <c r="D19" s="94">
        <v>95</v>
      </c>
      <c r="E19" s="94">
        <v>93.001000000000005</v>
      </c>
      <c r="F19" s="85">
        <f>SUM(D19,E19)</f>
        <v>188.001</v>
      </c>
      <c r="G19" s="24">
        <v>7</v>
      </c>
      <c r="H19" s="94">
        <v>1435.0029999999999</v>
      </c>
      <c r="I19" s="44">
        <v>51</v>
      </c>
    </row>
    <row r="20" spans="1:9" ht="15.75" customHeight="1" x14ac:dyDescent="0.3">
      <c r="A20" s="42">
        <v>8</v>
      </c>
      <c r="B20" s="22" t="s">
        <v>1260</v>
      </c>
      <c r="C20" s="22" t="s">
        <v>562</v>
      </c>
      <c r="D20" s="94">
        <v>94</v>
      </c>
      <c r="E20" s="94">
        <v>91</v>
      </c>
      <c r="F20" s="85">
        <f>SUM(D20,E20)</f>
        <v>185</v>
      </c>
      <c r="G20" s="24">
        <v>6</v>
      </c>
      <c r="H20" s="94">
        <v>1436.008</v>
      </c>
      <c r="I20" s="44">
        <v>44</v>
      </c>
    </row>
    <row r="21" spans="1:9" ht="15.75" customHeight="1" x14ac:dyDescent="0.3">
      <c r="A21" s="21">
        <v>1</v>
      </c>
      <c r="B21" s="22" t="s">
        <v>253</v>
      </c>
      <c r="C21" s="22" t="s">
        <v>210</v>
      </c>
      <c r="D21" s="85">
        <v>84</v>
      </c>
      <c r="E21" s="85">
        <v>78</v>
      </c>
      <c r="F21" s="85">
        <f>SUM(D21,E21)</f>
        <v>162</v>
      </c>
      <c r="G21" s="24">
        <v>5</v>
      </c>
      <c r="H21" s="85">
        <v>1241</v>
      </c>
      <c r="I21" s="27">
        <v>39</v>
      </c>
    </row>
    <row r="22" spans="1:9" ht="15.75" customHeight="1" x14ac:dyDescent="0.3">
      <c r="A22" s="21">
        <v>3</v>
      </c>
      <c r="B22" s="22" t="s">
        <v>1257</v>
      </c>
      <c r="C22" s="22" t="s">
        <v>516</v>
      </c>
      <c r="D22" s="94" t="s">
        <v>36</v>
      </c>
      <c r="E22" s="94"/>
      <c r="F22" s="85">
        <f>SUM(D22,E22)</f>
        <v>0</v>
      </c>
      <c r="G22" s="24">
        <v>0</v>
      </c>
      <c r="H22" s="94">
        <v>913.00600000000009</v>
      </c>
      <c r="I22" s="44">
        <v>33</v>
      </c>
    </row>
    <row r="23" spans="1:9" ht="15.75" customHeight="1" x14ac:dyDescent="0.3">
      <c r="A23" s="21">
        <v>9</v>
      </c>
      <c r="B23" s="22" t="s">
        <v>1261</v>
      </c>
      <c r="C23" s="22" t="s">
        <v>210</v>
      </c>
      <c r="D23" s="94" t="s">
        <v>36</v>
      </c>
      <c r="E23" s="94"/>
      <c r="F23" s="85">
        <f>SUM(D23,E23)</f>
        <v>0</v>
      </c>
      <c r="G23" s="24">
        <v>0</v>
      </c>
      <c r="H23" s="94">
        <v>878.00299999999993</v>
      </c>
      <c r="I23" s="44">
        <v>23</v>
      </c>
    </row>
    <row r="24" spans="1:9" ht="15.75" customHeight="1" x14ac:dyDescent="0.3">
      <c r="A24" s="42">
        <v>4</v>
      </c>
      <c r="B24" s="22" t="s">
        <v>252</v>
      </c>
      <c r="C24" s="22" t="s">
        <v>149</v>
      </c>
      <c r="D24" s="94" t="s">
        <v>36</v>
      </c>
      <c r="E24" s="94"/>
      <c r="F24" s="85">
        <f>SUM(D24,E24)</f>
        <v>0</v>
      </c>
      <c r="G24" s="24">
        <v>0</v>
      </c>
      <c r="H24" s="94">
        <v>0</v>
      </c>
      <c r="I24" s="44">
        <v>0</v>
      </c>
    </row>
    <row r="25" spans="1:9" ht="15.75" customHeight="1" x14ac:dyDescent="0.3">
      <c r="A25" s="300">
        <v>7</v>
      </c>
      <c r="B25" s="301" t="s">
        <v>1259</v>
      </c>
      <c r="C25" s="301" t="s">
        <v>210</v>
      </c>
      <c r="D25" s="304" t="s">
        <v>36</v>
      </c>
      <c r="E25" s="304"/>
      <c r="F25" s="302">
        <f>SUM(D25,E25)</f>
        <v>0</v>
      </c>
      <c r="G25" s="303">
        <v>0</v>
      </c>
      <c r="H25" s="95">
        <v>0</v>
      </c>
      <c r="I25" s="46">
        <v>0</v>
      </c>
    </row>
    <row r="26" spans="1:9" ht="15.75" customHeight="1" x14ac:dyDescent="0.3">
      <c r="A26" s="38"/>
      <c r="B26" s="38"/>
      <c r="C26" s="38"/>
      <c r="D26" s="38"/>
      <c r="E26" s="38"/>
      <c r="F26" s="38"/>
      <c r="G26" s="38"/>
      <c r="H26" s="38"/>
      <c r="I26" s="38"/>
    </row>
    <row r="27" spans="1:9" ht="15.75" customHeight="1" x14ac:dyDescent="0.3">
      <c r="A27" s="8"/>
      <c r="B27" s="9" t="s">
        <v>116</v>
      </c>
      <c r="C27" s="6" t="s">
        <v>1262</v>
      </c>
      <c r="E27" s="10" t="s">
        <v>1358</v>
      </c>
      <c r="F27" s="9"/>
      <c r="G27" s="9"/>
      <c r="H27" s="9"/>
      <c r="I27" s="9"/>
    </row>
    <row r="28" spans="1:9" ht="15.75" customHeight="1" x14ac:dyDescent="0.3">
      <c r="A28" s="190">
        <v>2</v>
      </c>
      <c r="B28" s="277" t="s">
        <v>10</v>
      </c>
      <c r="C28" s="278" t="s">
        <v>11</v>
      </c>
      <c r="D28" s="53"/>
      <c r="E28" s="279"/>
      <c r="F28" s="264" t="s">
        <v>12</v>
      </c>
      <c r="G28" s="264" t="s">
        <v>13</v>
      </c>
      <c r="H28" s="264" t="s">
        <v>14</v>
      </c>
      <c r="I28" s="265" t="s">
        <v>15</v>
      </c>
    </row>
    <row r="29" spans="1:9" ht="15.75" customHeight="1" x14ac:dyDescent="0.3">
      <c r="A29" s="207">
        <v>4</v>
      </c>
      <c r="B29" s="195" t="s">
        <v>1263</v>
      </c>
      <c r="C29" s="195" t="s">
        <v>30</v>
      </c>
      <c r="D29" s="332">
        <v>0</v>
      </c>
      <c r="E29" s="332">
        <v>0</v>
      </c>
      <c r="F29" s="298">
        <f>SUM(D29,E29)</f>
        <v>0</v>
      </c>
      <c r="G29" s="299">
        <v>0</v>
      </c>
      <c r="H29" s="332">
        <v>1120</v>
      </c>
      <c r="I29" s="198">
        <v>23</v>
      </c>
    </row>
    <row r="30" spans="1:9" ht="15.75" customHeight="1" x14ac:dyDescent="0.3">
      <c r="A30" s="42">
        <v>2</v>
      </c>
      <c r="B30" s="22" t="s">
        <v>1017</v>
      </c>
      <c r="C30" s="22" t="s">
        <v>30</v>
      </c>
      <c r="D30" s="94" t="s">
        <v>36</v>
      </c>
      <c r="E30" s="94"/>
      <c r="F30" s="85">
        <f>SUM(D30,E30)</f>
        <v>0</v>
      </c>
      <c r="G30" s="24">
        <v>0</v>
      </c>
      <c r="H30" s="94">
        <v>542.00099999999998</v>
      </c>
      <c r="I30" s="44">
        <v>12</v>
      </c>
    </row>
    <row r="31" spans="1:9" ht="15.75" customHeight="1" x14ac:dyDescent="0.3">
      <c r="A31" s="21">
        <v>3</v>
      </c>
      <c r="B31" s="22" t="s">
        <v>668</v>
      </c>
      <c r="C31" s="22" t="s">
        <v>30</v>
      </c>
      <c r="D31" s="94" t="s">
        <v>36</v>
      </c>
      <c r="E31" s="94"/>
      <c r="F31" s="85">
        <f>SUM(D31,E31)</f>
        <v>0</v>
      </c>
      <c r="G31" s="24">
        <v>0</v>
      </c>
      <c r="H31" s="94">
        <v>358</v>
      </c>
      <c r="I31" s="44">
        <v>7</v>
      </c>
    </row>
    <row r="32" spans="1:9" ht="15.75" customHeight="1" x14ac:dyDescent="0.3">
      <c r="A32" s="300">
        <v>1</v>
      </c>
      <c r="B32" s="301" t="s">
        <v>390</v>
      </c>
      <c r="C32" s="301" t="s">
        <v>30</v>
      </c>
      <c r="D32" s="302" t="s">
        <v>36</v>
      </c>
      <c r="E32" s="302"/>
      <c r="F32" s="302">
        <f>SUM(D32,E32)</f>
        <v>0</v>
      </c>
      <c r="G32" s="303">
        <v>0</v>
      </c>
      <c r="H32" s="88">
        <v>273</v>
      </c>
      <c r="I32" s="35">
        <v>2</v>
      </c>
    </row>
    <row r="33" spans="1:9" ht="15.75" customHeight="1" x14ac:dyDescent="0.3">
      <c r="A33" s="74"/>
      <c r="B33" s="91"/>
      <c r="C33" s="91"/>
      <c r="D33" s="96"/>
      <c r="E33" s="96"/>
      <c r="F33" s="89"/>
      <c r="G33" s="38"/>
      <c r="H33" s="96"/>
      <c r="I33" s="38"/>
    </row>
    <row r="34" spans="1:9" ht="15.75" customHeight="1" x14ac:dyDescent="0.3">
      <c r="A34" s="74"/>
      <c r="B34" s="91" t="s">
        <v>482</v>
      </c>
      <c r="C34" s="91"/>
      <c r="D34" s="96"/>
      <c r="E34" s="96"/>
      <c r="F34" s="89"/>
      <c r="G34" s="38"/>
      <c r="H34" s="96"/>
      <c r="I34" s="38"/>
    </row>
    <row r="35" spans="1:9" ht="15.75" customHeight="1" x14ac:dyDescent="0.3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5.75" customHeight="1" x14ac:dyDescent="0.3">
      <c r="A36" s="38"/>
      <c r="B36" s="6" t="s">
        <v>1249</v>
      </c>
      <c r="E36" s="37" t="s">
        <v>167</v>
      </c>
      <c r="H36" s="38"/>
      <c r="I36" s="38"/>
    </row>
    <row r="37" spans="1:9" ht="15.75" customHeight="1" x14ac:dyDescent="0.3">
      <c r="A37" s="38"/>
      <c r="B37" s="6" t="s">
        <v>168</v>
      </c>
      <c r="H37" s="38"/>
      <c r="I37" s="38"/>
    </row>
    <row r="38" spans="1:9" ht="15.7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  <row r="39" spans="1:9" ht="15.75" customHeight="1" x14ac:dyDescent="0.3">
      <c r="A39" s="38"/>
      <c r="B39" s="38"/>
      <c r="C39" s="38"/>
      <c r="D39" s="38"/>
      <c r="E39" s="38"/>
      <c r="F39" s="38"/>
      <c r="G39" s="38"/>
      <c r="H39" s="38"/>
      <c r="I39" s="38"/>
    </row>
    <row r="40" spans="1:9" ht="15.75" customHeight="1" x14ac:dyDescent="0.3">
      <c r="A40" s="38"/>
      <c r="B40" s="38"/>
      <c r="C40" s="38"/>
      <c r="D40" s="38"/>
      <c r="E40" s="38"/>
      <c r="F40" s="38"/>
      <c r="G40" s="38"/>
      <c r="H40" s="38"/>
      <c r="I40" s="38"/>
    </row>
    <row r="41" spans="1:9" ht="15.75" customHeight="1" x14ac:dyDescent="0.3">
      <c r="A41" s="38"/>
      <c r="B41" s="38"/>
      <c r="C41" s="38"/>
      <c r="D41" s="38"/>
      <c r="E41" s="38"/>
      <c r="F41" s="38"/>
      <c r="G41" s="38"/>
      <c r="H41" s="38"/>
      <c r="I41" s="38"/>
    </row>
    <row r="42" spans="1:9" ht="15.75" customHeight="1" x14ac:dyDescent="0.3">
      <c r="A42" s="38"/>
      <c r="B42" s="38"/>
      <c r="C42" s="38"/>
      <c r="D42" s="38"/>
      <c r="E42" s="38"/>
      <c r="F42" s="38"/>
      <c r="G42" s="38"/>
      <c r="H42" s="38"/>
      <c r="I42" s="38"/>
    </row>
    <row r="43" spans="1:9" ht="15.75" customHeight="1" x14ac:dyDescent="0.3">
      <c r="A43" s="38"/>
      <c r="B43" s="38"/>
      <c r="C43" s="38"/>
      <c r="D43" s="38"/>
      <c r="E43" s="38"/>
      <c r="F43" s="38"/>
      <c r="G43" s="38"/>
      <c r="H43" s="38"/>
      <c r="I43" s="38"/>
    </row>
    <row r="44" spans="1:9" ht="15.75" customHeight="1" x14ac:dyDescent="0.3">
      <c r="A44" s="38"/>
      <c r="B44" s="38"/>
      <c r="C44" s="38"/>
      <c r="D44" s="38"/>
      <c r="E44" s="38"/>
      <c r="F44" s="38"/>
      <c r="G44" s="38"/>
      <c r="H44" s="38"/>
      <c r="I44" s="38"/>
    </row>
    <row r="45" spans="1:9" ht="15.75" customHeight="1" x14ac:dyDescent="0.3">
      <c r="A45" s="38"/>
      <c r="B45" s="38"/>
      <c r="C45" s="38"/>
      <c r="D45" s="38"/>
      <c r="E45" s="38"/>
      <c r="F45" s="38"/>
      <c r="G45" s="38"/>
      <c r="H45" s="38"/>
      <c r="I45" s="38"/>
    </row>
    <row r="46" spans="1:9" ht="15.75" customHeight="1" x14ac:dyDescent="0.3">
      <c r="A46" s="38"/>
      <c r="B46" s="38"/>
      <c r="C46" s="38"/>
      <c r="D46" s="38"/>
      <c r="E46" s="38"/>
      <c r="F46" s="38"/>
      <c r="G46" s="38"/>
      <c r="H46" s="38"/>
      <c r="I46" s="38"/>
    </row>
    <row r="47" spans="1:9" ht="15.75" customHeight="1" x14ac:dyDescent="0.3">
      <c r="A47" s="38"/>
      <c r="B47" s="38"/>
      <c r="C47" s="38"/>
      <c r="D47" s="38"/>
      <c r="E47" s="38"/>
      <c r="F47" s="38"/>
      <c r="G47" s="38"/>
      <c r="H47" s="38"/>
      <c r="I47" s="38"/>
    </row>
    <row r="48" spans="1:9" ht="15.75" customHeight="1" x14ac:dyDescent="0.3">
      <c r="A48" s="38"/>
      <c r="B48" s="38"/>
      <c r="C48" s="38"/>
      <c r="D48" s="38"/>
      <c r="E48" s="38"/>
      <c r="F48" s="38"/>
      <c r="G48" s="38"/>
      <c r="H48" s="38"/>
      <c r="I48" s="38"/>
    </row>
    <row r="49" spans="1:9" ht="15.75" customHeight="1" x14ac:dyDescent="0.3">
      <c r="A49" s="38"/>
      <c r="B49" s="38"/>
      <c r="C49" s="38"/>
      <c r="D49" s="38"/>
      <c r="E49" s="38"/>
      <c r="F49" s="38"/>
      <c r="G49" s="38"/>
      <c r="H49" s="38"/>
      <c r="I49" s="38"/>
    </row>
    <row r="50" spans="1:9" ht="15.75" customHeight="1" x14ac:dyDescent="0.3">
      <c r="A50" s="38"/>
      <c r="B50" s="38"/>
      <c r="C50" s="38"/>
      <c r="D50" s="38"/>
      <c r="E50" s="38"/>
      <c r="F50" s="38"/>
      <c r="G50" s="38"/>
      <c r="H50" s="38"/>
      <c r="I50" s="38"/>
    </row>
    <row r="51" spans="1:9" ht="15.75" customHeight="1" x14ac:dyDescent="0.3">
      <c r="A51" s="38"/>
      <c r="B51" s="38"/>
      <c r="C51" s="38"/>
      <c r="D51" s="38"/>
      <c r="E51" s="38"/>
      <c r="F51" s="38"/>
      <c r="G51" s="38"/>
      <c r="H51" s="38"/>
      <c r="I51" s="38"/>
    </row>
    <row r="52" spans="1:9" ht="15.75" customHeight="1" x14ac:dyDescent="0.3">
      <c r="A52" s="38"/>
      <c r="B52" s="38"/>
      <c r="C52" s="38"/>
      <c r="D52" s="38"/>
      <c r="E52" s="38"/>
      <c r="F52" s="38"/>
      <c r="G52" s="38"/>
      <c r="H52" s="38"/>
      <c r="I52" s="38"/>
    </row>
    <row r="53" spans="1:9" ht="15.75" customHeight="1" x14ac:dyDescent="0.3">
      <c r="A53" s="38"/>
      <c r="B53" s="38"/>
      <c r="C53" s="38"/>
      <c r="D53" s="38"/>
      <c r="E53" s="38"/>
      <c r="F53" s="38"/>
      <c r="G53" s="38"/>
      <c r="H53" s="38"/>
      <c r="I53" s="38"/>
    </row>
    <row r="54" spans="1:9" ht="15.75" customHeight="1" x14ac:dyDescent="0.3">
      <c r="A54" s="38"/>
      <c r="B54" s="38"/>
      <c r="C54" s="38"/>
      <c r="D54" s="38"/>
      <c r="E54" s="38"/>
      <c r="F54" s="38"/>
      <c r="G54" s="38"/>
      <c r="H54" s="38"/>
      <c r="I54" s="38"/>
    </row>
    <row r="55" spans="1:9" ht="15.75" customHeight="1" x14ac:dyDescent="0.3">
      <c r="A55" s="38"/>
      <c r="B55" s="38"/>
      <c r="C55" s="38"/>
      <c r="D55" s="38"/>
      <c r="E55" s="38"/>
      <c r="F55" s="38"/>
      <c r="G55" s="38"/>
      <c r="H55" s="38"/>
      <c r="I55" s="38"/>
    </row>
    <row r="56" spans="1:9" ht="15.75" customHeight="1" x14ac:dyDescent="0.3">
      <c r="A56" s="38"/>
      <c r="B56" s="38"/>
      <c r="C56" s="38"/>
      <c r="D56" s="38"/>
      <c r="E56" s="38"/>
      <c r="F56" s="38"/>
      <c r="G56" s="38"/>
      <c r="H56" s="38"/>
      <c r="I56" s="38"/>
    </row>
    <row r="57" spans="1:9" ht="15.75" customHeight="1" x14ac:dyDescent="0.3">
      <c r="A57" s="38"/>
      <c r="B57" s="38"/>
      <c r="C57" s="38"/>
      <c r="D57" s="38"/>
      <c r="E57" s="38"/>
      <c r="F57" s="38"/>
      <c r="G57" s="38"/>
      <c r="H57" s="38"/>
      <c r="I57" s="38"/>
    </row>
    <row r="58" spans="1:9" ht="15.75" customHeight="1" x14ac:dyDescent="0.3">
      <c r="A58" s="38"/>
      <c r="B58" s="38"/>
      <c r="C58" s="38"/>
      <c r="D58" s="38"/>
      <c r="E58" s="38"/>
      <c r="F58" s="38"/>
      <c r="G58" s="38"/>
      <c r="H58" s="38"/>
      <c r="I58" s="38"/>
    </row>
    <row r="59" spans="1:9" ht="15.75" customHeight="1" x14ac:dyDescent="0.3">
      <c r="A59" s="38"/>
      <c r="B59" s="38"/>
      <c r="C59" s="38"/>
      <c r="D59" s="38"/>
      <c r="E59" s="38"/>
      <c r="F59" s="38"/>
      <c r="G59" s="38"/>
      <c r="H59" s="38"/>
      <c r="I59" s="38"/>
    </row>
    <row r="60" spans="1:9" ht="15.75" customHeight="1" x14ac:dyDescent="0.3">
      <c r="A60" s="38"/>
      <c r="B60" s="38"/>
      <c r="C60" s="38"/>
      <c r="D60" s="38"/>
      <c r="E60" s="38"/>
      <c r="F60" s="38"/>
      <c r="G60" s="38"/>
      <c r="H60" s="38"/>
      <c r="I60" s="38"/>
    </row>
    <row r="61" spans="1:9" ht="15.75" customHeight="1" x14ac:dyDescent="0.3">
      <c r="A61" s="38"/>
      <c r="B61" s="38"/>
      <c r="C61" s="38"/>
      <c r="D61" s="38"/>
      <c r="E61" s="38"/>
      <c r="F61" s="38"/>
      <c r="G61" s="38"/>
      <c r="H61" s="38"/>
      <c r="I61" s="38"/>
    </row>
    <row r="62" spans="1:9" ht="15.75" customHeight="1" x14ac:dyDescent="0.3">
      <c r="A62" s="38"/>
      <c r="B62" s="38"/>
      <c r="C62" s="38"/>
      <c r="D62" s="38"/>
      <c r="E62" s="38"/>
      <c r="F62" s="38"/>
      <c r="G62" s="38"/>
      <c r="H62" s="38"/>
      <c r="I62" s="38"/>
    </row>
    <row r="63" spans="1:9" ht="15.75" customHeight="1" x14ac:dyDescent="0.3">
      <c r="A63" s="38"/>
      <c r="B63" s="38"/>
      <c r="C63" s="38"/>
      <c r="D63" s="38"/>
      <c r="E63" s="38"/>
      <c r="F63" s="38"/>
      <c r="G63" s="38"/>
      <c r="H63" s="38"/>
      <c r="I63" s="38"/>
    </row>
    <row r="64" spans="1:9" ht="15.75" customHeight="1" x14ac:dyDescent="0.3">
      <c r="A64" s="38"/>
      <c r="B64" s="38"/>
      <c r="C64" s="38"/>
      <c r="D64" s="38"/>
      <c r="E64" s="38"/>
      <c r="F64" s="38"/>
      <c r="G64" s="38"/>
      <c r="H64" s="38"/>
      <c r="I64" s="38"/>
    </row>
    <row r="65" spans="1:9" ht="15.75" customHeight="1" x14ac:dyDescent="0.3">
      <c r="A65" s="38"/>
      <c r="B65" s="38"/>
      <c r="C65" s="38"/>
      <c r="D65" s="38"/>
      <c r="E65" s="38"/>
      <c r="F65" s="38"/>
      <c r="G65" s="38"/>
      <c r="H65" s="38"/>
      <c r="I65" s="38"/>
    </row>
    <row r="66" spans="1:9" ht="15.75" customHeight="1" x14ac:dyDescent="0.3">
      <c r="A66" s="38"/>
      <c r="B66" s="38"/>
      <c r="C66" s="38"/>
      <c r="D66" s="38"/>
      <c r="E66" s="38"/>
      <c r="F66" s="38"/>
      <c r="G66" s="38"/>
      <c r="H66" s="38"/>
      <c r="I66" s="38"/>
    </row>
    <row r="67" spans="1:9" ht="15.75" customHeight="1" x14ac:dyDescent="0.3">
      <c r="A67" s="38"/>
      <c r="B67" s="38"/>
      <c r="C67" s="38"/>
      <c r="D67" s="38"/>
      <c r="E67" s="38"/>
      <c r="F67" s="38"/>
      <c r="G67" s="38"/>
      <c r="H67" s="38"/>
      <c r="I67" s="38"/>
    </row>
    <row r="68" spans="1:9" ht="15.75" customHeight="1" x14ac:dyDescent="0.3">
      <c r="A68" s="38"/>
      <c r="B68" s="38"/>
      <c r="C68" s="38"/>
      <c r="D68" s="38"/>
      <c r="E68" s="38"/>
      <c r="F68" s="38"/>
      <c r="G68" s="38"/>
      <c r="H68" s="38"/>
      <c r="I68" s="38"/>
    </row>
    <row r="69" spans="1:9" ht="15.75" customHeight="1" x14ac:dyDescent="0.3">
      <c r="A69" s="38"/>
      <c r="B69" s="38"/>
      <c r="C69" s="38"/>
      <c r="D69" s="38"/>
      <c r="E69" s="38"/>
      <c r="F69" s="38"/>
      <c r="G69" s="38"/>
      <c r="H69" s="38"/>
      <c r="I69" s="38"/>
    </row>
    <row r="70" spans="1:9" ht="15.75" customHeight="1" x14ac:dyDescent="0.3">
      <c r="A70" s="38"/>
      <c r="B70" s="38"/>
      <c r="C70" s="38"/>
      <c r="D70" s="38"/>
      <c r="E70" s="38"/>
      <c r="F70" s="38"/>
      <c r="G70" s="38"/>
      <c r="H70" s="38"/>
      <c r="I70" s="38"/>
    </row>
    <row r="71" spans="1:9" ht="15.75" customHeight="1" x14ac:dyDescent="0.3">
      <c r="A71" s="38"/>
      <c r="B71" s="38"/>
      <c r="C71" s="38"/>
      <c r="D71" s="38"/>
      <c r="E71" s="38"/>
      <c r="F71" s="38"/>
      <c r="G71" s="38"/>
      <c r="H71" s="38"/>
      <c r="I71" s="38"/>
    </row>
    <row r="72" spans="1:9" ht="15.75" customHeight="1" x14ac:dyDescent="0.3">
      <c r="A72" s="38"/>
      <c r="B72" s="38"/>
      <c r="C72" s="38"/>
      <c r="D72" s="38"/>
      <c r="E72" s="38"/>
      <c r="F72" s="38"/>
      <c r="G72" s="38"/>
      <c r="H72" s="38"/>
      <c r="I72" s="38"/>
    </row>
    <row r="73" spans="1:9" ht="15.75" customHeight="1" x14ac:dyDescent="0.3">
      <c r="A73" s="38"/>
      <c r="B73" s="38"/>
      <c r="C73" s="38"/>
      <c r="D73" s="38"/>
      <c r="E73" s="38"/>
      <c r="F73" s="38"/>
      <c r="G73" s="38"/>
      <c r="H73" s="38"/>
      <c r="I73" s="38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A29:I32">
    <sortCondition descending="1" ref="I29"/>
    <sortCondition descending="1" ref="H29"/>
  </sortState>
  <hyperlinks>
    <hyperlink ref="B2" location="'Index'!A3" tooltip="Go to the Index sheet" display="á" xr:uid="{7B9A6527-E5C7-4C62-90A8-4D158C421BA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5058E-8333-4D1B-9730-FC3BE8D65F88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1212</v>
      </c>
      <c r="C1" s="2"/>
      <c r="D1" s="3"/>
      <c r="E1" s="3"/>
      <c r="F1" s="3" t="s">
        <v>261</v>
      </c>
      <c r="G1" s="2"/>
      <c r="H1" s="3"/>
      <c r="I1" s="3" t="s">
        <v>1</v>
      </c>
    </row>
    <row r="2" spans="1:9" ht="15.75" customHeight="1" x14ac:dyDescent="0.3">
      <c r="B2" s="5" t="s">
        <v>2</v>
      </c>
      <c r="I2" s="51" t="s">
        <v>1264</v>
      </c>
    </row>
    <row r="3" spans="1:9" ht="15.75" customHeight="1" x14ac:dyDescent="0.3">
      <c r="A3" s="8"/>
      <c r="B3" s="9" t="s">
        <v>4</v>
      </c>
      <c r="C3" s="6" t="s">
        <v>1265</v>
      </c>
      <c r="E3" s="10" t="s">
        <v>1359</v>
      </c>
      <c r="F3" s="9"/>
      <c r="G3" s="9"/>
      <c r="H3" s="9"/>
      <c r="I3" s="9"/>
    </row>
    <row r="4" spans="1:9" ht="15.75" customHeight="1" x14ac:dyDescent="0.3">
      <c r="A4" s="190">
        <v>2</v>
      </c>
      <c r="B4" s="277" t="s">
        <v>10</v>
      </c>
      <c r="C4" s="278" t="s">
        <v>11</v>
      </c>
      <c r="D4" s="53" t="s">
        <v>443</v>
      </c>
      <c r="E4" s="279" t="s">
        <v>443</v>
      </c>
      <c r="F4" s="264" t="s">
        <v>12</v>
      </c>
      <c r="G4" s="264" t="s">
        <v>13</v>
      </c>
      <c r="H4" s="264" t="s">
        <v>14</v>
      </c>
      <c r="I4" s="265" t="s">
        <v>15</v>
      </c>
    </row>
    <row r="5" spans="1:9" ht="15.75" customHeight="1" x14ac:dyDescent="0.3">
      <c r="A5" s="333">
        <v>4</v>
      </c>
      <c r="B5" s="307" t="s">
        <v>327</v>
      </c>
      <c r="C5" s="307" t="s">
        <v>207</v>
      </c>
      <c r="D5" s="334">
        <v>100.002</v>
      </c>
      <c r="E5" s="334">
        <v>99.003</v>
      </c>
      <c r="F5" s="308">
        <v>199.005</v>
      </c>
      <c r="G5" s="309">
        <v>11</v>
      </c>
      <c r="H5" s="332">
        <v>1583.0340000000001</v>
      </c>
      <c r="I5" s="198">
        <v>83</v>
      </c>
    </row>
    <row r="6" spans="1:9" ht="15.75" customHeight="1" x14ac:dyDescent="0.3">
      <c r="A6" s="310">
        <v>8</v>
      </c>
      <c r="B6" s="311" t="s">
        <v>1226</v>
      </c>
      <c r="C6" s="311" t="s">
        <v>21</v>
      </c>
      <c r="D6" s="312">
        <v>98.004000000000005</v>
      </c>
      <c r="E6" s="312">
        <v>97</v>
      </c>
      <c r="F6" s="313">
        <v>195.00400000000002</v>
      </c>
      <c r="G6" s="314">
        <v>10</v>
      </c>
      <c r="H6" s="94">
        <v>1575.0229999999997</v>
      </c>
      <c r="I6" s="44">
        <v>78</v>
      </c>
    </row>
    <row r="7" spans="1:9" ht="15.75" customHeight="1" x14ac:dyDescent="0.3">
      <c r="A7" s="315">
        <v>11</v>
      </c>
      <c r="B7" s="311" t="s">
        <v>620</v>
      </c>
      <c r="C7" s="311" t="s">
        <v>215</v>
      </c>
      <c r="D7" s="312">
        <v>97.001000000000005</v>
      </c>
      <c r="E7" s="312">
        <v>96.001000000000005</v>
      </c>
      <c r="F7" s="313">
        <v>193.00200000000001</v>
      </c>
      <c r="G7" s="314">
        <v>9</v>
      </c>
      <c r="H7" s="94">
        <v>1557.0199999999998</v>
      </c>
      <c r="I7" s="44">
        <v>74</v>
      </c>
    </row>
    <row r="8" spans="1:9" ht="15.75" customHeight="1" x14ac:dyDescent="0.3">
      <c r="A8" s="315">
        <v>5</v>
      </c>
      <c r="B8" s="311" t="s">
        <v>42</v>
      </c>
      <c r="C8" s="311" t="s">
        <v>43</v>
      </c>
      <c r="D8" s="312">
        <v>96</v>
      </c>
      <c r="E8" s="312">
        <v>94</v>
      </c>
      <c r="F8" s="313">
        <v>190</v>
      </c>
      <c r="G8" s="314">
        <v>7</v>
      </c>
      <c r="H8" s="94">
        <v>1513.0130000000001</v>
      </c>
      <c r="I8" s="44">
        <v>50</v>
      </c>
    </row>
    <row r="9" spans="1:9" ht="15.75" customHeight="1" x14ac:dyDescent="0.3">
      <c r="A9" s="315">
        <v>1</v>
      </c>
      <c r="B9" s="311" t="s">
        <v>974</v>
      </c>
      <c r="C9" s="311" t="s">
        <v>975</v>
      </c>
      <c r="D9" s="313">
        <v>97.003</v>
      </c>
      <c r="E9" s="313">
        <v>92</v>
      </c>
      <c r="F9" s="313">
        <v>189.00299999999999</v>
      </c>
      <c r="G9" s="314">
        <v>6</v>
      </c>
      <c r="H9" s="85">
        <v>1495.0119999999999</v>
      </c>
      <c r="I9" s="27">
        <v>47</v>
      </c>
    </row>
    <row r="10" spans="1:9" ht="15.75" customHeight="1" x14ac:dyDescent="0.3">
      <c r="A10" s="310">
        <v>6</v>
      </c>
      <c r="B10" s="311" t="s">
        <v>1217</v>
      </c>
      <c r="C10" s="311" t="s">
        <v>67</v>
      </c>
      <c r="D10" s="312">
        <v>98.001000000000005</v>
      </c>
      <c r="E10" s="312">
        <v>94.001000000000005</v>
      </c>
      <c r="F10" s="313">
        <v>192.00200000000001</v>
      </c>
      <c r="G10" s="314">
        <v>8</v>
      </c>
      <c r="H10" s="94">
        <v>1505.0089999999998</v>
      </c>
      <c r="I10" s="44">
        <v>46</v>
      </c>
    </row>
    <row r="11" spans="1:9" ht="15.75" customHeight="1" x14ac:dyDescent="0.3">
      <c r="A11" s="315">
        <v>3</v>
      </c>
      <c r="B11" s="311" t="s">
        <v>1236</v>
      </c>
      <c r="C11" s="311" t="s">
        <v>975</v>
      </c>
      <c r="D11" s="312">
        <v>95.001000000000005</v>
      </c>
      <c r="E11" s="312">
        <v>92</v>
      </c>
      <c r="F11" s="313">
        <v>187.001</v>
      </c>
      <c r="G11" s="314">
        <v>4</v>
      </c>
      <c r="H11" s="94">
        <v>1483.01</v>
      </c>
      <c r="I11" s="44">
        <v>45</v>
      </c>
    </row>
    <row r="12" spans="1:9" ht="15.75" customHeight="1" x14ac:dyDescent="0.3">
      <c r="A12" s="310">
        <v>2</v>
      </c>
      <c r="B12" s="311" t="s">
        <v>66</v>
      </c>
      <c r="C12" s="311" t="s">
        <v>67</v>
      </c>
      <c r="D12" s="312">
        <v>95</v>
      </c>
      <c r="E12" s="312">
        <v>93.001000000000005</v>
      </c>
      <c r="F12" s="313">
        <v>188.001</v>
      </c>
      <c r="G12" s="314">
        <v>5</v>
      </c>
      <c r="H12" s="94">
        <v>1477.0059999999999</v>
      </c>
      <c r="I12" s="44">
        <v>43</v>
      </c>
    </row>
    <row r="13" spans="1:9" ht="15.75" customHeight="1" x14ac:dyDescent="0.3">
      <c r="A13" s="315">
        <v>7</v>
      </c>
      <c r="B13" s="311" t="s">
        <v>1253</v>
      </c>
      <c r="C13" s="311" t="s">
        <v>92</v>
      </c>
      <c r="D13" s="312">
        <v>92</v>
      </c>
      <c r="E13" s="312">
        <v>91</v>
      </c>
      <c r="F13" s="313">
        <v>183</v>
      </c>
      <c r="G13" s="314">
        <v>2</v>
      </c>
      <c r="H13" s="94">
        <v>1475.0079999999998</v>
      </c>
      <c r="I13" s="44">
        <v>36</v>
      </c>
    </row>
    <row r="14" spans="1:9" ht="15.75" customHeight="1" x14ac:dyDescent="0.3">
      <c r="A14" s="315">
        <v>9</v>
      </c>
      <c r="B14" s="311" t="s">
        <v>1247</v>
      </c>
      <c r="C14" s="311" t="s">
        <v>149</v>
      </c>
      <c r="D14" s="312">
        <v>94.001000000000005</v>
      </c>
      <c r="E14" s="312">
        <v>89</v>
      </c>
      <c r="F14" s="313">
        <v>183.001</v>
      </c>
      <c r="G14" s="314">
        <v>3</v>
      </c>
      <c r="H14" s="94">
        <v>1170.0070000000001</v>
      </c>
      <c r="I14" s="44">
        <v>19</v>
      </c>
    </row>
    <row r="15" spans="1:9" ht="15.75" customHeight="1" x14ac:dyDescent="0.3">
      <c r="A15" s="322">
        <v>10</v>
      </c>
      <c r="B15" s="317" t="s">
        <v>1263</v>
      </c>
      <c r="C15" s="317" t="s">
        <v>30</v>
      </c>
      <c r="D15" s="318">
        <v>0</v>
      </c>
      <c r="E15" s="318">
        <v>0</v>
      </c>
      <c r="F15" s="319">
        <v>0</v>
      </c>
      <c r="G15" s="320">
        <v>0</v>
      </c>
      <c r="H15" s="95">
        <v>1120</v>
      </c>
      <c r="I15" s="46">
        <v>9</v>
      </c>
    </row>
    <row r="16" spans="1:9" ht="15.75" customHeight="1" x14ac:dyDescent="0.3">
      <c r="B16" s="91"/>
      <c r="C16" s="91"/>
      <c r="D16" s="96"/>
      <c r="E16" s="96"/>
      <c r="F16" s="89"/>
      <c r="G16" s="38"/>
      <c r="H16" s="96"/>
      <c r="I16" s="38"/>
    </row>
    <row r="17" spans="1:9" ht="15.75" customHeight="1" x14ac:dyDescent="0.3">
      <c r="B17" s="91" t="s">
        <v>482</v>
      </c>
      <c r="C17" s="91"/>
      <c r="D17" s="96"/>
      <c r="E17" s="96"/>
      <c r="F17" s="89"/>
      <c r="G17" s="38"/>
      <c r="H17" s="96"/>
      <c r="I17" s="38"/>
    </row>
    <row r="18" spans="1:9" ht="15.75" customHeight="1" x14ac:dyDescent="0.3">
      <c r="A18" s="38"/>
      <c r="B18" s="38"/>
      <c r="C18" s="38"/>
      <c r="D18" s="38"/>
      <c r="E18" s="38"/>
      <c r="F18" s="38"/>
      <c r="G18" s="38"/>
      <c r="H18" s="38"/>
      <c r="I18" s="38"/>
    </row>
    <row r="19" spans="1:9" ht="15.75" customHeight="1" x14ac:dyDescent="0.3">
      <c r="A19" s="38"/>
      <c r="B19" s="6" t="s">
        <v>260</v>
      </c>
      <c r="E19" s="37" t="s">
        <v>167</v>
      </c>
      <c r="H19" s="38"/>
      <c r="I19" s="38"/>
    </row>
    <row r="20" spans="1:9" ht="15.75" customHeight="1" x14ac:dyDescent="0.3">
      <c r="A20" s="38"/>
      <c r="B20" s="6" t="s">
        <v>168</v>
      </c>
      <c r="H20" s="38"/>
      <c r="I20" s="38"/>
    </row>
    <row r="21" spans="1:9" ht="15.75" customHeight="1" x14ac:dyDescent="0.3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customHeight="1" x14ac:dyDescent="0.3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customHeight="1" x14ac:dyDescent="0.3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customHeight="1" x14ac:dyDescent="0.3">
      <c r="A24" s="38"/>
      <c r="B24" s="38"/>
      <c r="C24" s="38"/>
      <c r="D24" s="38"/>
      <c r="E24" s="38"/>
      <c r="F24" s="38"/>
      <c r="G24" s="38"/>
      <c r="H24" s="38"/>
      <c r="I24" s="38"/>
    </row>
    <row r="25" spans="1:9" ht="15.75" customHeight="1" x14ac:dyDescent="0.3">
      <c r="A25" s="38"/>
      <c r="B25" s="38"/>
      <c r="C25" s="38"/>
      <c r="D25" s="38"/>
      <c r="E25" s="38"/>
      <c r="F25" s="38"/>
      <c r="G25" s="38"/>
      <c r="H25" s="38"/>
      <c r="I25" s="38"/>
    </row>
    <row r="26" spans="1:9" ht="15.75" customHeight="1" x14ac:dyDescent="0.3">
      <c r="A26" s="38"/>
      <c r="B26" s="38"/>
      <c r="C26" s="38"/>
      <c r="D26" s="38"/>
      <c r="E26" s="38"/>
      <c r="F26" s="38"/>
      <c r="G26" s="38"/>
      <c r="H26" s="38"/>
      <c r="I26" s="38"/>
    </row>
    <row r="27" spans="1:9" ht="15.75" customHeight="1" x14ac:dyDescent="0.3">
      <c r="A27" s="38"/>
      <c r="B27" s="38"/>
      <c r="C27" s="38"/>
      <c r="D27" s="38"/>
      <c r="E27" s="38"/>
      <c r="F27" s="38"/>
      <c r="G27" s="38"/>
      <c r="H27" s="38"/>
      <c r="I27" s="38"/>
    </row>
    <row r="28" spans="1:9" ht="15.75" customHeight="1" x14ac:dyDescent="0.3">
      <c r="A28" s="38"/>
      <c r="B28" s="38"/>
      <c r="C28" s="38"/>
      <c r="D28" s="38"/>
      <c r="E28" s="38"/>
      <c r="F28" s="38"/>
      <c r="G28" s="38"/>
      <c r="H28" s="38"/>
      <c r="I28" s="38"/>
    </row>
    <row r="29" spans="1:9" ht="15.75" customHeight="1" x14ac:dyDescent="0.3">
      <c r="A29" s="38"/>
      <c r="B29" s="38"/>
      <c r="C29" s="38"/>
      <c r="D29" s="38"/>
      <c r="E29" s="38"/>
      <c r="F29" s="38"/>
      <c r="G29" s="38"/>
      <c r="H29" s="38"/>
      <c r="I29" s="38"/>
    </row>
    <row r="30" spans="1:9" ht="15.75" customHeight="1" x14ac:dyDescent="0.3">
      <c r="A30" s="38"/>
      <c r="B30" s="38"/>
      <c r="C30" s="38"/>
      <c r="D30" s="38"/>
      <c r="E30" s="38"/>
      <c r="F30" s="38"/>
      <c r="G30" s="38"/>
      <c r="H30" s="38"/>
      <c r="I30" s="38"/>
    </row>
    <row r="31" spans="1:9" ht="15.75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</row>
    <row r="32" spans="1:9" ht="15.75" customHeight="1" x14ac:dyDescent="0.3">
      <c r="A32" s="38"/>
      <c r="B32" s="38"/>
      <c r="C32" s="38"/>
      <c r="D32" s="38"/>
      <c r="E32" s="38"/>
      <c r="F32" s="38"/>
      <c r="G32" s="38"/>
      <c r="H32" s="38"/>
      <c r="I32" s="38"/>
    </row>
    <row r="33" spans="1:9" ht="15.75" customHeight="1" x14ac:dyDescent="0.3">
      <c r="A33" s="38"/>
      <c r="B33" s="38"/>
      <c r="C33" s="38"/>
      <c r="D33" s="38"/>
      <c r="E33" s="38"/>
      <c r="F33" s="38"/>
      <c r="G33" s="38"/>
      <c r="H33" s="38"/>
      <c r="I33" s="38"/>
    </row>
    <row r="34" spans="1:9" ht="15.75" customHeight="1" x14ac:dyDescent="0.3">
      <c r="A34" s="38"/>
      <c r="B34" s="38"/>
      <c r="C34" s="38"/>
      <c r="D34" s="38"/>
      <c r="E34" s="38"/>
      <c r="F34" s="38"/>
      <c r="G34" s="38"/>
      <c r="H34" s="38"/>
      <c r="I34" s="38"/>
    </row>
    <row r="35" spans="1:9" ht="15.75" customHeight="1" x14ac:dyDescent="0.3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5.75" customHeight="1" x14ac:dyDescent="0.3">
      <c r="A36" s="38"/>
      <c r="B36" s="38"/>
      <c r="C36" s="38"/>
      <c r="D36" s="38"/>
      <c r="E36" s="38"/>
      <c r="F36" s="38"/>
      <c r="G36" s="38"/>
      <c r="H36" s="38"/>
      <c r="I36" s="38"/>
    </row>
    <row r="37" spans="1:9" ht="15.75" customHeight="1" x14ac:dyDescent="0.3">
      <c r="A37" s="38"/>
      <c r="B37" s="38"/>
      <c r="C37" s="38"/>
      <c r="D37" s="38"/>
      <c r="E37" s="38"/>
      <c r="F37" s="38"/>
      <c r="G37" s="38"/>
      <c r="H37" s="38"/>
      <c r="I37" s="38"/>
    </row>
    <row r="38" spans="1:9" ht="15.7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  <row r="39" spans="1:9" ht="15.75" customHeight="1" x14ac:dyDescent="0.3">
      <c r="A39" s="38"/>
      <c r="B39" s="38"/>
      <c r="C39" s="38"/>
      <c r="D39" s="38"/>
      <c r="E39" s="38"/>
      <c r="F39" s="38"/>
      <c r="G39" s="38"/>
      <c r="H39" s="38"/>
      <c r="I39" s="38"/>
    </row>
    <row r="40" spans="1:9" ht="15.75" customHeight="1" x14ac:dyDescent="0.3">
      <c r="A40" s="38"/>
      <c r="B40" s="38"/>
      <c r="C40" s="38"/>
      <c r="D40" s="38"/>
      <c r="E40" s="38"/>
      <c r="F40" s="38"/>
      <c r="G40" s="38"/>
      <c r="H40" s="38"/>
      <c r="I40" s="38"/>
    </row>
    <row r="41" spans="1:9" ht="15.75" customHeight="1" x14ac:dyDescent="0.3">
      <c r="A41" s="38"/>
      <c r="B41" s="38"/>
      <c r="C41" s="38"/>
      <c r="D41" s="38"/>
      <c r="E41" s="38"/>
      <c r="F41" s="38"/>
      <c r="G41" s="38"/>
      <c r="H41" s="38"/>
      <c r="I41" s="38"/>
    </row>
    <row r="42" spans="1:9" ht="15.75" customHeight="1" x14ac:dyDescent="0.3">
      <c r="A42" s="38"/>
      <c r="B42" s="38"/>
      <c r="C42" s="38"/>
      <c r="D42" s="38"/>
      <c r="E42" s="38"/>
      <c r="F42" s="38"/>
      <c r="G42" s="38"/>
      <c r="H42" s="38"/>
      <c r="I42" s="38"/>
    </row>
    <row r="43" spans="1:9" ht="15.75" customHeight="1" x14ac:dyDescent="0.3">
      <c r="A43" s="38"/>
      <c r="B43" s="38"/>
      <c r="C43" s="38"/>
      <c r="D43" s="38"/>
      <c r="E43" s="38"/>
      <c r="F43" s="38"/>
      <c r="G43" s="38"/>
      <c r="H43" s="38"/>
      <c r="I43" s="38"/>
    </row>
    <row r="44" spans="1:9" ht="15.75" customHeight="1" x14ac:dyDescent="0.3">
      <c r="A44" s="38"/>
      <c r="B44" s="38"/>
      <c r="C44" s="38"/>
      <c r="D44" s="38"/>
      <c r="E44" s="38"/>
      <c r="F44" s="38"/>
      <c r="G44" s="38"/>
      <c r="H44" s="38"/>
      <c r="I44" s="38"/>
    </row>
    <row r="45" spans="1:9" ht="15.75" customHeight="1" x14ac:dyDescent="0.3">
      <c r="A45" s="38"/>
      <c r="B45" s="38"/>
      <c r="C45" s="38"/>
      <c r="D45" s="38"/>
      <c r="E45" s="38"/>
      <c r="F45" s="38"/>
      <c r="G45" s="38"/>
      <c r="H45" s="38"/>
      <c r="I45" s="38"/>
    </row>
    <row r="46" spans="1:9" ht="15.75" customHeight="1" x14ac:dyDescent="0.3">
      <c r="A46" s="38"/>
      <c r="B46" s="38"/>
      <c r="C46" s="38"/>
      <c r="D46" s="38"/>
      <c r="E46" s="38"/>
      <c r="F46" s="38"/>
      <c r="G46" s="38"/>
      <c r="H46" s="38"/>
      <c r="I46" s="38"/>
    </row>
    <row r="47" spans="1:9" ht="15.75" customHeight="1" x14ac:dyDescent="0.3">
      <c r="A47" s="38"/>
      <c r="B47" s="38"/>
      <c r="C47" s="38"/>
      <c r="D47" s="38"/>
      <c r="E47" s="38"/>
      <c r="F47" s="38"/>
      <c r="G47" s="38"/>
      <c r="H47" s="38"/>
      <c r="I47" s="38"/>
    </row>
    <row r="48" spans="1:9" ht="15.75" customHeight="1" x14ac:dyDescent="0.3">
      <c r="A48" s="38"/>
      <c r="B48" s="38"/>
      <c r="C48" s="38"/>
      <c r="D48" s="38"/>
      <c r="E48" s="38"/>
      <c r="F48" s="38"/>
      <c r="G48" s="38"/>
      <c r="H48" s="38"/>
      <c r="I48" s="38"/>
    </row>
    <row r="49" spans="1:9" ht="15.75" customHeight="1" x14ac:dyDescent="0.3">
      <c r="A49" s="38"/>
      <c r="B49" s="38"/>
      <c r="C49" s="38"/>
      <c r="D49" s="38"/>
      <c r="E49" s="38"/>
      <c r="F49" s="38"/>
      <c r="G49" s="38"/>
      <c r="H49" s="38"/>
      <c r="I49" s="38"/>
    </row>
    <row r="50" spans="1:9" ht="15.75" customHeight="1" x14ac:dyDescent="0.3">
      <c r="A50" s="38"/>
      <c r="B50" s="38"/>
      <c r="C50" s="38"/>
      <c r="D50" s="38"/>
      <c r="E50" s="38"/>
      <c r="F50" s="38"/>
      <c r="G50" s="38"/>
      <c r="H50" s="38"/>
      <c r="I50" s="38"/>
    </row>
    <row r="51" spans="1:9" ht="15.75" customHeight="1" x14ac:dyDescent="0.3">
      <c r="A51" s="38"/>
      <c r="B51" s="38"/>
      <c r="C51" s="38"/>
      <c r="D51" s="38"/>
      <c r="E51" s="38"/>
      <c r="F51" s="38"/>
      <c r="G51" s="38"/>
      <c r="H51" s="38"/>
      <c r="I51" s="38"/>
    </row>
    <row r="52" spans="1:9" ht="15.75" customHeight="1" x14ac:dyDescent="0.3">
      <c r="A52" s="38"/>
      <c r="B52" s="38"/>
      <c r="C52" s="38"/>
      <c r="D52" s="38"/>
      <c r="E52" s="38"/>
      <c r="F52" s="38"/>
      <c r="G52" s="38"/>
      <c r="H52" s="38"/>
      <c r="I52" s="38"/>
    </row>
    <row r="53" spans="1:9" ht="15.75" customHeight="1" x14ac:dyDescent="0.3">
      <c r="A53" s="38"/>
      <c r="B53" s="38"/>
      <c r="C53" s="38"/>
      <c r="D53" s="38"/>
      <c r="E53" s="38"/>
      <c r="F53" s="38"/>
      <c r="G53" s="38"/>
      <c r="H53" s="38"/>
      <c r="I53" s="38"/>
    </row>
    <row r="54" spans="1:9" ht="15.75" customHeight="1" x14ac:dyDescent="0.3">
      <c r="A54" s="38"/>
      <c r="B54" s="38"/>
      <c r="C54" s="38"/>
      <c r="D54" s="38"/>
      <c r="E54" s="38"/>
      <c r="F54" s="38"/>
      <c r="G54" s="38"/>
      <c r="H54" s="38"/>
      <c r="I54" s="38"/>
    </row>
    <row r="55" spans="1:9" ht="15.75" customHeight="1" x14ac:dyDescent="0.3">
      <c r="A55" s="38"/>
      <c r="B55" s="38"/>
      <c r="C55" s="38"/>
      <c r="D55" s="38"/>
      <c r="E55" s="38"/>
      <c r="F55" s="38"/>
      <c r="G55" s="38"/>
      <c r="H55" s="38"/>
      <c r="I55" s="38"/>
    </row>
    <row r="56" spans="1:9" ht="15.75" customHeight="1" x14ac:dyDescent="0.3">
      <c r="A56" s="38"/>
      <c r="B56" s="38"/>
      <c r="C56" s="38"/>
      <c r="D56" s="38"/>
      <c r="E56" s="38"/>
      <c r="F56" s="38"/>
      <c r="G56" s="38"/>
      <c r="H56" s="38"/>
      <c r="I56" s="38"/>
    </row>
    <row r="57" spans="1:9" ht="15.75" customHeight="1" x14ac:dyDescent="0.3">
      <c r="A57" s="38"/>
      <c r="B57" s="38"/>
      <c r="C57" s="38"/>
      <c r="D57" s="38"/>
      <c r="E57" s="38"/>
      <c r="F57" s="38"/>
      <c r="G57" s="38"/>
      <c r="H57" s="38"/>
      <c r="I57" s="38"/>
    </row>
    <row r="58" spans="1:9" ht="15.75" customHeight="1" x14ac:dyDescent="0.3">
      <c r="A58" s="38"/>
      <c r="B58" s="38"/>
      <c r="C58" s="38"/>
      <c r="D58" s="38"/>
      <c r="E58" s="38"/>
      <c r="F58" s="38"/>
      <c r="G58" s="38"/>
      <c r="H58" s="38"/>
      <c r="I58" s="38"/>
    </row>
    <row r="59" spans="1:9" ht="15.75" customHeight="1" x14ac:dyDescent="0.3">
      <c r="A59" s="38"/>
      <c r="B59" s="38"/>
      <c r="C59" s="38"/>
      <c r="D59" s="38"/>
      <c r="E59" s="38"/>
      <c r="F59" s="38"/>
      <c r="G59" s="38"/>
      <c r="H59" s="38"/>
      <c r="I59" s="38"/>
    </row>
    <row r="60" spans="1:9" ht="15.75" customHeight="1" x14ac:dyDescent="0.3">
      <c r="A60" s="38"/>
      <c r="B60" s="38"/>
      <c r="C60" s="38"/>
      <c r="D60" s="38"/>
      <c r="E60" s="38"/>
      <c r="F60" s="38"/>
      <c r="G60" s="38"/>
      <c r="H60" s="38"/>
      <c r="I60" s="38"/>
    </row>
    <row r="61" spans="1:9" ht="15.75" customHeight="1" x14ac:dyDescent="0.3">
      <c r="A61" s="38"/>
      <c r="B61" s="38"/>
      <c r="C61" s="38"/>
      <c r="D61" s="38"/>
      <c r="E61" s="38"/>
      <c r="F61" s="38"/>
      <c r="G61" s="38"/>
      <c r="H61" s="38"/>
      <c r="I61" s="38"/>
    </row>
    <row r="62" spans="1:9" ht="15.75" customHeight="1" x14ac:dyDescent="0.3">
      <c r="A62" s="38"/>
      <c r="B62" s="38"/>
      <c r="C62" s="38"/>
      <c r="D62" s="38"/>
      <c r="E62" s="38"/>
      <c r="F62" s="38"/>
      <c r="G62" s="38"/>
      <c r="H62" s="38"/>
      <c r="I62" s="38"/>
    </row>
    <row r="63" spans="1:9" ht="15.75" customHeight="1" x14ac:dyDescent="0.3">
      <c r="A63" s="38"/>
      <c r="B63" s="38"/>
      <c r="C63" s="38"/>
      <c r="D63" s="38"/>
      <c r="E63" s="38"/>
      <c r="F63" s="38"/>
      <c r="G63" s="38"/>
      <c r="H63" s="38"/>
      <c r="I63" s="38"/>
    </row>
    <row r="64" spans="1:9" ht="15.75" customHeight="1" x14ac:dyDescent="0.3">
      <c r="A64" s="38"/>
      <c r="B64" s="38"/>
      <c r="C64" s="38"/>
      <c r="D64" s="38"/>
      <c r="E64" s="38"/>
      <c r="F64" s="38"/>
      <c r="G64" s="38"/>
      <c r="H64" s="38"/>
      <c r="I64" s="38"/>
    </row>
    <row r="65" spans="1:9" ht="15.75" customHeight="1" x14ac:dyDescent="0.3">
      <c r="A65" s="38"/>
      <c r="B65" s="38"/>
      <c r="C65" s="38"/>
      <c r="D65" s="38"/>
      <c r="E65" s="38"/>
      <c r="F65" s="38"/>
      <c r="G65" s="38"/>
      <c r="H65" s="38"/>
      <c r="I65" s="38"/>
    </row>
    <row r="66" spans="1:9" ht="15.75" customHeight="1" x14ac:dyDescent="0.3">
      <c r="A66" s="38"/>
      <c r="B66" s="38"/>
      <c r="C66" s="38"/>
      <c r="D66" s="38"/>
      <c r="E66" s="38"/>
      <c r="F66" s="38"/>
      <c r="G66" s="38"/>
      <c r="H66" s="38"/>
      <c r="I66" s="38"/>
    </row>
    <row r="67" spans="1:9" ht="15.75" customHeight="1" x14ac:dyDescent="0.3">
      <c r="A67" s="38"/>
      <c r="B67" s="38"/>
      <c r="C67" s="38"/>
      <c r="D67" s="38"/>
      <c r="E67" s="38"/>
      <c r="F67" s="38"/>
      <c r="G67" s="38"/>
      <c r="H67" s="38"/>
      <c r="I67" s="38"/>
    </row>
    <row r="68" spans="1:9" ht="15.75" customHeight="1" x14ac:dyDescent="0.3">
      <c r="A68" s="38"/>
      <c r="B68" s="38"/>
      <c r="C68" s="38"/>
      <c r="D68" s="38"/>
      <c r="E68" s="38"/>
      <c r="F68" s="38"/>
      <c r="G68" s="38"/>
      <c r="H68" s="38"/>
      <c r="I68" s="38"/>
    </row>
    <row r="69" spans="1:9" ht="15.75" customHeight="1" x14ac:dyDescent="0.3">
      <c r="A69" s="38"/>
      <c r="B69" s="38"/>
      <c r="C69" s="38"/>
      <c r="D69" s="38"/>
      <c r="E69" s="38"/>
      <c r="F69" s="38"/>
      <c r="G69" s="38"/>
      <c r="H69" s="38"/>
      <c r="I69" s="38"/>
    </row>
    <row r="70" spans="1:9" ht="15.75" customHeight="1" x14ac:dyDescent="0.3">
      <c r="A70" s="38"/>
      <c r="B70" s="38"/>
      <c r="C70" s="38"/>
      <c r="D70" s="38"/>
      <c r="E70" s="38"/>
      <c r="F70" s="38"/>
      <c r="G70" s="38"/>
      <c r="H70" s="38"/>
      <c r="I70" s="38"/>
    </row>
    <row r="71" spans="1:9" ht="15.75" customHeight="1" x14ac:dyDescent="0.3">
      <c r="A71" s="38"/>
      <c r="B71" s="38"/>
      <c r="C71" s="38"/>
      <c r="D71" s="38"/>
      <c r="E71" s="38"/>
      <c r="F71" s="38"/>
      <c r="G71" s="38"/>
      <c r="H71" s="38"/>
      <c r="I71" s="38"/>
    </row>
    <row r="72" spans="1:9" ht="15.75" customHeight="1" x14ac:dyDescent="0.3">
      <c r="A72" s="38"/>
      <c r="B72" s="38"/>
      <c r="C72" s="38"/>
      <c r="D72" s="38"/>
      <c r="E72" s="38"/>
      <c r="F72" s="38"/>
      <c r="G72" s="38"/>
      <c r="H72" s="38"/>
      <c r="I72" s="38"/>
    </row>
    <row r="73" spans="1:9" ht="15.75" customHeight="1" x14ac:dyDescent="0.3">
      <c r="A73" s="38"/>
      <c r="B73" s="38"/>
      <c r="C73" s="38"/>
      <c r="D73" s="38"/>
      <c r="E73" s="38"/>
      <c r="F73" s="38"/>
      <c r="G73" s="38"/>
      <c r="H73" s="38"/>
      <c r="I73" s="38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sheetProtection selectLockedCells="1" selectUnlockedCells="1"/>
  <sortState xmlns:xlrd2="http://schemas.microsoft.com/office/spreadsheetml/2017/richdata2" ref="A5:I15">
    <sortCondition descending="1" ref="I5"/>
    <sortCondition descending="1" ref="H5"/>
  </sortState>
  <hyperlinks>
    <hyperlink ref="B2" location="'Index'!A3" tooltip="Go to the Index sheet" display="á" xr:uid="{EB574C6F-98F3-4DD9-9B7E-71288612A54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AF32E-4EE4-40EE-BC58-5349F0939C61}">
  <sheetPr>
    <tabColor theme="5" tint="-0.249977111117893"/>
    <pageSetUpPr fitToPage="1"/>
  </sheetPr>
  <dimension ref="A1:N113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customFormat="1" ht="18" x14ac:dyDescent="0.35">
      <c r="A1" s="2" t="s">
        <v>1266</v>
      </c>
      <c r="B1" s="2"/>
      <c r="C1" s="2"/>
      <c r="D1" s="3"/>
      <c r="E1" s="3"/>
      <c r="F1" s="3"/>
      <c r="G1" s="50"/>
      <c r="H1" s="3"/>
      <c r="I1" s="3"/>
      <c r="J1" s="3" t="s">
        <v>1</v>
      </c>
      <c r="K1" s="2"/>
      <c r="L1" s="3"/>
      <c r="M1" s="3"/>
      <c r="N1" s="3"/>
    </row>
    <row r="2" spans="1:14" customFormat="1" ht="15.75" customHeight="1" x14ac:dyDescent="0.3">
      <c r="A2" s="5" t="s">
        <v>2</v>
      </c>
      <c r="B2" s="6"/>
      <c r="C2" s="6"/>
      <c r="D2" s="6"/>
      <c r="E2" s="4"/>
      <c r="F2" s="6"/>
      <c r="G2" s="4"/>
      <c r="H2" s="6"/>
      <c r="I2" s="51" t="s">
        <v>1213</v>
      </c>
      <c r="J2" s="6"/>
      <c r="K2" s="6"/>
      <c r="L2" s="6"/>
      <c r="M2" s="6"/>
      <c r="N2" s="6"/>
    </row>
    <row r="3" spans="1:14" customFormat="1" ht="15.75" customHeight="1" x14ac:dyDescent="0.3">
      <c r="A3" s="9" t="s">
        <v>4</v>
      </c>
      <c r="B3" s="9"/>
      <c r="C3" s="9"/>
      <c r="D3" s="9"/>
      <c r="E3" s="8"/>
      <c r="F3" s="9"/>
      <c r="G3" s="8"/>
      <c r="H3" s="9"/>
      <c r="I3" s="9"/>
      <c r="J3" s="9"/>
      <c r="K3" s="9"/>
      <c r="L3" s="9"/>
      <c r="M3" s="9"/>
      <c r="N3" s="9"/>
    </row>
    <row r="4" spans="1:14" customFormat="1" ht="15.75" customHeight="1" x14ac:dyDescent="0.3">
      <c r="A4" s="259" t="s">
        <v>1267</v>
      </c>
      <c r="B4" s="53"/>
      <c r="C4" s="54">
        <v>560</v>
      </c>
      <c r="D4" s="53"/>
      <c r="E4" s="55" t="s">
        <v>15</v>
      </c>
      <c r="F4" s="282">
        <f>SUM(F5:F7)</f>
        <v>563.00299999999993</v>
      </c>
      <c r="G4" s="57" t="s">
        <v>271</v>
      </c>
      <c r="H4" s="259" t="s">
        <v>1268</v>
      </c>
      <c r="I4" s="53"/>
      <c r="J4" s="54">
        <v>542</v>
      </c>
      <c r="K4" s="53"/>
      <c r="L4" s="55" t="s">
        <v>15</v>
      </c>
      <c r="M4" s="282">
        <f>SUM(M5:M7)</f>
        <v>193.00200000000001</v>
      </c>
    </row>
    <row r="5" spans="1:14" customFormat="1" ht="15.75" customHeight="1" x14ac:dyDescent="0.3">
      <c r="A5" s="119" t="s">
        <v>66</v>
      </c>
      <c r="B5" s="261"/>
      <c r="C5" s="262"/>
      <c r="D5" s="283">
        <v>95</v>
      </c>
      <c r="E5" s="283">
        <v>93.001000000000005</v>
      </c>
      <c r="F5" s="284">
        <f>SUM(D5:E5)</f>
        <v>188.001</v>
      </c>
      <c r="H5" s="119" t="s">
        <v>1269</v>
      </c>
      <c r="I5" s="261"/>
      <c r="J5" s="262"/>
      <c r="K5" s="283">
        <v>98.001999999999995</v>
      </c>
      <c r="L5" s="283">
        <v>95</v>
      </c>
      <c r="M5" s="284">
        <f>SUM(K5:L5)</f>
        <v>193.00200000000001</v>
      </c>
    </row>
    <row r="6" spans="1:14" customFormat="1" ht="15.75" customHeight="1" x14ac:dyDescent="0.3">
      <c r="A6" s="122" t="s">
        <v>1237</v>
      </c>
      <c r="B6" s="123"/>
      <c r="C6" s="124"/>
      <c r="D6" s="283">
        <v>93</v>
      </c>
      <c r="E6" s="283">
        <v>90</v>
      </c>
      <c r="F6" s="285">
        <f>SUM(D6:E6)</f>
        <v>183</v>
      </c>
      <c r="H6" s="122" t="s">
        <v>1270</v>
      </c>
      <c r="I6" s="123"/>
      <c r="J6" s="124"/>
      <c r="K6" s="283" t="s">
        <v>36</v>
      </c>
      <c r="L6" s="283"/>
      <c r="M6" s="285">
        <f>SUM(K6:L6)</f>
        <v>0</v>
      </c>
    </row>
    <row r="7" spans="1:14" customFormat="1" ht="15.75" customHeight="1" x14ac:dyDescent="0.3">
      <c r="A7" s="125" t="s">
        <v>1217</v>
      </c>
      <c r="B7" s="126"/>
      <c r="C7" s="127"/>
      <c r="D7" s="286">
        <v>98.001000000000005</v>
      </c>
      <c r="E7" s="286">
        <v>94.001000000000005</v>
      </c>
      <c r="F7" s="287">
        <f>SUM(D7:E7)</f>
        <v>192.00200000000001</v>
      </c>
      <c r="H7" s="125" t="s">
        <v>1271</v>
      </c>
      <c r="I7" s="126"/>
      <c r="J7" s="127"/>
      <c r="K7" s="286" t="s">
        <v>36</v>
      </c>
      <c r="L7" s="286"/>
      <c r="M7" s="287">
        <f>SUM(K7:L7)</f>
        <v>0</v>
      </c>
    </row>
    <row r="8" spans="1:14" customFormat="1" ht="15.75" customHeight="1" x14ac:dyDescent="0.25"/>
    <row r="9" spans="1:14" customFormat="1" ht="15.75" customHeight="1" x14ac:dyDescent="0.3">
      <c r="A9" s="259" t="s">
        <v>1272</v>
      </c>
      <c r="B9" s="53"/>
      <c r="C9" s="54">
        <v>580</v>
      </c>
      <c r="D9" s="53"/>
      <c r="E9" s="55" t="s">
        <v>15</v>
      </c>
      <c r="F9" s="282">
        <f>SUM(F10:F12)</f>
        <v>586.01200000000006</v>
      </c>
      <c r="G9" s="57" t="s">
        <v>271</v>
      </c>
      <c r="H9" s="259" t="s">
        <v>1273</v>
      </c>
      <c r="I9" s="53"/>
      <c r="J9" s="54">
        <v>561</v>
      </c>
      <c r="K9" s="53"/>
      <c r="L9" s="55" t="s">
        <v>15</v>
      </c>
      <c r="M9" s="282">
        <f>SUM(M10:M12)</f>
        <v>381.00900000000001</v>
      </c>
    </row>
    <row r="10" spans="1:14" customFormat="1" ht="15.75" customHeight="1" x14ac:dyDescent="0.3">
      <c r="A10" s="119" t="s">
        <v>327</v>
      </c>
      <c r="B10" s="261"/>
      <c r="C10" s="262"/>
      <c r="D10" s="283">
        <v>97</v>
      </c>
      <c r="E10" s="283">
        <v>94.001999999999995</v>
      </c>
      <c r="F10" s="284">
        <f>SUM(D10:E10)</f>
        <v>191.00200000000001</v>
      </c>
      <c r="H10" s="119" t="s">
        <v>1274</v>
      </c>
      <c r="I10" s="261"/>
      <c r="J10" s="262"/>
      <c r="K10" s="283" t="s">
        <v>36</v>
      </c>
      <c r="L10" s="283"/>
      <c r="M10" s="284">
        <f>SUM(K10:L10)</f>
        <v>0</v>
      </c>
    </row>
    <row r="11" spans="1:14" customFormat="1" ht="15.75" customHeight="1" x14ac:dyDescent="0.3">
      <c r="A11" s="122" t="s">
        <v>1275</v>
      </c>
      <c r="B11" s="123"/>
      <c r="C11" s="124"/>
      <c r="D11" s="283">
        <v>99.003</v>
      </c>
      <c r="E11" s="283">
        <v>97.001000000000005</v>
      </c>
      <c r="F11" s="285">
        <f>SUM(D11:E11)</f>
        <v>196.00400000000002</v>
      </c>
      <c r="H11" s="122" t="s">
        <v>1276</v>
      </c>
      <c r="I11" s="123"/>
      <c r="J11" s="124"/>
      <c r="K11" s="283">
        <v>99.004000000000005</v>
      </c>
      <c r="L11" s="283">
        <v>99.004000000000005</v>
      </c>
      <c r="M11" s="285">
        <f>SUM(K11:L11)</f>
        <v>198.00800000000001</v>
      </c>
    </row>
    <row r="12" spans="1:14" customFormat="1" ht="15.75" customHeight="1" x14ac:dyDescent="0.3">
      <c r="A12" s="125" t="s">
        <v>1277</v>
      </c>
      <c r="B12" s="126"/>
      <c r="C12" s="127"/>
      <c r="D12" s="286">
        <v>100.005</v>
      </c>
      <c r="E12" s="286">
        <v>99.001000000000005</v>
      </c>
      <c r="F12" s="287">
        <f>SUM(D12:E12)</f>
        <v>199.006</v>
      </c>
      <c r="H12" s="125" t="s">
        <v>1278</v>
      </c>
      <c r="I12" s="126"/>
      <c r="J12" s="127"/>
      <c r="K12" s="286">
        <v>95.001000000000005</v>
      </c>
      <c r="L12" s="286">
        <v>88</v>
      </c>
      <c r="M12" s="287">
        <f>SUM(K12:L12)</f>
        <v>183.001</v>
      </c>
    </row>
    <row r="13" spans="1:14" customFormat="1" ht="15.75" customHeight="1" x14ac:dyDescent="0.25"/>
    <row r="14" spans="1:14" customFormat="1" ht="15.75" customHeight="1" x14ac:dyDescent="0.3">
      <c r="A14" s="259" t="s">
        <v>1279</v>
      </c>
      <c r="B14" s="53"/>
      <c r="C14" s="54">
        <v>584</v>
      </c>
      <c r="D14" s="53"/>
      <c r="E14" s="55" t="s">
        <v>15</v>
      </c>
      <c r="F14" s="282">
        <f>SUM(F15:F17)</f>
        <v>495.01</v>
      </c>
      <c r="G14" s="57" t="s">
        <v>271</v>
      </c>
      <c r="H14" s="281" t="s">
        <v>1210</v>
      </c>
      <c r="I14" s="281"/>
      <c r="J14" s="293">
        <v>545</v>
      </c>
      <c r="K14" s="281"/>
      <c r="L14" s="281"/>
      <c r="M14" s="325">
        <v>545</v>
      </c>
    </row>
    <row r="15" spans="1:14" customFormat="1" ht="15.75" customHeight="1" x14ac:dyDescent="0.3">
      <c r="A15" s="119" t="s">
        <v>1280</v>
      </c>
      <c r="B15" s="261"/>
      <c r="C15" s="262"/>
      <c r="D15" s="283">
        <v>99.001999999999995</v>
      </c>
      <c r="E15" s="283" t="s">
        <v>36</v>
      </c>
      <c r="F15" s="284">
        <f>SUM(D15:E15)</f>
        <v>99.001999999999995</v>
      </c>
      <c r="H15" s="281"/>
      <c r="I15" s="281"/>
      <c r="J15" s="281"/>
      <c r="K15" s="281"/>
      <c r="L15" s="281"/>
      <c r="M15" s="281"/>
    </row>
    <row r="16" spans="1:14" customFormat="1" ht="15.75" customHeight="1" x14ac:dyDescent="0.3">
      <c r="A16" s="122" t="s">
        <v>1281</v>
      </c>
      <c r="B16" s="123"/>
      <c r="C16" s="124"/>
      <c r="D16" s="283">
        <v>100.002</v>
      </c>
      <c r="E16" s="283">
        <v>99.001999999999995</v>
      </c>
      <c r="F16" s="285">
        <f>SUM(D16:E16)</f>
        <v>199.00399999999999</v>
      </c>
      <c r="H16" s="281"/>
      <c r="I16" s="281"/>
      <c r="J16" s="281"/>
      <c r="K16" s="281"/>
      <c r="L16" s="281"/>
      <c r="M16" s="281"/>
    </row>
    <row r="17" spans="1:14" customFormat="1" ht="15.75" customHeight="1" x14ac:dyDescent="0.3">
      <c r="A17" s="125" t="s">
        <v>234</v>
      </c>
      <c r="B17" s="126"/>
      <c r="C17" s="127"/>
      <c r="D17" s="286">
        <v>99.001999999999995</v>
      </c>
      <c r="E17" s="286">
        <v>98.001999999999995</v>
      </c>
      <c r="F17" s="287">
        <f>SUM(D17:E17)</f>
        <v>197.00399999999999</v>
      </c>
      <c r="H17" s="281"/>
      <c r="I17" s="281"/>
      <c r="J17" s="281"/>
      <c r="K17" s="281"/>
      <c r="L17" s="281"/>
      <c r="M17" s="281"/>
    </row>
    <row r="18" spans="1:14" customFormat="1" ht="15.75" customHeight="1" x14ac:dyDescent="0.25"/>
    <row r="19" spans="1:14" customFormat="1" ht="15.75" customHeight="1" x14ac:dyDescent="0.3">
      <c r="A19" s="6"/>
      <c r="B19" s="6"/>
      <c r="C19" s="6"/>
      <c r="D19" s="6"/>
      <c r="E19" s="6"/>
      <c r="F19" s="6"/>
      <c r="G19" s="4"/>
      <c r="H19" s="263" t="s">
        <v>4</v>
      </c>
      <c r="I19" s="264" t="s">
        <v>280</v>
      </c>
      <c r="J19" s="264" t="s">
        <v>281</v>
      </c>
      <c r="K19" s="264" t="s">
        <v>282</v>
      </c>
      <c r="L19" s="264" t="s">
        <v>283</v>
      </c>
      <c r="M19" s="264" t="s">
        <v>14</v>
      </c>
      <c r="N19" s="265" t="s">
        <v>284</v>
      </c>
    </row>
    <row r="20" spans="1:14" customFormat="1" ht="15.75" customHeight="1" x14ac:dyDescent="0.3">
      <c r="A20" s="6"/>
      <c r="B20" s="6" t="s">
        <v>1282</v>
      </c>
      <c r="C20" s="6"/>
      <c r="D20" s="6"/>
      <c r="E20" s="6"/>
      <c r="F20" s="6"/>
      <c r="G20" s="4"/>
      <c r="H20" s="63" t="s">
        <v>1279</v>
      </c>
      <c r="I20" s="24">
        <v>8</v>
      </c>
      <c r="J20" s="24">
        <v>7</v>
      </c>
      <c r="K20" s="24"/>
      <c r="L20" s="24">
        <v>1</v>
      </c>
      <c r="M20" s="336">
        <v>4613.0560000000005</v>
      </c>
      <c r="N20" s="59">
        <v>14</v>
      </c>
    </row>
    <row r="21" spans="1:14" customFormat="1" ht="15.75" customHeight="1" x14ac:dyDescent="0.3">
      <c r="A21" s="6"/>
      <c r="B21" s="64" t="s">
        <v>1379</v>
      </c>
      <c r="C21" s="6"/>
      <c r="D21" s="6"/>
      <c r="E21" s="6"/>
      <c r="F21" s="6"/>
      <c r="G21" s="4"/>
      <c r="H21" s="60" t="s">
        <v>1210</v>
      </c>
      <c r="I21" s="23">
        <v>8</v>
      </c>
      <c r="J21" s="23">
        <v>6</v>
      </c>
      <c r="K21" s="23"/>
      <c r="L21" s="23">
        <v>2</v>
      </c>
      <c r="M21" s="323">
        <v>4360</v>
      </c>
      <c r="N21" s="25">
        <v>12</v>
      </c>
    </row>
    <row r="22" spans="1:14" customFormat="1" ht="15.75" customHeight="1" x14ac:dyDescent="0.3">
      <c r="A22" s="6"/>
      <c r="B22" s="10" t="s">
        <v>287</v>
      </c>
      <c r="C22" s="6"/>
      <c r="D22" s="6"/>
      <c r="E22" s="6"/>
      <c r="F22" s="6"/>
      <c r="G22" s="4"/>
      <c r="H22" s="294" t="s">
        <v>1272</v>
      </c>
      <c r="I22" s="23">
        <v>8</v>
      </c>
      <c r="J22" s="23">
        <v>5</v>
      </c>
      <c r="K22" s="23"/>
      <c r="L22" s="23">
        <v>3</v>
      </c>
      <c r="M22" s="323">
        <v>4174.049</v>
      </c>
      <c r="N22" s="25">
        <v>10</v>
      </c>
    </row>
    <row r="23" spans="1:14" customFormat="1" ht="15.75" customHeight="1" x14ac:dyDescent="0.3">
      <c r="A23" s="6"/>
      <c r="B23" s="6"/>
      <c r="C23" s="6"/>
      <c r="D23" s="6"/>
      <c r="E23" s="4"/>
      <c r="F23" s="6"/>
      <c r="G23" s="4"/>
      <c r="H23" s="60" t="s">
        <v>1267</v>
      </c>
      <c r="I23" s="26">
        <v>8</v>
      </c>
      <c r="J23" s="26">
        <v>4</v>
      </c>
      <c r="K23" s="26"/>
      <c r="L23" s="26">
        <v>4</v>
      </c>
      <c r="M23" s="337">
        <v>4431.0219999999999</v>
      </c>
      <c r="N23" s="27">
        <v>8</v>
      </c>
    </row>
    <row r="24" spans="1:14" customFormat="1" ht="15.75" customHeight="1" x14ac:dyDescent="0.3">
      <c r="A24" s="6"/>
      <c r="B24" s="6"/>
      <c r="C24" s="6"/>
      <c r="D24" s="6"/>
      <c r="E24" s="4"/>
      <c r="F24" s="6"/>
      <c r="G24" s="4"/>
      <c r="H24" s="294" t="s">
        <v>1273</v>
      </c>
      <c r="I24" s="23">
        <v>8</v>
      </c>
      <c r="J24" s="23">
        <v>2</v>
      </c>
      <c r="K24" s="23"/>
      <c r="L24" s="23">
        <v>6</v>
      </c>
      <c r="M24" s="323">
        <v>4076.0309999999999</v>
      </c>
      <c r="N24" s="25">
        <v>4</v>
      </c>
    </row>
    <row r="25" spans="1:14" customFormat="1" ht="15.75" customHeight="1" x14ac:dyDescent="0.3">
      <c r="A25" s="6"/>
      <c r="B25" s="6"/>
      <c r="C25" s="6"/>
      <c r="D25" s="6"/>
      <c r="E25" s="4"/>
      <c r="F25" s="6"/>
      <c r="G25" s="4"/>
      <c r="H25" s="61" t="s">
        <v>1268</v>
      </c>
      <c r="I25" s="30">
        <v>8</v>
      </c>
      <c r="J25" s="30"/>
      <c r="K25" s="30"/>
      <c r="L25" s="30">
        <v>8</v>
      </c>
      <c r="M25" s="324">
        <v>2303.018</v>
      </c>
      <c r="N25" s="32">
        <v>0</v>
      </c>
    </row>
    <row r="26" spans="1:14" customFormat="1" ht="15.75" customHeight="1" x14ac:dyDescent="0.3">
      <c r="A26" s="6"/>
      <c r="B26" s="6"/>
      <c r="C26" s="6"/>
      <c r="D26" s="6"/>
      <c r="E26" s="4"/>
      <c r="F26" s="6"/>
      <c r="G26" s="4"/>
      <c r="H26" s="6"/>
      <c r="I26" s="6"/>
      <c r="J26" s="6"/>
      <c r="K26" s="6"/>
      <c r="L26" s="6"/>
      <c r="M26" s="6"/>
      <c r="N26" s="6"/>
    </row>
    <row r="27" spans="1:14" customFormat="1" ht="15.75" customHeight="1" x14ac:dyDescent="0.3">
      <c r="A27" s="6" t="s">
        <v>482</v>
      </c>
      <c r="B27" s="6"/>
      <c r="C27" s="6"/>
      <c r="D27" s="6"/>
      <c r="E27" s="4"/>
      <c r="F27" s="6"/>
      <c r="G27" s="4"/>
      <c r="H27" s="6"/>
      <c r="I27" s="6"/>
      <c r="J27" s="6"/>
      <c r="K27" s="6"/>
      <c r="L27" s="6"/>
      <c r="M27" s="6"/>
      <c r="N27" s="6"/>
    </row>
    <row r="28" spans="1:14" customFormat="1" ht="15.75" customHeight="1" x14ac:dyDescent="0.3">
      <c r="A28" s="6"/>
      <c r="B28" s="6"/>
      <c r="C28" s="6"/>
      <c r="D28" s="6"/>
      <c r="E28" s="4"/>
      <c r="F28" s="6"/>
      <c r="G28" s="4"/>
      <c r="H28" s="6"/>
      <c r="I28" s="6"/>
      <c r="J28" s="6"/>
      <c r="K28" s="6"/>
      <c r="L28" s="6"/>
      <c r="M28" s="6"/>
      <c r="N28" s="6"/>
    </row>
    <row r="29" spans="1:14" customFormat="1" ht="15.75" customHeight="1" x14ac:dyDescent="0.3">
      <c r="A29" s="6" t="s">
        <v>1249</v>
      </c>
      <c r="B29" s="6"/>
      <c r="C29" s="6"/>
      <c r="D29" s="6"/>
      <c r="E29" s="97" t="s">
        <v>167</v>
      </c>
      <c r="F29" s="6"/>
      <c r="G29" s="6"/>
      <c r="H29" s="6"/>
      <c r="I29" s="6"/>
      <c r="J29" s="6"/>
      <c r="K29" s="6"/>
      <c r="L29" s="6"/>
      <c r="M29" s="6"/>
      <c r="N29" s="6"/>
    </row>
    <row r="30" spans="1:14" customFormat="1" ht="15.75" customHeight="1" x14ac:dyDescent="0.3">
      <c r="A30" s="6" t="s">
        <v>168</v>
      </c>
      <c r="B30" s="6"/>
      <c r="C30" s="6"/>
      <c r="D30" s="6"/>
      <c r="E30" s="6"/>
      <c r="F30" s="6"/>
      <c r="G30" s="4"/>
      <c r="H30" s="6"/>
      <c r="I30" s="6"/>
      <c r="J30" s="6"/>
      <c r="K30" s="6"/>
      <c r="L30" s="6"/>
      <c r="M30" s="6"/>
      <c r="N30" s="6"/>
    </row>
    <row r="31" spans="1:14" customFormat="1" ht="15.75" customHeight="1" x14ac:dyDescent="0.3">
      <c r="A31" s="281"/>
      <c r="B31" s="281"/>
      <c r="C31" s="281"/>
      <c r="D31" s="281"/>
      <c r="E31" s="281"/>
      <c r="F31" s="281"/>
      <c r="G31" s="291"/>
      <c r="H31" s="281"/>
      <c r="I31" s="281"/>
      <c r="J31" s="281"/>
      <c r="K31" s="281"/>
      <c r="L31" s="281"/>
      <c r="M31" s="281"/>
      <c r="N31" s="281"/>
    </row>
    <row r="32" spans="1:14" customFormat="1" ht="15.75" customHeight="1" x14ac:dyDescent="0.3">
      <c r="A32" s="281"/>
      <c r="B32" s="281"/>
      <c r="C32" s="281"/>
      <c r="D32" s="281"/>
      <c r="E32" s="281"/>
      <c r="F32" s="281"/>
      <c r="G32" s="291"/>
      <c r="H32" s="281"/>
      <c r="I32" s="281"/>
      <c r="J32" s="281"/>
      <c r="K32" s="281"/>
      <c r="L32" s="281"/>
      <c r="M32" s="281"/>
      <c r="N32" s="281"/>
    </row>
    <row r="33" spans="1:14" customFormat="1" ht="15.75" customHeight="1" x14ac:dyDescent="0.3">
      <c r="A33" s="281"/>
      <c r="B33" s="281"/>
      <c r="C33" s="281"/>
      <c r="D33" s="281"/>
      <c r="E33" s="281"/>
      <c r="F33" s="281"/>
      <c r="G33" s="291"/>
      <c r="H33" s="281"/>
      <c r="I33" s="281"/>
      <c r="J33" s="281"/>
      <c r="K33" s="281"/>
      <c r="L33" s="281"/>
      <c r="M33" s="281"/>
      <c r="N33" s="281"/>
    </row>
    <row r="34" spans="1:14" customFormat="1" ht="15.75" customHeight="1" x14ac:dyDescent="0.3">
      <c r="A34" s="281"/>
      <c r="B34" s="281"/>
      <c r="C34" s="281"/>
      <c r="D34" s="281"/>
      <c r="E34" s="281"/>
      <c r="F34" s="281"/>
      <c r="G34" s="291"/>
      <c r="H34" s="281"/>
      <c r="I34" s="281"/>
      <c r="J34" s="281"/>
      <c r="K34" s="281"/>
      <c r="L34" s="281"/>
      <c r="M34" s="281"/>
      <c r="N34" s="281"/>
    </row>
    <row r="35" spans="1:14" customFormat="1" ht="15.75" customHeight="1" x14ac:dyDescent="0.3">
      <c r="A35" s="281"/>
      <c r="B35" s="281"/>
      <c r="C35" s="281"/>
      <c r="D35" s="281"/>
      <c r="E35" s="281"/>
      <c r="F35" s="281"/>
      <c r="G35" s="291"/>
      <c r="H35" s="281"/>
      <c r="I35" s="281"/>
      <c r="J35" s="281"/>
      <c r="K35" s="281"/>
      <c r="L35" s="281"/>
      <c r="M35" s="281"/>
      <c r="N35" s="281"/>
    </row>
    <row r="36" spans="1:14" customFormat="1" ht="15.75" customHeight="1" x14ac:dyDescent="0.3">
      <c r="A36" s="281"/>
      <c r="B36" s="281"/>
      <c r="C36" s="281"/>
      <c r="D36" s="281"/>
      <c r="E36" s="281"/>
      <c r="F36" s="281"/>
      <c r="G36" s="291"/>
      <c r="H36" s="281"/>
      <c r="I36" s="281"/>
      <c r="J36" s="281"/>
      <c r="K36" s="281"/>
      <c r="L36" s="281"/>
      <c r="M36" s="281"/>
      <c r="N36" s="281"/>
    </row>
    <row r="37" spans="1:14" customFormat="1" ht="15.75" customHeight="1" x14ac:dyDescent="0.3">
      <c r="A37" s="281"/>
      <c r="B37" s="281"/>
      <c r="C37" s="281"/>
      <c r="D37" s="281"/>
      <c r="E37" s="281"/>
      <c r="F37" s="281"/>
      <c r="G37" s="291"/>
      <c r="H37" s="281"/>
      <c r="I37" s="281"/>
      <c r="J37" s="281"/>
      <c r="K37" s="281"/>
      <c r="L37" s="281"/>
      <c r="M37" s="281"/>
      <c r="N37" s="281"/>
    </row>
    <row r="38" spans="1:14" customFormat="1" ht="15.75" customHeight="1" x14ac:dyDescent="0.3">
      <c r="A38" s="281"/>
      <c r="B38" s="281"/>
      <c r="C38" s="281"/>
      <c r="D38" s="281"/>
      <c r="E38" s="281"/>
      <c r="F38" s="281"/>
      <c r="G38" s="291"/>
      <c r="H38" s="281"/>
      <c r="I38" s="281"/>
      <c r="J38" s="281"/>
      <c r="K38" s="281"/>
      <c r="L38" s="281"/>
      <c r="M38" s="281"/>
      <c r="N38" s="281"/>
    </row>
    <row r="39" spans="1:14" customFormat="1" ht="15.75" customHeight="1" x14ac:dyDescent="0.3">
      <c r="A39" s="281"/>
      <c r="B39" s="281"/>
      <c r="C39" s="281"/>
      <c r="D39" s="281"/>
      <c r="E39" s="281"/>
      <c r="F39" s="281"/>
      <c r="G39" s="291"/>
      <c r="H39" s="281"/>
      <c r="I39" s="281"/>
      <c r="J39" s="281"/>
      <c r="K39" s="281"/>
      <c r="L39" s="281"/>
      <c r="M39" s="281"/>
      <c r="N39" s="281"/>
    </row>
    <row r="40" spans="1:14" customFormat="1" ht="15.75" customHeight="1" x14ac:dyDescent="0.3">
      <c r="A40" s="281"/>
      <c r="B40" s="281"/>
      <c r="C40" s="281"/>
      <c r="D40" s="281"/>
      <c r="E40" s="281"/>
      <c r="F40" s="281"/>
      <c r="G40" s="291"/>
      <c r="H40" s="281"/>
      <c r="I40" s="281"/>
      <c r="J40" s="281"/>
      <c r="K40" s="281"/>
      <c r="L40" s="281"/>
      <c r="M40" s="281"/>
      <c r="N40" s="281"/>
    </row>
    <row r="41" spans="1:14" customFormat="1" ht="15.75" customHeight="1" x14ac:dyDescent="0.3">
      <c r="A41" s="281"/>
      <c r="B41" s="281"/>
      <c r="C41" s="281"/>
      <c r="D41" s="281"/>
      <c r="E41" s="281"/>
      <c r="F41" s="281"/>
      <c r="G41" s="291"/>
      <c r="H41" s="281"/>
      <c r="I41" s="281"/>
      <c r="J41" s="281"/>
      <c r="K41" s="281"/>
      <c r="L41" s="281"/>
      <c r="M41" s="281"/>
      <c r="N41" s="281"/>
    </row>
    <row r="42" spans="1:14" customFormat="1" ht="15.75" customHeight="1" x14ac:dyDescent="0.3">
      <c r="A42" s="281"/>
      <c r="B42" s="281"/>
      <c r="C42" s="281"/>
      <c r="D42" s="281"/>
      <c r="E42" s="281"/>
      <c r="F42" s="281"/>
      <c r="G42" s="291"/>
      <c r="H42" s="281"/>
      <c r="I42" s="281"/>
      <c r="J42" s="281"/>
      <c r="K42" s="281"/>
      <c r="L42" s="281"/>
      <c r="M42" s="281"/>
      <c r="N42" s="281"/>
    </row>
    <row r="43" spans="1:14" customFormat="1" ht="15.75" customHeight="1" x14ac:dyDescent="0.3">
      <c r="A43" s="281"/>
      <c r="B43" s="281"/>
      <c r="C43" s="281"/>
      <c r="D43" s="281"/>
      <c r="E43" s="281"/>
      <c r="F43" s="281"/>
      <c r="G43" s="291"/>
      <c r="H43" s="281"/>
      <c r="I43" s="281"/>
      <c r="J43" s="281"/>
      <c r="K43" s="281"/>
      <c r="L43" s="281"/>
      <c r="M43" s="281"/>
      <c r="N43" s="281"/>
    </row>
    <row r="44" spans="1:14" customFormat="1" ht="15.75" customHeight="1" x14ac:dyDescent="0.3">
      <c r="A44" s="281"/>
      <c r="B44" s="281"/>
      <c r="C44" s="281"/>
      <c r="D44" s="281"/>
      <c r="E44" s="281"/>
      <c r="F44" s="281"/>
      <c r="G44" s="291"/>
      <c r="H44" s="281"/>
      <c r="I44" s="281"/>
      <c r="J44" s="281"/>
      <c r="K44" s="281"/>
      <c r="L44" s="281"/>
      <c r="M44" s="281"/>
      <c r="N44" s="281"/>
    </row>
    <row r="45" spans="1:14" customFormat="1" ht="15.75" customHeight="1" x14ac:dyDescent="0.3">
      <c r="A45" s="281"/>
      <c r="B45" s="281"/>
      <c r="C45" s="281"/>
      <c r="D45" s="281"/>
      <c r="E45" s="281"/>
      <c r="F45" s="281"/>
      <c r="G45" s="291"/>
      <c r="H45" s="281"/>
      <c r="I45" s="281"/>
      <c r="J45" s="281"/>
      <c r="K45" s="281"/>
      <c r="L45" s="281"/>
      <c r="M45" s="281"/>
      <c r="N45" s="281"/>
    </row>
    <row r="46" spans="1:14" customFormat="1" ht="15.75" customHeight="1" x14ac:dyDescent="0.3">
      <c r="A46" s="281"/>
      <c r="B46" s="281"/>
      <c r="C46" s="281"/>
      <c r="D46" s="281"/>
      <c r="E46" s="281"/>
      <c r="F46" s="281"/>
      <c r="G46" s="291"/>
      <c r="H46" s="281"/>
      <c r="I46" s="281"/>
      <c r="J46" s="281"/>
      <c r="K46" s="281"/>
      <c r="L46" s="281"/>
      <c r="M46" s="281"/>
      <c r="N46" s="281"/>
    </row>
    <row r="47" spans="1:14" customFormat="1" ht="15.75" customHeight="1" x14ac:dyDescent="0.3">
      <c r="A47" s="281"/>
      <c r="B47" s="281"/>
      <c r="C47" s="281"/>
      <c r="D47" s="281"/>
      <c r="E47" s="281"/>
      <c r="F47" s="281"/>
      <c r="G47" s="291"/>
      <c r="H47" s="281"/>
      <c r="I47" s="281"/>
      <c r="J47" s="281"/>
      <c r="K47" s="281"/>
      <c r="L47" s="281"/>
      <c r="M47" s="281"/>
      <c r="N47" s="281"/>
    </row>
    <row r="48" spans="1:14" customFormat="1" ht="15.75" customHeight="1" x14ac:dyDescent="0.3">
      <c r="A48" s="281"/>
      <c r="B48" s="281"/>
      <c r="C48" s="281"/>
      <c r="D48" s="281"/>
      <c r="E48" s="281"/>
      <c r="F48" s="281"/>
      <c r="G48" s="291"/>
      <c r="H48" s="281"/>
      <c r="I48" s="281"/>
      <c r="J48" s="281"/>
      <c r="K48" s="281"/>
      <c r="L48" s="281"/>
      <c r="M48" s="281"/>
      <c r="N48" s="281"/>
    </row>
    <row r="49" spans="1:14" customFormat="1" ht="15.75" customHeight="1" x14ac:dyDescent="0.3">
      <c r="A49" s="281"/>
      <c r="B49" s="281"/>
      <c r="C49" s="281"/>
      <c r="D49" s="281"/>
      <c r="E49" s="281"/>
      <c r="F49" s="281"/>
      <c r="G49" s="291"/>
      <c r="H49" s="281"/>
      <c r="I49" s="281"/>
      <c r="J49" s="281"/>
      <c r="K49" s="281"/>
      <c r="L49" s="281"/>
      <c r="M49" s="281"/>
      <c r="N49" s="281"/>
    </row>
    <row r="50" spans="1:14" customFormat="1" ht="15.75" customHeight="1" x14ac:dyDescent="0.3">
      <c r="A50" s="281"/>
      <c r="B50" s="281"/>
      <c r="C50" s="281"/>
      <c r="D50" s="281"/>
      <c r="E50" s="281"/>
      <c r="F50" s="281"/>
      <c r="G50" s="291"/>
      <c r="H50" s="281"/>
      <c r="I50" s="281"/>
      <c r="J50" s="281"/>
      <c r="K50" s="281"/>
      <c r="L50" s="281"/>
      <c r="M50" s="281"/>
      <c r="N50" s="281"/>
    </row>
    <row r="51" spans="1:14" customFormat="1" ht="15.75" customHeight="1" x14ac:dyDescent="0.3">
      <c r="A51" s="281"/>
      <c r="B51" s="281"/>
      <c r="C51" s="281"/>
      <c r="D51" s="281"/>
      <c r="E51" s="281"/>
      <c r="F51" s="281"/>
      <c r="G51" s="291"/>
      <c r="H51" s="281"/>
      <c r="I51" s="281"/>
      <c r="J51" s="281"/>
      <c r="K51" s="281"/>
      <c r="L51" s="281"/>
      <c r="M51" s="281"/>
      <c r="N51" s="281"/>
    </row>
    <row r="52" spans="1:14" customFormat="1" ht="15.75" customHeight="1" x14ac:dyDescent="0.3">
      <c r="A52" s="281"/>
      <c r="B52" s="281"/>
      <c r="C52" s="281"/>
      <c r="D52" s="281"/>
      <c r="E52" s="281"/>
      <c r="F52" s="281"/>
      <c r="G52" s="291"/>
      <c r="H52" s="281"/>
      <c r="I52" s="281"/>
      <c r="J52" s="281"/>
      <c r="K52" s="281"/>
      <c r="L52" s="281"/>
      <c r="M52" s="281"/>
      <c r="N52" s="281"/>
    </row>
    <row r="53" spans="1:14" customFormat="1" ht="15.75" customHeight="1" x14ac:dyDescent="0.3">
      <c r="A53" s="281"/>
      <c r="B53" s="281"/>
      <c r="C53" s="281"/>
      <c r="D53" s="281"/>
      <c r="E53" s="281"/>
      <c r="F53" s="281"/>
      <c r="G53" s="291"/>
      <c r="H53" s="281"/>
      <c r="I53" s="281"/>
      <c r="J53" s="281"/>
      <c r="K53" s="281"/>
      <c r="L53" s="281"/>
      <c r="M53" s="281"/>
      <c r="N53" s="281"/>
    </row>
    <row r="54" spans="1:14" customFormat="1" ht="15.75" customHeight="1" x14ac:dyDescent="0.3">
      <c r="A54" s="281"/>
      <c r="B54" s="281"/>
      <c r="C54" s="281"/>
      <c r="D54" s="281"/>
      <c r="E54" s="281"/>
      <c r="F54" s="281"/>
      <c r="G54" s="291"/>
      <c r="H54" s="281"/>
      <c r="I54" s="281"/>
      <c r="J54" s="281"/>
      <c r="K54" s="281"/>
      <c r="L54" s="281"/>
      <c r="M54" s="281"/>
      <c r="N54" s="281"/>
    </row>
    <row r="55" spans="1:14" customFormat="1" ht="15.75" customHeight="1" x14ac:dyDescent="0.3">
      <c r="A55" s="281"/>
      <c r="B55" s="281"/>
      <c r="C55" s="281"/>
      <c r="D55" s="281"/>
      <c r="E55" s="281"/>
      <c r="F55" s="281"/>
      <c r="G55" s="291"/>
      <c r="H55" s="281"/>
      <c r="I55" s="281"/>
      <c r="J55" s="281"/>
      <c r="K55" s="281"/>
      <c r="L55" s="281"/>
      <c r="M55" s="281"/>
      <c r="N55" s="281"/>
    </row>
    <row r="56" spans="1:14" customFormat="1" ht="15.75" customHeight="1" x14ac:dyDescent="0.3">
      <c r="A56" s="281"/>
      <c r="B56" s="281"/>
      <c r="C56" s="281"/>
      <c r="D56" s="281"/>
      <c r="E56" s="281"/>
      <c r="F56" s="281"/>
      <c r="G56" s="291"/>
      <c r="H56" s="281"/>
      <c r="I56" s="281"/>
      <c r="J56" s="281"/>
      <c r="K56" s="281"/>
      <c r="L56" s="281"/>
      <c r="M56" s="281"/>
      <c r="N56" s="281"/>
    </row>
    <row r="57" spans="1:14" customFormat="1" ht="15.75" customHeight="1" x14ac:dyDescent="0.3">
      <c r="A57" s="281"/>
      <c r="B57" s="281"/>
      <c r="C57" s="281"/>
      <c r="D57" s="281"/>
      <c r="E57" s="281"/>
      <c r="F57" s="281"/>
      <c r="G57" s="291"/>
      <c r="H57" s="281"/>
      <c r="I57" s="281"/>
      <c r="J57" s="281"/>
      <c r="K57" s="281"/>
      <c r="L57" s="281"/>
      <c r="M57" s="281"/>
      <c r="N57" s="281"/>
    </row>
    <row r="58" spans="1:14" customFormat="1" ht="15.75" customHeight="1" x14ac:dyDescent="0.3">
      <c r="A58" s="281"/>
      <c r="B58" s="281"/>
      <c r="C58" s="281"/>
      <c r="D58" s="281"/>
      <c r="E58" s="281"/>
      <c r="F58" s="281"/>
      <c r="G58" s="291"/>
      <c r="H58" s="281"/>
      <c r="I58" s="281"/>
      <c r="J58" s="281"/>
      <c r="K58" s="281"/>
      <c r="L58" s="281"/>
      <c r="M58" s="281"/>
      <c r="N58" s="281"/>
    </row>
    <row r="59" spans="1:14" customFormat="1" ht="15.75" customHeight="1" x14ac:dyDescent="0.3">
      <c r="A59" s="281"/>
      <c r="B59" s="281"/>
      <c r="C59" s="281"/>
      <c r="D59" s="281"/>
      <c r="E59" s="281"/>
      <c r="F59" s="281"/>
      <c r="G59" s="291"/>
      <c r="H59" s="281"/>
      <c r="I59" s="281"/>
      <c r="J59" s="281"/>
      <c r="K59" s="281"/>
      <c r="L59" s="281"/>
      <c r="M59" s="281"/>
      <c r="N59" s="281"/>
    </row>
    <row r="60" spans="1:14" customFormat="1" ht="15.75" customHeight="1" x14ac:dyDescent="0.3">
      <c r="A60" s="281"/>
      <c r="B60" s="281"/>
      <c r="C60" s="281"/>
      <c r="D60" s="281"/>
      <c r="E60" s="281"/>
      <c r="F60" s="281"/>
      <c r="G60" s="291"/>
      <c r="H60" s="281"/>
      <c r="I60" s="281"/>
      <c r="J60" s="281"/>
      <c r="K60" s="281"/>
      <c r="L60" s="281"/>
      <c r="M60" s="281"/>
      <c r="N60" s="281"/>
    </row>
    <row r="61" spans="1:14" customFormat="1" ht="15.75" customHeight="1" x14ac:dyDescent="0.3">
      <c r="A61" s="281"/>
      <c r="B61" s="281"/>
      <c r="C61" s="281"/>
      <c r="D61" s="281"/>
      <c r="E61" s="281"/>
      <c r="F61" s="281"/>
      <c r="G61" s="291"/>
      <c r="H61" s="281"/>
      <c r="I61" s="281"/>
      <c r="J61" s="281"/>
      <c r="K61" s="281"/>
      <c r="L61" s="281"/>
      <c r="M61" s="281"/>
      <c r="N61" s="281"/>
    </row>
    <row r="62" spans="1:14" customFormat="1" ht="15.75" customHeight="1" x14ac:dyDescent="0.3">
      <c r="A62" s="281"/>
      <c r="B62" s="281"/>
      <c r="C62" s="281"/>
      <c r="D62" s="281"/>
      <c r="E62" s="281"/>
      <c r="F62" s="281"/>
      <c r="G62" s="291"/>
      <c r="H62" s="281"/>
      <c r="I62" s="281"/>
      <c r="J62" s="281"/>
      <c r="K62" s="281"/>
      <c r="L62" s="281"/>
      <c r="M62" s="281"/>
      <c r="N62" s="281"/>
    </row>
    <row r="63" spans="1:14" customFormat="1" ht="15.75" customHeight="1" x14ac:dyDescent="0.3">
      <c r="A63" s="281"/>
      <c r="B63" s="281"/>
      <c r="C63" s="281"/>
      <c r="D63" s="281"/>
      <c r="E63" s="281"/>
      <c r="F63" s="281"/>
      <c r="G63" s="291"/>
      <c r="H63" s="281"/>
      <c r="I63" s="281"/>
      <c r="J63" s="281"/>
      <c r="K63" s="281"/>
      <c r="L63" s="281"/>
      <c r="M63" s="281"/>
      <c r="N63" s="281"/>
    </row>
    <row r="64" spans="1:14" customFormat="1" ht="15.75" customHeight="1" x14ac:dyDescent="0.3">
      <c r="A64" s="281"/>
      <c r="B64" s="281"/>
      <c r="C64" s="281"/>
      <c r="D64" s="281"/>
      <c r="E64" s="281"/>
      <c r="F64" s="281"/>
      <c r="G64" s="291"/>
      <c r="H64" s="281"/>
      <c r="I64" s="281"/>
      <c r="J64" s="281"/>
      <c r="K64" s="281"/>
      <c r="L64" s="281"/>
      <c r="M64" s="281"/>
      <c r="N64" s="281"/>
    </row>
    <row r="65" spans="1:14" customFormat="1" ht="15.75" customHeight="1" x14ac:dyDescent="0.3">
      <c r="A65" s="281"/>
      <c r="B65" s="281"/>
      <c r="C65" s="281"/>
      <c r="D65" s="281"/>
      <c r="E65" s="281"/>
      <c r="F65" s="281"/>
      <c r="G65" s="291"/>
      <c r="H65" s="281"/>
      <c r="I65" s="281"/>
      <c r="J65" s="281"/>
      <c r="K65" s="281"/>
      <c r="L65" s="281"/>
      <c r="M65" s="281"/>
      <c r="N65" s="281"/>
    </row>
    <row r="66" spans="1:14" customFormat="1" ht="15.75" customHeight="1" x14ac:dyDescent="0.3">
      <c r="A66" s="281"/>
      <c r="B66" s="281"/>
      <c r="C66" s="281"/>
      <c r="D66" s="281"/>
      <c r="E66" s="281"/>
      <c r="F66" s="281"/>
      <c r="G66" s="291"/>
      <c r="H66" s="281"/>
      <c r="I66" s="281"/>
      <c r="J66" s="281"/>
      <c r="K66" s="281"/>
      <c r="L66" s="281"/>
      <c r="M66" s="281"/>
      <c r="N66" s="281"/>
    </row>
    <row r="67" spans="1:14" customFormat="1" ht="15.75" customHeight="1" x14ac:dyDescent="0.3">
      <c r="A67" s="281"/>
      <c r="B67" s="281"/>
      <c r="C67" s="281"/>
      <c r="D67" s="281"/>
      <c r="E67" s="281"/>
      <c r="F67" s="281"/>
      <c r="G67" s="291"/>
      <c r="H67" s="281"/>
      <c r="I67" s="281"/>
      <c r="J67" s="281"/>
      <c r="K67" s="281"/>
      <c r="L67" s="281"/>
      <c r="M67" s="281"/>
      <c r="N67" s="281"/>
    </row>
    <row r="68" spans="1:14" customFormat="1" ht="15.75" customHeight="1" x14ac:dyDescent="0.3">
      <c r="A68" s="281"/>
      <c r="B68" s="281"/>
      <c r="C68" s="281"/>
      <c r="D68" s="281"/>
      <c r="E68" s="281"/>
      <c r="F68" s="281"/>
      <c r="G68" s="291"/>
      <c r="H68" s="281"/>
      <c r="I68" s="281"/>
      <c r="J68" s="281"/>
      <c r="K68" s="281"/>
      <c r="L68" s="281"/>
      <c r="M68" s="281"/>
      <c r="N68" s="281"/>
    </row>
    <row r="69" spans="1:14" customFormat="1" ht="15.75" customHeight="1" x14ac:dyDescent="0.3">
      <c r="A69" s="281"/>
      <c r="B69" s="281"/>
      <c r="C69" s="281"/>
      <c r="D69" s="281"/>
      <c r="E69" s="281"/>
      <c r="F69" s="281"/>
      <c r="G69" s="291"/>
      <c r="H69" s="281"/>
      <c r="I69" s="281"/>
      <c r="J69" s="281"/>
      <c r="K69" s="281"/>
      <c r="L69" s="281"/>
      <c r="M69" s="281"/>
      <c r="N69" s="281"/>
    </row>
    <row r="70" spans="1:14" customFormat="1" ht="15.75" customHeight="1" x14ac:dyDescent="0.3">
      <c r="A70" s="281"/>
      <c r="B70" s="281"/>
      <c r="C70" s="281"/>
      <c r="D70" s="281"/>
      <c r="E70" s="281"/>
      <c r="F70" s="281"/>
      <c r="G70" s="291"/>
      <c r="H70" s="281"/>
      <c r="I70" s="281"/>
      <c r="J70" s="281"/>
      <c r="K70" s="281"/>
      <c r="L70" s="281"/>
      <c r="M70" s="281"/>
      <c r="N70" s="281"/>
    </row>
    <row r="71" spans="1:14" customFormat="1" ht="15.75" customHeight="1" x14ac:dyDescent="0.3">
      <c r="A71" s="281"/>
      <c r="B71" s="281"/>
      <c r="C71" s="281"/>
      <c r="D71" s="281"/>
      <c r="E71" s="281"/>
      <c r="F71" s="281"/>
      <c r="G71" s="291"/>
      <c r="H71" s="281"/>
      <c r="I71" s="281"/>
      <c r="J71" s="281"/>
      <c r="K71" s="281"/>
      <c r="L71" s="281"/>
      <c r="M71" s="281"/>
      <c r="N71" s="281"/>
    </row>
    <row r="72" spans="1:14" customFormat="1" ht="15.75" customHeight="1" x14ac:dyDescent="0.3">
      <c r="A72" s="281"/>
      <c r="B72" s="281"/>
      <c r="C72" s="281"/>
      <c r="D72" s="281"/>
      <c r="E72" s="281"/>
      <c r="F72" s="281"/>
      <c r="G72" s="291"/>
      <c r="H72" s="281"/>
      <c r="I72" s="281"/>
      <c r="J72" s="281"/>
      <c r="K72" s="281"/>
      <c r="L72" s="281"/>
      <c r="M72" s="281"/>
      <c r="N72" s="281"/>
    </row>
    <row r="73" spans="1:14" customFormat="1" ht="15.75" customHeight="1" x14ac:dyDescent="0.3">
      <c r="A73" s="281"/>
      <c r="B73" s="281"/>
      <c r="C73" s="281"/>
      <c r="D73" s="281"/>
      <c r="E73" s="281"/>
      <c r="F73" s="281"/>
      <c r="G73" s="291"/>
      <c r="H73" s="281"/>
      <c r="I73" s="281"/>
      <c r="J73" s="281"/>
      <c r="K73" s="281"/>
      <c r="L73" s="281"/>
      <c r="M73" s="281"/>
      <c r="N73" s="281"/>
    </row>
    <row r="74" spans="1:14" customFormat="1" ht="15.75" customHeight="1" x14ac:dyDescent="0.3">
      <c r="A74" s="281"/>
      <c r="B74" s="281"/>
      <c r="C74" s="281"/>
      <c r="D74" s="281"/>
      <c r="E74" s="281"/>
      <c r="F74" s="281"/>
      <c r="G74" s="291"/>
      <c r="H74" s="281"/>
      <c r="I74" s="281"/>
      <c r="J74" s="281"/>
      <c r="K74" s="281"/>
      <c r="L74" s="281"/>
      <c r="M74" s="281"/>
      <c r="N74" s="281"/>
    </row>
    <row r="75" spans="1:14" customFormat="1" ht="15.75" customHeight="1" x14ac:dyDescent="0.3">
      <c r="A75" s="281"/>
      <c r="B75" s="281"/>
      <c r="C75" s="281"/>
      <c r="D75" s="281"/>
      <c r="E75" s="281"/>
      <c r="F75" s="281"/>
      <c r="G75" s="291"/>
      <c r="H75" s="281"/>
      <c r="I75" s="281"/>
      <c r="J75" s="281"/>
      <c r="K75" s="281"/>
      <c r="L75" s="281"/>
      <c r="M75" s="281"/>
      <c r="N75" s="281"/>
    </row>
    <row r="76" spans="1:14" customFormat="1" ht="15.75" customHeight="1" x14ac:dyDescent="0.3">
      <c r="A76" s="281"/>
      <c r="B76" s="281"/>
      <c r="C76" s="281"/>
      <c r="D76" s="281"/>
      <c r="E76" s="281"/>
      <c r="F76" s="281"/>
      <c r="G76" s="291"/>
      <c r="H76" s="281"/>
      <c r="I76" s="281"/>
      <c r="J76" s="281"/>
      <c r="K76" s="281"/>
      <c r="L76" s="281"/>
      <c r="M76" s="281"/>
      <c r="N76" s="281"/>
    </row>
    <row r="77" spans="1:14" customFormat="1" ht="15.75" customHeight="1" x14ac:dyDescent="0.3">
      <c r="A77" s="281"/>
      <c r="B77" s="281"/>
      <c r="C77" s="281"/>
      <c r="D77" s="281"/>
      <c r="E77" s="281"/>
      <c r="F77" s="281"/>
      <c r="G77" s="291"/>
      <c r="H77" s="281"/>
      <c r="I77" s="281"/>
      <c r="J77" s="281"/>
      <c r="K77" s="281"/>
      <c r="L77" s="281"/>
      <c r="M77" s="281"/>
      <c r="N77" s="281"/>
    </row>
    <row r="78" spans="1:14" customFormat="1" ht="15.75" customHeight="1" x14ac:dyDescent="0.3">
      <c r="A78" s="281"/>
      <c r="B78" s="281"/>
      <c r="C78" s="281"/>
      <c r="D78" s="281"/>
      <c r="E78" s="281"/>
      <c r="F78" s="281"/>
      <c r="G78" s="291"/>
      <c r="H78" s="281"/>
      <c r="I78" s="281"/>
      <c r="J78" s="281"/>
      <c r="K78" s="281"/>
      <c r="L78" s="281"/>
      <c r="M78" s="281"/>
      <c r="N78" s="281"/>
    </row>
    <row r="79" spans="1:14" customFormat="1" ht="15.75" customHeight="1" x14ac:dyDescent="0.3">
      <c r="A79" s="281"/>
      <c r="B79" s="281"/>
      <c r="C79" s="281"/>
      <c r="D79" s="281"/>
      <c r="E79" s="281"/>
      <c r="F79" s="281"/>
      <c r="G79" s="291"/>
      <c r="H79" s="281"/>
      <c r="I79" s="281"/>
      <c r="J79" s="281"/>
      <c r="K79" s="281"/>
      <c r="L79" s="281"/>
      <c r="M79" s="281"/>
      <c r="N79" s="281"/>
    </row>
    <row r="80" spans="1:14" customFormat="1" ht="15.75" customHeight="1" x14ac:dyDescent="0.3">
      <c r="A80" s="281"/>
      <c r="B80" s="281"/>
      <c r="C80" s="281"/>
      <c r="D80" s="281"/>
      <c r="E80" s="281"/>
      <c r="F80" s="281"/>
      <c r="G80" s="291"/>
      <c r="H80" s="281"/>
      <c r="I80" s="281"/>
      <c r="J80" s="281"/>
      <c r="K80" s="281"/>
      <c r="L80" s="281"/>
      <c r="M80" s="281"/>
      <c r="N80" s="281"/>
    </row>
    <row r="81" spans="1:14" customFormat="1" ht="15.75" customHeight="1" x14ac:dyDescent="0.3">
      <c r="A81" s="281"/>
      <c r="B81" s="281"/>
      <c r="C81" s="281"/>
      <c r="D81" s="281"/>
      <c r="E81" s="281"/>
      <c r="F81" s="281"/>
      <c r="G81" s="291"/>
      <c r="H81" s="281"/>
      <c r="I81" s="281"/>
      <c r="J81" s="281"/>
      <c r="K81" s="281"/>
      <c r="L81" s="281"/>
      <c r="M81" s="281"/>
      <c r="N81" s="281"/>
    </row>
    <row r="82" spans="1:14" customFormat="1" ht="15.75" customHeight="1" x14ac:dyDescent="0.3">
      <c r="A82" s="281"/>
      <c r="B82" s="281"/>
      <c r="C82" s="281"/>
      <c r="D82" s="281"/>
      <c r="E82" s="281"/>
      <c r="F82" s="281"/>
      <c r="G82" s="291"/>
      <c r="H82" s="281"/>
      <c r="I82" s="281"/>
      <c r="J82" s="281"/>
      <c r="K82" s="281"/>
      <c r="L82" s="281"/>
      <c r="M82" s="281"/>
      <c r="N82" s="281"/>
    </row>
    <row r="83" spans="1:14" customFormat="1" ht="15.75" customHeight="1" x14ac:dyDescent="0.3">
      <c r="A83" s="281"/>
      <c r="B83" s="281"/>
      <c r="C83" s="281"/>
      <c r="D83" s="281"/>
      <c r="E83" s="281"/>
      <c r="F83" s="281"/>
      <c r="G83" s="291"/>
      <c r="H83" s="281"/>
      <c r="I83" s="281"/>
      <c r="J83" s="281"/>
      <c r="K83" s="281"/>
      <c r="L83" s="281"/>
      <c r="M83" s="281"/>
      <c r="N83" s="281"/>
    </row>
    <row r="84" spans="1:14" customFormat="1" ht="15.75" customHeight="1" x14ac:dyDescent="0.3">
      <c r="A84" s="281"/>
      <c r="B84" s="281"/>
      <c r="C84" s="281"/>
      <c r="D84" s="281"/>
      <c r="E84" s="281"/>
      <c r="F84" s="281"/>
      <c r="G84" s="291"/>
      <c r="H84" s="281"/>
      <c r="I84" s="281"/>
      <c r="J84" s="281"/>
      <c r="K84" s="281"/>
      <c r="L84" s="281"/>
      <c r="M84" s="281"/>
      <c r="N84" s="281"/>
    </row>
    <row r="85" spans="1:14" customFormat="1" ht="15.75" customHeight="1" x14ac:dyDescent="0.3">
      <c r="A85" s="281"/>
      <c r="B85" s="281"/>
      <c r="C85" s="281"/>
      <c r="D85" s="281"/>
      <c r="E85" s="281"/>
      <c r="F85" s="281"/>
      <c r="G85" s="291"/>
      <c r="H85" s="281"/>
      <c r="I85" s="281"/>
      <c r="J85" s="281"/>
      <c r="K85" s="281"/>
      <c r="L85" s="281"/>
      <c r="M85" s="281"/>
      <c r="N85" s="281"/>
    </row>
    <row r="86" spans="1:14" customFormat="1" ht="15.75" customHeight="1" x14ac:dyDescent="0.3">
      <c r="A86" s="281"/>
      <c r="B86" s="281"/>
      <c r="C86" s="281"/>
      <c r="D86" s="281"/>
      <c r="E86" s="281"/>
      <c r="F86" s="281"/>
      <c r="G86" s="291"/>
      <c r="H86" s="281"/>
      <c r="I86" s="281"/>
      <c r="J86" s="281"/>
      <c r="K86" s="281"/>
      <c r="L86" s="281"/>
      <c r="M86" s="281"/>
      <c r="N86" s="281"/>
    </row>
    <row r="87" spans="1:14" customFormat="1" ht="15.75" customHeight="1" x14ac:dyDescent="0.3">
      <c r="A87" s="281"/>
      <c r="B87" s="281"/>
      <c r="C87" s="281"/>
      <c r="D87" s="281"/>
      <c r="E87" s="281"/>
      <c r="F87" s="281"/>
      <c r="G87" s="291"/>
      <c r="H87" s="281"/>
      <c r="I87" s="281"/>
      <c r="J87" s="281"/>
      <c r="K87" s="281"/>
      <c r="L87" s="281"/>
      <c r="M87" s="281"/>
      <c r="N87" s="281"/>
    </row>
    <row r="88" spans="1:14" customFormat="1" ht="15.75" customHeight="1" x14ac:dyDescent="0.3">
      <c r="A88" s="281"/>
      <c r="B88" s="281"/>
      <c r="C88" s="281"/>
      <c r="D88" s="281"/>
      <c r="E88" s="281"/>
      <c r="F88" s="281"/>
      <c r="G88" s="291"/>
      <c r="H88" s="281"/>
      <c r="I88" s="281"/>
      <c r="J88" s="281"/>
      <c r="K88" s="281"/>
      <c r="L88" s="281"/>
      <c r="M88" s="281"/>
      <c r="N88" s="281"/>
    </row>
    <row r="89" spans="1:14" customFormat="1" ht="15.75" customHeight="1" x14ac:dyDescent="0.3">
      <c r="A89" s="281"/>
      <c r="B89" s="281"/>
      <c r="C89" s="281"/>
      <c r="D89" s="281"/>
      <c r="E89" s="281"/>
      <c r="F89" s="281"/>
      <c r="G89" s="291"/>
      <c r="H89" s="281"/>
      <c r="I89" s="281"/>
      <c r="J89" s="281"/>
      <c r="K89" s="281"/>
      <c r="L89" s="281"/>
      <c r="M89" s="281"/>
      <c r="N89" s="281"/>
    </row>
    <row r="90" spans="1:14" customFormat="1" ht="15.75" customHeight="1" x14ac:dyDescent="0.3">
      <c r="A90" s="281"/>
      <c r="B90" s="281"/>
      <c r="C90" s="281"/>
      <c r="D90" s="281"/>
      <c r="E90" s="281"/>
      <c r="F90" s="281"/>
      <c r="G90" s="291"/>
      <c r="H90" s="281"/>
      <c r="I90" s="281"/>
      <c r="J90" s="281"/>
      <c r="K90" s="281"/>
      <c r="L90" s="281"/>
      <c r="M90" s="281"/>
      <c r="N90" s="281"/>
    </row>
    <row r="91" spans="1:14" customFormat="1" ht="15.75" customHeight="1" x14ac:dyDescent="0.3">
      <c r="A91" s="281"/>
      <c r="B91" s="281"/>
      <c r="C91" s="281"/>
      <c r="D91" s="281"/>
      <c r="E91" s="281"/>
      <c r="F91" s="281"/>
      <c r="G91" s="291"/>
      <c r="H91" s="281"/>
      <c r="I91" s="281"/>
      <c r="J91" s="281"/>
      <c r="K91" s="281"/>
      <c r="L91" s="281"/>
      <c r="M91" s="281"/>
      <c r="N91" s="281"/>
    </row>
    <row r="92" spans="1:14" customFormat="1" ht="15.75" customHeight="1" x14ac:dyDescent="0.3">
      <c r="A92" s="281"/>
      <c r="B92" s="281"/>
      <c r="C92" s="281"/>
      <c r="D92" s="281"/>
      <c r="E92" s="281"/>
      <c r="F92" s="281"/>
      <c r="G92" s="291"/>
      <c r="H92" s="281"/>
      <c r="I92" s="281"/>
      <c r="J92" s="281"/>
      <c r="K92" s="281"/>
      <c r="L92" s="281"/>
      <c r="M92" s="281"/>
      <c r="N92" s="281"/>
    </row>
    <row r="93" spans="1:14" customFormat="1" ht="15.75" customHeight="1" x14ac:dyDescent="0.3">
      <c r="A93" s="281"/>
      <c r="B93" s="281"/>
      <c r="C93" s="281"/>
      <c r="D93" s="281"/>
      <c r="E93" s="281"/>
      <c r="F93" s="281"/>
      <c r="G93" s="291"/>
      <c r="H93" s="281"/>
      <c r="I93" s="281"/>
      <c r="J93" s="281"/>
      <c r="K93" s="281"/>
      <c r="L93" s="281"/>
      <c r="M93" s="281"/>
      <c r="N93" s="281"/>
    </row>
    <row r="94" spans="1:14" customFormat="1" ht="15.75" customHeight="1" x14ac:dyDescent="0.3">
      <c r="A94" s="281"/>
      <c r="B94" s="281"/>
      <c r="C94" s="281"/>
      <c r="D94" s="281"/>
      <c r="E94" s="281"/>
      <c r="F94" s="281"/>
      <c r="G94" s="291"/>
      <c r="H94" s="281"/>
      <c r="I94" s="281"/>
      <c r="J94" s="281"/>
      <c r="K94" s="281"/>
      <c r="L94" s="281"/>
      <c r="M94" s="281"/>
      <c r="N94" s="281"/>
    </row>
    <row r="95" spans="1:14" customFormat="1" ht="15.75" customHeight="1" x14ac:dyDescent="0.3">
      <c r="A95" s="281"/>
      <c r="B95" s="281"/>
      <c r="C95" s="281"/>
      <c r="D95" s="281"/>
      <c r="E95" s="281"/>
      <c r="F95" s="281"/>
      <c r="G95" s="291"/>
      <c r="H95" s="281"/>
      <c r="I95" s="281"/>
      <c r="J95" s="281"/>
      <c r="K95" s="281"/>
      <c r="L95" s="281"/>
      <c r="M95" s="281"/>
      <c r="N95" s="281"/>
    </row>
    <row r="96" spans="1:14" customFormat="1" ht="15.75" customHeight="1" x14ac:dyDescent="0.3">
      <c r="A96" s="281"/>
      <c r="B96" s="281"/>
      <c r="C96" s="281"/>
      <c r="D96" s="281"/>
      <c r="E96" s="281"/>
      <c r="F96" s="281"/>
      <c r="G96" s="291"/>
      <c r="H96" s="281"/>
      <c r="I96" s="281"/>
      <c r="J96" s="281"/>
      <c r="K96" s="281"/>
      <c r="L96" s="281"/>
      <c r="M96" s="281"/>
      <c r="N96" s="281"/>
    </row>
    <row r="97" spans="1:14" customFormat="1" ht="15.75" customHeight="1" x14ac:dyDescent="0.3">
      <c r="A97" s="281"/>
      <c r="B97" s="281"/>
      <c r="C97" s="281"/>
      <c r="D97" s="281"/>
      <c r="E97" s="281"/>
      <c r="F97" s="281"/>
      <c r="G97" s="291"/>
      <c r="H97" s="281"/>
      <c r="I97" s="281"/>
      <c r="J97" s="281"/>
      <c r="K97" s="281"/>
      <c r="L97" s="281"/>
      <c r="M97" s="281"/>
      <c r="N97" s="281"/>
    </row>
    <row r="98" spans="1:14" customFormat="1" ht="15.75" customHeight="1" x14ac:dyDescent="0.3">
      <c r="A98" s="281"/>
      <c r="B98" s="281"/>
      <c r="C98" s="281"/>
      <c r="D98" s="281"/>
      <c r="E98" s="281"/>
      <c r="F98" s="281"/>
      <c r="G98" s="291"/>
      <c r="H98" s="281"/>
      <c r="I98" s="281"/>
      <c r="J98" s="281"/>
      <c r="K98" s="281"/>
      <c r="L98" s="281"/>
      <c r="M98" s="281"/>
      <c r="N98" s="281"/>
    </row>
    <row r="99" spans="1:14" customFormat="1" ht="15.75" customHeight="1" x14ac:dyDescent="0.3">
      <c r="A99" s="281"/>
      <c r="B99" s="281"/>
      <c r="C99" s="281"/>
      <c r="D99" s="281"/>
      <c r="E99" s="281"/>
      <c r="F99" s="281"/>
      <c r="G99" s="291"/>
      <c r="H99" s="281"/>
      <c r="I99" s="281"/>
      <c r="J99" s="281"/>
      <c r="K99" s="281"/>
      <c r="L99" s="281"/>
      <c r="M99" s="281"/>
      <c r="N99" s="281"/>
    </row>
    <row r="100" spans="1:14" customFormat="1" ht="15.75" customHeight="1" x14ac:dyDescent="0.3">
      <c r="A100" s="281"/>
      <c r="B100" s="281"/>
      <c r="C100" s="281"/>
      <c r="D100" s="281"/>
      <c r="E100" s="281"/>
      <c r="F100" s="281"/>
      <c r="G100" s="291"/>
      <c r="H100" s="281"/>
      <c r="I100" s="281"/>
      <c r="J100" s="281"/>
      <c r="K100" s="281"/>
      <c r="L100" s="281"/>
      <c r="M100" s="281"/>
      <c r="N100" s="281"/>
    </row>
    <row r="101" spans="1:14" customFormat="1" ht="15.75" customHeight="1" x14ac:dyDescent="0.3">
      <c r="A101" s="281"/>
      <c r="B101" s="281"/>
      <c r="C101" s="281"/>
      <c r="D101" s="281"/>
      <c r="E101" s="281"/>
      <c r="F101" s="281"/>
      <c r="G101" s="291"/>
      <c r="H101" s="281"/>
      <c r="I101" s="281"/>
      <c r="J101" s="281"/>
      <c r="K101" s="281"/>
      <c r="L101" s="281"/>
      <c r="M101" s="281"/>
      <c r="N101" s="281"/>
    </row>
    <row r="102" spans="1:14" customFormat="1" ht="15.75" customHeight="1" x14ac:dyDescent="0.3">
      <c r="A102" s="281"/>
      <c r="B102" s="281"/>
      <c r="C102" s="281"/>
      <c r="D102" s="281"/>
      <c r="E102" s="281"/>
      <c r="F102" s="281"/>
      <c r="G102" s="291"/>
      <c r="H102" s="281"/>
      <c r="I102" s="281"/>
      <c r="J102" s="281"/>
      <c r="K102" s="281"/>
      <c r="L102" s="281"/>
      <c r="M102" s="281"/>
      <c r="N102" s="281"/>
    </row>
    <row r="103" spans="1:14" customFormat="1" ht="15.75" customHeight="1" x14ac:dyDescent="0.3">
      <c r="A103" s="281"/>
      <c r="B103" s="281"/>
      <c r="C103" s="281"/>
      <c r="D103" s="281"/>
      <c r="E103" s="281"/>
      <c r="F103" s="281"/>
      <c r="G103" s="291"/>
      <c r="H103" s="281"/>
      <c r="I103" s="281"/>
      <c r="J103" s="281"/>
      <c r="K103" s="281"/>
      <c r="L103" s="281"/>
      <c r="M103" s="281"/>
      <c r="N103" s="281"/>
    </row>
    <row r="104" spans="1:14" customFormat="1" ht="15.75" customHeight="1" x14ac:dyDescent="0.3">
      <c r="A104" s="281"/>
      <c r="B104" s="281"/>
      <c r="C104" s="281"/>
      <c r="D104" s="281"/>
      <c r="E104" s="281"/>
      <c r="F104" s="281"/>
      <c r="G104" s="291"/>
      <c r="H104" s="281"/>
      <c r="I104" s="281"/>
      <c r="J104" s="281"/>
      <c r="K104" s="281"/>
      <c r="L104" s="281"/>
      <c r="M104" s="281"/>
      <c r="N104" s="281"/>
    </row>
    <row r="105" spans="1:14" customFormat="1" ht="15.75" customHeight="1" x14ac:dyDescent="0.3">
      <c r="A105" s="281"/>
      <c r="B105" s="281"/>
      <c r="C105" s="281"/>
      <c r="D105" s="281"/>
      <c r="E105" s="281"/>
      <c r="F105" s="281"/>
      <c r="G105" s="291"/>
      <c r="H105" s="281"/>
      <c r="I105" s="281"/>
      <c r="J105" s="281"/>
      <c r="K105" s="281"/>
      <c r="L105" s="281"/>
      <c r="M105" s="281"/>
      <c r="N105" s="281"/>
    </row>
    <row r="106" spans="1:14" customFormat="1" ht="15.75" customHeight="1" x14ac:dyDescent="0.3">
      <c r="A106" s="281"/>
      <c r="B106" s="281"/>
      <c r="C106" s="281"/>
      <c r="D106" s="281"/>
      <c r="E106" s="281"/>
      <c r="F106" s="281"/>
      <c r="G106" s="291"/>
      <c r="H106" s="281"/>
      <c r="I106" s="281"/>
      <c r="J106" s="281"/>
      <c r="K106" s="281"/>
      <c r="L106" s="281"/>
      <c r="M106" s="281"/>
      <c r="N106" s="281"/>
    </row>
    <row r="107" spans="1:14" customFormat="1" ht="15.75" customHeight="1" x14ac:dyDescent="0.3">
      <c r="A107" s="281"/>
      <c r="B107" s="281"/>
      <c r="C107" s="281"/>
      <c r="D107" s="281"/>
      <c r="E107" s="281"/>
      <c r="F107" s="281"/>
      <c r="G107" s="291"/>
      <c r="H107" s="281"/>
      <c r="I107" s="281"/>
      <c r="J107" s="281"/>
      <c r="K107" s="281"/>
      <c r="L107" s="281"/>
      <c r="M107" s="281"/>
      <c r="N107" s="281"/>
    </row>
    <row r="108" spans="1:14" customFormat="1" ht="15.75" customHeight="1" x14ac:dyDescent="0.3">
      <c r="A108" s="281"/>
      <c r="B108" s="281"/>
      <c r="C108" s="281"/>
      <c r="D108" s="281"/>
      <c r="E108" s="281"/>
      <c r="F108" s="281"/>
      <c r="G108" s="291"/>
      <c r="H108" s="281"/>
      <c r="I108" s="281"/>
      <c r="J108" s="281"/>
      <c r="K108" s="281"/>
      <c r="L108" s="281"/>
      <c r="M108" s="281"/>
      <c r="N108" s="281"/>
    </row>
    <row r="109" spans="1:14" customFormat="1" ht="15.75" customHeight="1" x14ac:dyDescent="0.3">
      <c r="A109" s="281"/>
      <c r="B109" s="281"/>
      <c r="C109" s="281"/>
      <c r="D109" s="281"/>
      <c r="E109" s="281"/>
      <c r="F109" s="281"/>
      <c r="G109" s="291"/>
      <c r="H109" s="281"/>
      <c r="I109" s="281"/>
      <c r="J109" s="281"/>
      <c r="K109" s="281"/>
      <c r="L109" s="281"/>
      <c r="M109" s="281"/>
      <c r="N109" s="281"/>
    </row>
    <row r="110" spans="1:14" customFormat="1" ht="15.75" customHeight="1" x14ac:dyDescent="0.3">
      <c r="A110" s="281"/>
      <c r="B110" s="281"/>
      <c r="C110" s="281"/>
      <c r="D110" s="281"/>
      <c r="E110" s="281"/>
      <c r="F110" s="281"/>
      <c r="G110" s="291"/>
      <c r="H110" s="281"/>
      <c r="I110" s="281"/>
      <c r="J110" s="281"/>
      <c r="K110" s="281"/>
      <c r="L110" s="281"/>
      <c r="M110" s="281"/>
      <c r="N110" s="281"/>
    </row>
    <row r="111" spans="1:14" customFormat="1" ht="15.75" customHeight="1" x14ac:dyDescent="0.3">
      <c r="A111" s="281"/>
      <c r="B111" s="281"/>
      <c r="C111" s="281"/>
      <c r="D111" s="281"/>
      <c r="E111" s="281"/>
      <c r="F111" s="281"/>
      <c r="G111" s="291"/>
      <c r="H111" s="281"/>
      <c r="I111" s="281"/>
      <c r="J111" s="281"/>
      <c r="K111" s="281"/>
      <c r="L111" s="281"/>
      <c r="M111" s="281"/>
      <c r="N111" s="281"/>
    </row>
    <row r="112" spans="1:14" customFormat="1" ht="15.75" customHeight="1" x14ac:dyDescent="0.3">
      <c r="A112" s="281"/>
      <c r="B112" s="281"/>
      <c r="C112" s="281"/>
      <c r="D112" s="281"/>
      <c r="E112" s="281"/>
      <c r="F112" s="281"/>
      <c r="G112" s="291"/>
      <c r="H112" s="281"/>
      <c r="I112" s="281"/>
      <c r="J112" s="281"/>
      <c r="K112" s="281"/>
      <c r="L112" s="281"/>
      <c r="M112" s="281"/>
      <c r="N112" s="281"/>
    </row>
    <row r="113" spans="1:14" customFormat="1" ht="15.75" customHeight="1" x14ac:dyDescent="0.3">
      <c r="A113" s="281"/>
      <c r="B113" s="281"/>
      <c r="C113" s="281"/>
      <c r="D113" s="281"/>
      <c r="E113" s="281"/>
      <c r="F113" s="281"/>
      <c r="G113" s="291"/>
      <c r="H113" s="281"/>
      <c r="I113" s="281"/>
      <c r="J113" s="281"/>
      <c r="K113" s="281"/>
      <c r="L113" s="281"/>
      <c r="M113" s="281"/>
      <c r="N113" s="281"/>
    </row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F2F24CAC-3944-4625-ACCF-47E9AD46A30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B2332-5BA0-42BB-A0DE-1F484180F6F4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1107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  <c r="I2" s="51" t="s">
        <v>1213</v>
      </c>
    </row>
    <row r="3" spans="1:9" ht="15.75" customHeight="1" x14ac:dyDescent="0.3">
      <c r="A3" s="8"/>
      <c r="B3" s="9" t="s">
        <v>4</v>
      </c>
      <c r="C3" s="6" t="s">
        <v>1283</v>
      </c>
      <c r="E3" s="10" t="s">
        <v>1360</v>
      </c>
      <c r="F3" s="9"/>
      <c r="G3" s="9"/>
      <c r="H3" s="9"/>
      <c r="I3" s="9"/>
    </row>
    <row r="4" spans="1:9" ht="15.75" customHeight="1" x14ac:dyDescent="0.3">
      <c r="A4" s="190">
        <v>2</v>
      </c>
      <c r="B4" s="277" t="s">
        <v>10</v>
      </c>
      <c r="C4" s="278" t="s">
        <v>11</v>
      </c>
      <c r="D4" s="53"/>
      <c r="E4" s="279"/>
      <c r="F4" s="264" t="s">
        <v>12</v>
      </c>
      <c r="G4" s="264" t="s">
        <v>13</v>
      </c>
      <c r="H4" s="264" t="s">
        <v>14</v>
      </c>
      <c r="I4" s="265" t="s">
        <v>15</v>
      </c>
    </row>
    <row r="5" spans="1:9" ht="15.75" customHeight="1" x14ac:dyDescent="0.3">
      <c r="A5" s="297">
        <v>4</v>
      </c>
      <c r="B5" s="195" t="s">
        <v>1171</v>
      </c>
      <c r="C5" s="195" t="s">
        <v>1172</v>
      </c>
      <c r="D5" s="298">
        <v>100.003</v>
      </c>
      <c r="E5" s="298">
        <v>99.001999999999995</v>
      </c>
      <c r="F5" s="298">
        <f>SUM(D5,E5)</f>
        <v>199.005</v>
      </c>
      <c r="G5" s="299">
        <v>5</v>
      </c>
      <c r="H5" s="298">
        <v>1598.0450000000001</v>
      </c>
      <c r="I5" s="330">
        <v>61</v>
      </c>
    </row>
    <row r="6" spans="1:9" ht="15.75" customHeight="1" x14ac:dyDescent="0.3">
      <c r="A6" s="21">
        <v>1</v>
      </c>
      <c r="B6" s="22" t="s">
        <v>1284</v>
      </c>
      <c r="C6" s="22" t="s">
        <v>436</v>
      </c>
      <c r="D6" s="85">
        <v>100.004</v>
      </c>
      <c r="E6" s="85">
        <v>100.003</v>
      </c>
      <c r="F6" s="85">
        <f>SUM(D6,E6)</f>
        <v>200.00700000000001</v>
      </c>
      <c r="G6" s="24">
        <v>8</v>
      </c>
      <c r="H6" s="85">
        <v>1596.0540000000001</v>
      </c>
      <c r="I6" s="27">
        <v>58</v>
      </c>
    </row>
    <row r="7" spans="1:9" ht="15.75" customHeight="1" x14ac:dyDescent="0.3">
      <c r="A7" s="21">
        <v>3</v>
      </c>
      <c r="B7" s="22" t="s">
        <v>1170</v>
      </c>
      <c r="C7" s="22" t="s">
        <v>183</v>
      </c>
      <c r="D7" s="85">
        <v>100.004</v>
      </c>
      <c r="E7" s="85">
        <v>99.001999999999995</v>
      </c>
      <c r="F7" s="85">
        <f>SUM(D7,E7)</f>
        <v>199.006</v>
      </c>
      <c r="G7" s="24">
        <v>6</v>
      </c>
      <c r="H7" s="85">
        <v>1597.037</v>
      </c>
      <c r="I7" s="25">
        <v>50</v>
      </c>
    </row>
    <row r="8" spans="1:9" ht="15.75" customHeight="1" x14ac:dyDescent="0.3">
      <c r="A8" s="21">
        <v>5</v>
      </c>
      <c r="B8" s="22" t="s">
        <v>1285</v>
      </c>
      <c r="C8" s="22" t="s">
        <v>159</v>
      </c>
      <c r="D8" s="85">
        <v>100.006</v>
      </c>
      <c r="E8" s="85">
        <v>100.002</v>
      </c>
      <c r="F8" s="85">
        <f>SUM(D8,E8)</f>
        <v>200.00799999999998</v>
      </c>
      <c r="G8" s="24">
        <v>9</v>
      </c>
      <c r="H8" s="85">
        <v>1590.0330000000001</v>
      </c>
      <c r="I8" s="25">
        <v>43</v>
      </c>
    </row>
    <row r="9" spans="1:9" ht="15.75" customHeight="1" x14ac:dyDescent="0.3">
      <c r="A9" s="21">
        <v>6</v>
      </c>
      <c r="B9" s="22" t="s">
        <v>1174</v>
      </c>
      <c r="C9" s="22" t="s">
        <v>498</v>
      </c>
      <c r="D9" s="85">
        <v>99.003</v>
      </c>
      <c r="E9" s="85">
        <v>97.001000000000005</v>
      </c>
      <c r="F9" s="85">
        <f>SUM(D9,E9)</f>
        <v>196.00400000000002</v>
      </c>
      <c r="G9" s="24">
        <v>2</v>
      </c>
      <c r="H9" s="85">
        <v>1591.0340000000001</v>
      </c>
      <c r="I9" s="25">
        <v>42</v>
      </c>
    </row>
    <row r="10" spans="1:9" ht="15.75" customHeight="1" x14ac:dyDescent="0.3">
      <c r="A10" s="21">
        <v>8</v>
      </c>
      <c r="B10" s="22" t="s">
        <v>492</v>
      </c>
      <c r="C10" s="22" t="s">
        <v>448</v>
      </c>
      <c r="D10" s="85">
        <v>100.003</v>
      </c>
      <c r="E10" s="85">
        <v>100.001</v>
      </c>
      <c r="F10" s="85">
        <f>SUM(D10,E10)</f>
        <v>200.00400000000002</v>
      </c>
      <c r="G10" s="24">
        <v>7</v>
      </c>
      <c r="H10" s="85">
        <v>1591.0279999999998</v>
      </c>
      <c r="I10" s="25">
        <v>38</v>
      </c>
    </row>
    <row r="11" spans="1:9" ht="15.75" customHeight="1" x14ac:dyDescent="0.3">
      <c r="A11" s="21">
        <v>2</v>
      </c>
      <c r="B11" s="22" t="s">
        <v>231</v>
      </c>
      <c r="C11" s="22" t="s">
        <v>23</v>
      </c>
      <c r="D11" s="85">
        <v>99.004000000000005</v>
      </c>
      <c r="E11" s="85">
        <v>99.001999999999995</v>
      </c>
      <c r="F11" s="85">
        <f>SUM(D11,E11)</f>
        <v>198.006</v>
      </c>
      <c r="G11" s="24">
        <v>3</v>
      </c>
      <c r="H11" s="85">
        <v>1590.0400000000002</v>
      </c>
      <c r="I11" s="27">
        <v>36</v>
      </c>
    </row>
    <row r="12" spans="1:9" ht="15.75" customHeight="1" x14ac:dyDescent="0.3">
      <c r="A12" s="21">
        <v>7</v>
      </c>
      <c r="B12" s="22" t="s">
        <v>459</v>
      </c>
      <c r="C12" s="22" t="s">
        <v>460</v>
      </c>
      <c r="D12" s="85">
        <v>100.002</v>
      </c>
      <c r="E12" s="85">
        <v>99.001999999999995</v>
      </c>
      <c r="F12" s="85">
        <f>SUM(D12,E12)</f>
        <v>199.00399999999999</v>
      </c>
      <c r="G12" s="24">
        <v>4</v>
      </c>
      <c r="H12" s="85">
        <v>1479.0249999999999</v>
      </c>
      <c r="I12" s="25">
        <v>19</v>
      </c>
    </row>
    <row r="13" spans="1:9" ht="15.75" customHeight="1" x14ac:dyDescent="0.3">
      <c r="A13" s="300">
        <v>9</v>
      </c>
      <c r="B13" s="301" t="s">
        <v>1176</v>
      </c>
      <c r="C13" s="301" t="s">
        <v>596</v>
      </c>
      <c r="D13" s="302" t="s">
        <v>36</v>
      </c>
      <c r="E13" s="302"/>
      <c r="F13" s="302">
        <f>SUM(D13,E13)</f>
        <v>0</v>
      </c>
      <c r="G13" s="303">
        <v>0</v>
      </c>
      <c r="H13" s="88">
        <v>695.0139999999999</v>
      </c>
      <c r="I13" s="32">
        <v>13</v>
      </c>
    </row>
    <row r="14" spans="1:9" ht="15.75" customHeight="1" x14ac:dyDescent="0.3"/>
    <row r="15" spans="1:9" ht="15.75" customHeight="1" x14ac:dyDescent="0.3">
      <c r="A15" s="8"/>
      <c r="B15" s="9" t="s">
        <v>7</v>
      </c>
      <c r="C15" s="6" t="s">
        <v>1286</v>
      </c>
      <c r="E15" s="10" t="s">
        <v>1370</v>
      </c>
      <c r="F15" s="9"/>
      <c r="G15" s="9"/>
      <c r="H15" s="9"/>
      <c r="I15" s="9"/>
    </row>
    <row r="16" spans="1:9" ht="15.75" customHeight="1" x14ac:dyDescent="0.3">
      <c r="A16" s="190">
        <v>2</v>
      </c>
      <c r="B16" s="277" t="s">
        <v>10</v>
      </c>
      <c r="C16" s="278" t="s">
        <v>11</v>
      </c>
      <c r="D16" s="53"/>
      <c r="E16" s="279"/>
      <c r="F16" s="264" t="s">
        <v>12</v>
      </c>
      <c r="G16" s="264" t="s">
        <v>13</v>
      </c>
      <c r="H16" s="264" t="s">
        <v>14</v>
      </c>
      <c r="I16" s="265" t="s">
        <v>15</v>
      </c>
    </row>
    <row r="17" spans="1:9" ht="15.75" customHeight="1" x14ac:dyDescent="0.3">
      <c r="A17" s="297">
        <v>8</v>
      </c>
      <c r="B17" s="195" t="s">
        <v>1288</v>
      </c>
      <c r="C17" s="195" t="s">
        <v>562</v>
      </c>
      <c r="D17" s="298">
        <v>100.002</v>
      </c>
      <c r="E17" s="298">
        <v>99.001000000000005</v>
      </c>
      <c r="F17" s="298">
        <f>SUM(D17,E17)</f>
        <v>199.00299999999999</v>
      </c>
      <c r="G17" s="299">
        <v>6</v>
      </c>
      <c r="H17" s="298">
        <v>1594.0279999999998</v>
      </c>
      <c r="I17" s="330">
        <v>58</v>
      </c>
    </row>
    <row r="18" spans="1:9" ht="15.75" customHeight="1" x14ac:dyDescent="0.3">
      <c r="A18" s="21">
        <v>4</v>
      </c>
      <c r="B18" s="22" t="s">
        <v>690</v>
      </c>
      <c r="C18" s="22" t="s">
        <v>30</v>
      </c>
      <c r="D18" s="85">
        <v>100.005</v>
      </c>
      <c r="E18" s="85">
        <v>99.003</v>
      </c>
      <c r="F18" s="85">
        <f>SUM(D18,E18)</f>
        <v>199.00799999999998</v>
      </c>
      <c r="G18" s="24">
        <v>7</v>
      </c>
      <c r="H18" s="85">
        <v>1592.0390000000002</v>
      </c>
      <c r="I18" s="25">
        <v>55</v>
      </c>
    </row>
    <row r="19" spans="1:9" ht="15.75" customHeight="1" x14ac:dyDescent="0.3">
      <c r="A19" s="21">
        <v>3</v>
      </c>
      <c r="B19" s="22" t="s">
        <v>1173</v>
      </c>
      <c r="C19" s="22" t="s">
        <v>90</v>
      </c>
      <c r="D19" s="85">
        <v>100.001</v>
      </c>
      <c r="E19" s="85">
        <v>99.001000000000005</v>
      </c>
      <c r="F19" s="85">
        <f>SUM(D19,E19)</f>
        <v>199.00200000000001</v>
      </c>
      <c r="G19" s="24">
        <v>5</v>
      </c>
      <c r="H19" s="85">
        <v>1590.0339999999999</v>
      </c>
      <c r="I19" s="25">
        <v>51</v>
      </c>
    </row>
    <row r="20" spans="1:9" ht="15.75" customHeight="1" x14ac:dyDescent="0.3">
      <c r="A20" s="21">
        <v>2</v>
      </c>
      <c r="B20" s="22" t="s">
        <v>312</v>
      </c>
      <c r="C20" s="22" t="s">
        <v>313</v>
      </c>
      <c r="D20" s="85">
        <v>100.004</v>
      </c>
      <c r="E20" s="85">
        <v>100.001</v>
      </c>
      <c r="F20" s="85">
        <f>SUM(D20,E20)</f>
        <v>200.005</v>
      </c>
      <c r="G20" s="24">
        <v>9</v>
      </c>
      <c r="H20" s="85">
        <v>1584.029</v>
      </c>
      <c r="I20" s="25">
        <v>51</v>
      </c>
    </row>
    <row r="21" spans="1:9" ht="15.75" customHeight="1" x14ac:dyDescent="0.3">
      <c r="A21" s="21">
        <v>9</v>
      </c>
      <c r="B21" s="22" t="s">
        <v>1289</v>
      </c>
      <c r="C21" s="22" t="s">
        <v>132</v>
      </c>
      <c r="D21" s="85">
        <v>100.003</v>
      </c>
      <c r="E21" s="85">
        <v>100.001</v>
      </c>
      <c r="F21" s="85">
        <f>SUM(D21,E21)</f>
        <v>200.00400000000002</v>
      </c>
      <c r="G21" s="24">
        <v>8</v>
      </c>
      <c r="H21" s="85">
        <v>1585.0390000000002</v>
      </c>
      <c r="I21" s="25">
        <v>48</v>
      </c>
    </row>
    <row r="22" spans="1:9" ht="15.75" customHeight="1" x14ac:dyDescent="0.3">
      <c r="A22" s="21">
        <v>7</v>
      </c>
      <c r="B22" s="22" t="s">
        <v>629</v>
      </c>
      <c r="C22" s="22" t="s">
        <v>21</v>
      </c>
      <c r="D22" s="85">
        <v>100.003</v>
      </c>
      <c r="E22" s="85">
        <v>98.001999999999995</v>
      </c>
      <c r="F22" s="85">
        <f>SUM(D22,E22)</f>
        <v>198.005</v>
      </c>
      <c r="G22" s="24">
        <v>4</v>
      </c>
      <c r="H22" s="85">
        <v>1584.0250000000001</v>
      </c>
      <c r="I22" s="25">
        <v>48</v>
      </c>
    </row>
    <row r="23" spans="1:9" ht="15.75" customHeight="1" x14ac:dyDescent="0.3">
      <c r="A23" s="21">
        <v>1</v>
      </c>
      <c r="B23" s="22" t="s">
        <v>705</v>
      </c>
      <c r="C23" s="22" t="s">
        <v>603</v>
      </c>
      <c r="D23" s="85">
        <v>97.003</v>
      </c>
      <c r="E23" s="85">
        <v>96.003</v>
      </c>
      <c r="F23" s="85">
        <f>SUM(D23,E23)</f>
        <v>193.006</v>
      </c>
      <c r="G23" s="24">
        <v>2</v>
      </c>
      <c r="H23" s="85">
        <v>1561.0240000000001</v>
      </c>
      <c r="I23" s="27">
        <v>22</v>
      </c>
    </row>
    <row r="24" spans="1:9" ht="15.75" customHeight="1" x14ac:dyDescent="0.3">
      <c r="A24" s="21">
        <v>6</v>
      </c>
      <c r="B24" s="22" t="s">
        <v>1175</v>
      </c>
      <c r="C24" s="22" t="s">
        <v>21</v>
      </c>
      <c r="D24" s="85">
        <v>99.001000000000005</v>
      </c>
      <c r="E24" s="85">
        <v>95.003</v>
      </c>
      <c r="F24" s="85">
        <f>SUM(D24,E24)</f>
        <v>194.00400000000002</v>
      </c>
      <c r="G24" s="24">
        <v>3</v>
      </c>
      <c r="H24" s="85">
        <v>1551.02</v>
      </c>
      <c r="I24" s="25">
        <v>20</v>
      </c>
    </row>
    <row r="25" spans="1:9" ht="15.75" customHeight="1" x14ac:dyDescent="0.3">
      <c r="A25" s="300">
        <v>5</v>
      </c>
      <c r="B25" s="301" t="s">
        <v>1287</v>
      </c>
      <c r="C25" s="301" t="s">
        <v>596</v>
      </c>
      <c r="D25" s="302" t="s">
        <v>36</v>
      </c>
      <c r="E25" s="302"/>
      <c r="F25" s="302">
        <f>SUM(D25,E25)</f>
        <v>0</v>
      </c>
      <c r="G25" s="303">
        <v>0</v>
      </c>
      <c r="H25" s="88">
        <v>0</v>
      </c>
      <c r="I25" s="32">
        <v>0</v>
      </c>
    </row>
    <row r="26" spans="1:9" ht="15.75" customHeight="1" x14ac:dyDescent="0.3"/>
    <row r="27" spans="1:9" ht="15.75" customHeight="1" x14ac:dyDescent="0.3">
      <c r="A27" s="8"/>
      <c r="B27" s="9" t="s">
        <v>49</v>
      </c>
      <c r="C27" s="6" t="s">
        <v>1290</v>
      </c>
      <c r="E27" s="10" t="s">
        <v>1371</v>
      </c>
      <c r="F27" s="9"/>
      <c r="G27" s="9"/>
      <c r="H27" s="9"/>
      <c r="I27" s="9"/>
    </row>
    <row r="28" spans="1:9" ht="15.75" customHeight="1" x14ac:dyDescent="0.3">
      <c r="A28" s="190">
        <v>2</v>
      </c>
      <c r="B28" s="277" t="s">
        <v>10</v>
      </c>
      <c r="C28" s="278" t="s">
        <v>11</v>
      </c>
      <c r="D28" s="53"/>
      <c r="E28" s="279"/>
      <c r="F28" s="264" t="s">
        <v>12</v>
      </c>
      <c r="G28" s="264" t="s">
        <v>13</v>
      </c>
      <c r="H28" s="264" t="s">
        <v>14</v>
      </c>
      <c r="I28" s="265" t="s">
        <v>15</v>
      </c>
    </row>
    <row r="29" spans="1:9" ht="15.75" customHeight="1" x14ac:dyDescent="0.3">
      <c r="A29" s="297">
        <v>1</v>
      </c>
      <c r="B29" s="195" t="s">
        <v>595</v>
      </c>
      <c r="C29" s="195" t="s">
        <v>596</v>
      </c>
      <c r="D29" s="298">
        <v>100.004</v>
      </c>
      <c r="E29" s="298">
        <v>100.001</v>
      </c>
      <c r="F29" s="298">
        <f>SUM(D29,E29)</f>
        <v>200.005</v>
      </c>
      <c r="G29" s="299">
        <v>9</v>
      </c>
      <c r="H29" s="298">
        <v>1591.0250000000001</v>
      </c>
      <c r="I29" s="205">
        <v>65</v>
      </c>
    </row>
    <row r="30" spans="1:9" ht="15.75" customHeight="1" x14ac:dyDescent="0.3">
      <c r="A30" s="21">
        <v>3</v>
      </c>
      <c r="B30" s="22" t="s">
        <v>530</v>
      </c>
      <c r="C30" s="22" t="s">
        <v>516</v>
      </c>
      <c r="D30" s="85">
        <v>100.001</v>
      </c>
      <c r="E30" s="85">
        <v>97.001000000000005</v>
      </c>
      <c r="F30" s="85">
        <f>SUM(D30,E30)</f>
        <v>197.00200000000001</v>
      </c>
      <c r="G30" s="24">
        <v>7</v>
      </c>
      <c r="H30" s="85">
        <v>1582.0359999999998</v>
      </c>
      <c r="I30" s="25">
        <v>60</v>
      </c>
    </row>
    <row r="31" spans="1:9" ht="15.75" customHeight="1" x14ac:dyDescent="0.3">
      <c r="A31" s="21">
        <v>5</v>
      </c>
      <c r="B31" s="22" t="s">
        <v>1291</v>
      </c>
      <c r="C31" s="22" t="s">
        <v>436</v>
      </c>
      <c r="D31" s="85">
        <v>100</v>
      </c>
      <c r="E31" s="85">
        <v>97</v>
      </c>
      <c r="F31" s="85">
        <f>SUM(D31,E31)</f>
        <v>197</v>
      </c>
      <c r="G31" s="24">
        <v>6</v>
      </c>
      <c r="H31" s="85">
        <v>1580.0269999999998</v>
      </c>
      <c r="I31" s="25">
        <v>56</v>
      </c>
    </row>
    <row r="32" spans="1:9" ht="15.75" customHeight="1" x14ac:dyDescent="0.3">
      <c r="A32" s="21">
        <v>4</v>
      </c>
      <c r="B32" s="22" t="s">
        <v>181</v>
      </c>
      <c r="C32" s="22" t="s">
        <v>23</v>
      </c>
      <c r="D32" s="85">
        <v>98</v>
      </c>
      <c r="E32" s="85">
        <v>95.001999999999995</v>
      </c>
      <c r="F32" s="85">
        <f>SUM(D32,E32)</f>
        <v>193.00200000000001</v>
      </c>
      <c r="G32" s="24">
        <v>5</v>
      </c>
      <c r="H32" s="85">
        <v>1555.0169999999998</v>
      </c>
      <c r="I32" s="25">
        <v>42</v>
      </c>
    </row>
    <row r="33" spans="1:9" ht="15.75" customHeight="1" x14ac:dyDescent="0.3">
      <c r="A33" s="21">
        <v>9</v>
      </c>
      <c r="B33" s="22" t="s">
        <v>1294</v>
      </c>
      <c r="C33" s="22" t="s">
        <v>603</v>
      </c>
      <c r="D33" s="85">
        <v>99.004999999999995</v>
      </c>
      <c r="E33" s="85">
        <v>98</v>
      </c>
      <c r="F33" s="85">
        <f>SUM(D33,E33)</f>
        <v>197.005</v>
      </c>
      <c r="G33" s="24">
        <v>8</v>
      </c>
      <c r="H33" s="85">
        <v>990.02600000000007</v>
      </c>
      <c r="I33" s="25">
        <v>39</v>
      </c>
    </row>
    <row r="34" spans="1:9" ht="15.75" customHeight="1" x14ac:dyDescent="0.3">
      <c r="A34" s="21">
        <v>6</v>
      </c>
      <c r="B34" s="22" t="s">
        <v>1292</v>
      </c>
      <c r="C34" s="22" t="s">
        <v>520</v>
      </c>
      <c r="D34" s="85" t="s">
        <v>36</v>
      </c>
      <c r="E34" s="85"/>
      <c r="F34" s="85">
        <f>SUM(D34,E34)</f>
        <v>0</v>
      </c>
      <c r="G34" s="24">
        <v>0</v>
      </c>
      <c r="H34" s="85">
        <v>1321.009</v>
      </c>
      <c r="I34" s="25">
        <v>23</v>
      </c>
    </row>
    <row r="35" spans="1:9" ht="15.75" customHeight="1" x14ac:dyDescent="0.3">
      <c r="A35" s="21">
        <v>7</v>
      </c>
      <c r="B35" s="22" t="s">
        <v>35</v>
      </c>
      <c r="C35" s="22" t="s">
        <v>23</v>
      </c>
      <c r="D35" s="85" t="s">
        <v>36</v>
      </c>
      <c r="E35" s="85"/>
      <c r="F35" s="85">
        <f>SUM(D35,E35)</f>
        <v>0</v>
      </c>
      <c r="G35" s="24">
        <v>0</v>
      </c>
      <c r="H35" s="85">
        <v>976.01</v>
      </c>
      <c r="I35" s="25">
        <v>23</v>
      </c>
    </row>
    <row r="36" spans="1:9" ht="15.75" customHeight="1" x14ac:dyDescent="0.3">
      <c r="A36" s="21">
        <v>2</v>
      </c>
      <c r="B36" s="22" t="s">
        <v>1179</v>
      </c>
      <c r="C36" s="22" t="s">
        <v>21</v>
      </c>
      <c r="D36" s="85" t="s">
        <v>36</v>
      </c>
      <c r="E36" s="85"/>
      <c r="F36" s="85">
        <f>SUM(D36,E36)</f>
        <v>0</v>
      </c>
      <c r="G36" s="24">
        <v>0</v>
      </c>
      <c r="H36" s="85">
        <v>973.01200000000006</v>
      </c>
      <c r="I36" s="25">
        <v>23</v>
      </c>
    </row>
    <row r="37" spans="1:9" ht="15.75" customHeight="1" x14ac:dyDescent="0.3">
      <c r="A37" s="300">
        <v>8</v>
      </c>
      <c r="B37" s="301" t="s">
        <v>1293</v>
      </c>
      <c r="C37" s="301" t="s">
        <v>603</v>
      </c>
      <c r="D37" s="302" t="s">
        <v>36</v>
      </c>
      <c r="E37" s="302"/>
      <c r="F37" s="302">
        <f>SUM(D37,E37)</f>
        <v>0</v>
      </c>
      <c r="G37" s="303">
        <v>0</v>
      </c>
      <c r="H37" s="88">
        <v>0</v>
      </c>
      <c r="I37" s="32">
        <v>0</v>
      </c>
    </row>
    <row r="38" spans="1:9" ht="15.75" customHeight="1" x14ac:dyDescent="0.3"/>
    <row r="39" spans="1:9" ht="15.75" customHeight="1" x14ac:dyDescent="0.3">
      <c r="A39" s="8"/>
      <c r="B39" s="9" t="s">
        <v>52</v>
      </c>
      <c r="C39" s="6" t="s">
        <v>1295</v>
      </c>
      <c r="E39" s="10" t="s">
        <v>1372</v>
      </c>
      <c r="F39" s="9"/>
      <c r="G39" s="9"/>
      <c r="H39" s="9"/>
      <c r="I39" s="9"/>
    </row>
    <row r="40" spans="1:9" ht="15.75" customHeight="1" x14ac:dyDescent="0.3">
      <c r="A40" s="190">
        <v>2</v>
      </c>
      <c r="B40" s="277" t="s">
        <v>10</v>
      </c>
      <c r="C40" s="278" t="s">
        <v>11</v>
      </c>
      <c r="D40" s="53"/>
      <c r="E40" s="279"/>
      <c r="F40" s="264" t="s">
        <v>12</v>
      </c>
      <c r="G40" s="264" t="s">
        <v>13</v>
      </c>
      <c r="H40" s="264" t="s">
        <v>14</v>
      </c>
      <c r="I40" s="265" t="s">
        <v>15</v>
      </c>
    </row>
    <row r="41" spans="1:9" ht="15.75" customHeight="1" x14ac:dyDescent="0.3">
      <c r="A41" s="297">
        <v>4</v>
      </c>
      <c r="B41" s="195" t="s">
        <v>1297</v>
      </c>
      <c r="C41" s="195" t="s">
        <v>516</v>
      </c>
      <c r="D41" s="298">
        <v>100.003</v>
      </c>
      <c r="E41" s="298">
        <v>100.002</v>
      </c>
      <c r="F41" s="298">
        <f>SUM(D41,E41)</f>
        <v>200.005</v>
      </c>
      <c r="G41" s="299">
        <v>9</v>
      </c>
      <c r="H41" s="298">
        <v>1589.038</v>
      </c>
      <c r="I41" s="330">
        <v>64</v>
      </c>
    </row>
    <row r="42" spans="1:9" ht="15.75" customHeight="1" x14ac:dyDescent="0.3">
      <c r="A42" s="21">
        <v>3</v>
      </c>
      <c r="B42" s="22" t="s">
        <v>1178</v>
      </c>
      <c r="C42" s="22" t="s">
        <v>586</v>
      </c>
      <c r="D42" s="85">
        <v>100.002</v>
      </c>
      <c r="E42" s="85">
        <v>98</v>
      </c>
      <c r="F42" s="85">
        <f>SUM(D42,E42)</f>
        <v>198.00200000000001</v>
      </c>
      <c r="G42" s="24">
        <v>8</v>
      </c>
      <c r="H42" s="85">
        <v>1586.028</v>
      </c>
      <c r="I42" s="25">
        <v>61</v>
      </c>
    </row>
    <row r="43" spans="1:9" ht="15.75" customHeight="1" x14ac:dyDescent="0.3">
      <c r="A43" s="21">
        <v>8</v>
      </c>
      <c r="B43" s="22" t="s">
        <v>519</v>
      </c>
      <c r="C43" s="22" t="s">
        <v>520</v>
      </c>
      <c r="D43" s="85">
        <v>97.001999999999995</v>
      </c>
      <c r="E43" s="85">
        <v>97</v>
      </c>
      <c r="F43" s="85">
        <f>SUM(D43,E43)</f>
        <v>194.00200000000001</v>
      </c>
      <c r="G43" s="24">
        <v>6</v>
      </c>
      <c r="H43" s="85">
        <v>1573.0229999999997</v>
      </c>
      <c r="I43" s="25">
        <v>49</v>
      </c>
    </row>
    <row r="44" spans="1:9" ht="15.75" customHeight="1" x14ac:dyDescent="0.3">
      <c r="A44" s="21">
        <v>9</v>
      </c>
      <c r="B44" s="22" t="s">
        <v>529</v>
      </c>
      <c r="C44" s="22" t="s">
        <v>436</v>
      </c>
      <c r="D44" s="85">
        <v>99.001000000000005</v>
      </c>
      <c r="E44" s="85">
        <v>98.004000000000005</v>
      </c>
      <c r="F44" s="85">
        <f>SUM(D44,E44)</f>
        <v>197.005</v>
      </c>
      <c r="G44" s="24">
        <v>7</v>
      </c>
      <c r="H44" s="85">
        <v>1569.0280000000002</v>
      </c>
      <c r="I44" s="25">
        <v>47</v>
      </c>
    </row>
    <row r="45" spans="1:9" ht="15.75" customHeight="1" x14ac:dyDescent="0.3">
      <c r="A45" s="21">
        <v>5</v>
      </c>
      <c r="B45" s="22" t="s">
        <v>22</v>
      </c>
      <c r="C45" s="22" t="s">
        <v>23</v>
      </c>
      <c r="D45" s="85">
        <v>97.001000000000005</v>
      </c>
      <c r="E45" s="85">
        <v>97</v>
      </c>
      <c r="F45" s="85">
        <f>SUM(D45,E45)</f>
        <v>194.001</v>
      </c>
      <c r="G45" s="24">
        <v>5</v>
      </c>
      <c r="H45" s="85">
        <v>1565.0179999999998</v>
      </c>
      <c r="I45" s="25">
        <v>42</v>
      </c>
    </row>
    <row r="46" spans="1:9" ht="15.75" customHeight="1" x14ac:dyDescent="0.3">
      <c r="A46" s="21">
        <v>2</v>
      </c>
      <c r="B46" s="22" t="s">
        <v>1296</v>
      </c>
      <c r="C46" s="22" t="s">
        <v>183</v>
      </c>
      <c r="D46" s="85" t="s">
        <v>36</v>
      </c>
      <c r="E46" s="85"/>
      <c r="F46" s="85">
        <f>SUM(D46,E46)</f>
        <v>0</v>
      </c>
      <c r="G46" s="24">
        <v>0</v>
      </c>
      <c r="H46" s="85">
        <v>1073.018</v>
      </c>
      <c r="I46" s="25">
        <v>26</v>
      </c>
    </row>
    <row r="47" spans="1:9" ht="15.75" customHeight="1" x14ac:dyDescent="0.3">
      <c r="A47" s="21">
        <v>6</v>
      </c>
      <c r="B47" s="22" t="s">
        <v>1298</v>
      </c>
      <c r="C47" s="22" t="s">
        <v>436</v>
      </c>
      <c r="D47" s="85" t="s">
        <v>36</v>
      </c>
      <c r="E47" s="85"/>
      <c r="F47" s="85">
        <f>SUM(D47,E47)</f>
        <v>0</v>
      </c>
      <c r="G47" s="24">
        <v>0</v>
      </c>
      <c r="H47" s="85">
        <v>1140.0039999999999</v>
      </c>
      <c r="I47" s="25">
        <v>25</v>
      </c>
    </row>
    <row r="48" spans="1:9" ht="15.75" customHeight="1" x14ac:dyDescent="0.3">
      <c r="A48" s="21">
        <v>7</v>
      </c>
      <c r="B48" s="22" t="s">
        <v>1299</v>
      </c>
      <c r="C48" s="22" t="s">
        <v>436</v>
      </c>
      <c r="D48" s="85" t="s">
        <v>36</v>
      </c>
      <c r="E48" s="85"/>
      <c r="F48" s="85">
        <f>SUM(D48,E48)</f>
        <v>0</v>
      </c>
      <c r="G48" s="24">
        <v>0</v>
      </c>
      <c r="H48" s="85">
        <v>977.01099999999997</v>
      </c>
      <c r="I48" s="25">
        <v>24</v>
      </c>
    </row>
    <row r="49" spans="1:9" ht="15.75" customHeight="1" x14ac:dyDescent="0.3">
      <c r="A49" s="300">
        <v>1</v>
      </c>
      <c r="B49" s="301" t="s">
        <v>941</v>
      </c>
      <c r="C49" s="301" t="s">
        <v>586</v>
      </c>
      <c r="D49" s="302" t="s">
        <v>36</v>
      </c>
      <c r="E49" s="302"/>
      <c r="F49" s="302">
        <f>SUM(D49,E49)</f>
        <v>0</v>
      </c>
      <c r="G49" s="303">
        <v>0</v>
      </c>
      <c r="H49" s="88">
        <v>0</v>
      </c>
      <c r="I49" s="35">
        <v>0</v>
      </c>
    </row>
    <row r="50" spans="1:9" ht="15.75" customHeight="1" x14ac:dyDescent="0.3"/>
    <row r="51" spans="1:9" ht="15.75" customHeight="1" x14ac:dyDescent="0.3">
      <c r="A51" s="8"/>
      <c r="B51" s="9" t="s">
        <v>83</v>
      </c>
      <c r="C51" s="6" t="s">
        <v>1300</v>
      </c>
      <c r="E51" s="10" t="s">
        <v>1373</v>
      </c>
      <c r="F51" s="9"/>
      <c r="G51" s="9"/>
      <c r="H51" s="9"/>
      <c r="I51" s="9"/>
    </row>
    <row r="52" spans="1:9" ht="15.75" customHeight="1" x14ac:dyDescent="0.3">
      <c r="A52" s="190">
        <v>2</v>
      </c>
      <c r="B52" s="277" t="s">
        <v>10</v>
      </c>
      <c r="C52" s="278" t="s">
        <v>11</v>
      </c>
      <c r="D52" s="53"/>
      <c r="E52" s="279"/>
      <c r="F52" s="264" t="s">
        <v>12</v>
      </c>
      <c r="G52" s="264" t="s">
        <v>13</v>
      </c>
      <c r="H52" s="264" t="s">
        <v>14</v>
      </c>
      <c r="I52" s="265" t="s">
        <v>15</v>
      </c>
    </row>
    <row r="53" spans="1:9" ht="15.75" customHeight="1" x14ac:dyDescent="0.3">
      <c r="A53" s="297">
        <v>8</v>
      </c>
      <c r="B53" s="195" t="s">
        <v>491</v>
      </c>
      <c r="C53" s="195" t="s">
        <v>448</v>
      </c>
      <c r="D53" s="298">
        <v>99.001000000000005</v>
      </c>
      <c r="E53" s="298">
        <v>98.001000000000005</v>
      </c>
      <c r="F53" s="298">
        <f>SUM(D53,E53)</f>
        <v>197.00200000000001</v>
      </c>
      <c r="G53" s="299">
        <v>9</v>
      </c>
      <c r="H53" s="298">
        <v>1583.0239999999999</v>
      </c>
      <c r="I53" s="330">
        <v>58</v>
      </c>
    </row>
    <row r="54" spans="1:9" ht="15.75" customHeight="1" x14ac:dyDescent="0.3">
      <c r="A54" s="21">
        <v>4</v>
      </c>
      <c r="B54" s="22" t="s">
        <v>782</v>
      </c>
      <c r="C54" s="22" t="s">
        <v>149</v>
      </c>
      <c r="D54" s="85">
        <v>98.003</v>
      </c>
      <c r="E54" s="85">
        <v>98.001000000000005</v>
      </c>
      <c r="F54" s="85">
        <f>SUM(D54,E54)</f>
        <v>196.00400000000002</v>
      </c>
      <c r="G54" s="24">
        <v>8</v>
      </c>
      <c r="H54" s="85">
        <v>1575.0349999999999</v>
      </c>
      <c r="I54" s="25">
        <v>55</v>
      </c>
    </row>
    <row r="55" spans="1:9" ht="15.75" customHeight="1" x14ac:dyDescent="0.3">
      <c r="A55" s="21">
        <v>2</v>
      </c>
      <c r="B55" s="22" t="s">
        <v>1302</v>
      </c>
      <c r="C55" s="22" t="s">
        <v>436</v>
      </c>
      <c r="D55" s="85">
        <v>97.001000000000005</v>
      </c>
      <c r="E55" s="85">
        <v>97</v>
      </c>
      <c r="F55" s="85">
        <f>SUM(D55,E55)</f>
        <v>194.001</v>
      </c>
      <c r="G55" s="24">
        <v>5</v>
      </c>
      <c r="H55" s="85">
        <v>1577.0220000000002</v>
      </c>
      <c r="I55" s="25">
        <v>52</v>
      </c>
    </row>
    <row r="56" spans="1:9" ht="15.75" customHeight="1" x14ac:dyDescent="0.3">
      <c r="A56" s="21">
        <v>5</v>
      </c>
      <c r="B56" s="22" t="s">
        <v>526</v>
      </c>
      <c r="C56" s="22" t="s">
        <v>516</v>
      </c>
      <c r="D56" s="85">
        <v>98.001000000000005</v>
      </c>
      <c r="E56" s="85">
        <v>96.001000000000005</v>
      </c>
      <c r="F56" s="85">
        <f>SUM(D56,E56)</f>
        <v>194.00200000000001</v>
      </c>
      <c r="G56" s="24">
        <v>6</v>
      </c>
      <c r="H56" s="85">
        <v>1576.029</v>
      </c>
      <c r="I56" s="25">
        <v>51</v>
      </c>
    </row>
    <row r="57" spans="1:9" ht="15.75" customHeight="1" x14ac:dyDescent="0.3">
      <c r="A57" s="21">
        <v>6</v>
      </c>
      <c r="B57" s="22" t="s">
        <v>1303</v>
      </c>
      <c r="C57" s="22" t="s">
        <v>516</v>
      </c>
      <c r="D57" s="85">
        <v>98.001999999999995</v>
      </c>
      <c r="E57" s="85">
        <v>97</v>
      </c>
      <c r="F57" s="85">
        <f>SUM(D57,E57)</f>
        <v>195.00200000000001</v>
      </c>
      <c r="G57" s="24">
        <v>7</v>
      </c>
      <c r="H57" s="85">
        <v>1568.02</v>
      </c>
      <c r="I57" s="25">
        <v>43</v>
      </c>
    </row>
    <row r="58" spans="1:9" ht="15.75" customHeight="1" x14ac:dyDescent="0.3">
      <c r="A58" s="21">
        <v>3</v>
      </c>
      <c r="B58" s="22" t="s">
        <v>33</v>
      </c>
      <c r="C58" s="22" t="s">
        <v>34</v>
      </c>
      <c r="D58" s="85">
        <v>97</v>
      </c>
      <c r="E58" s="85">
        <v>96.001999999999995</v>
      </c>
      <c r="F58" s="85">
        <f>SUM(D58,E58)</f>
        <v>193.00200000000001</v>
      </c>
      <c r="G58" s="24">
        <v>4</v>
      </c>
      <c r="H58" s="85">
        <v>1563.0129999999999</v>
      </c>
      <c r="I58" s="25">
        <v>40</v>
      </c>
    </row>
    <row r="59" spans="1:9" ht="15.75" customHeight="1" x14ac:dyDescent="0.3">
      <c r="A59" s="21">
        <v>1</v>
      </c>
      <c r="B59" s="22" t="s">
        <v>1301</v>
      </c>
      <c r="C59" s="22" t="s">
        <v>313</v>
      </c>
      <c r="D59" s="85">
        <v>98.001000000000005</v>
      </c>
      <c r="E59" s="85">
        <v>95.001000000000005</v>
      </c>
      <c r="F59" s="85">
        <f>SUM(D59,E59)</f>
        <v>193.00200000000001</v>
      </c>
      <c r="G59" s="24">
        <v>4</v>
      </c>
      <c r="H59" s="85">
        <v>1562.0209999999997</v>
      </c>
      <c r="I59" s="27">
        <v>38</v>
      </c>
    </row>
    <row r="60" spans="1:9" ht="15.75" customHeight="1" x14ac:dyDescent="0.3">
      <c r="A60" s="21">
        <v>7</v>
      </c>
      <c r="B60" s="22" t="s">
        <v>1182</v>
      </c>
      <c r="C60" s="22" t="s">
        <v>596</v>
      </c>
      <c r="D60" s="85" t="s">
        <v>36</v>
      </c>
      <c r="E60" s="85"/>
      <c r="F60" s="85">
        <f>SUM(D60,E60)</f>
        <v>0</v>
      </c>
      <c r="G60" s="24">
        <v>0</v>
      </c>
      <c r="H60" s="85">
        <v>577.00599999999997</v>
      </c>
      <c r="I60" s="25">
        <v>8</v>
      </c>
    </row>
    <row r="61" spans="1:9" ht="15.75" customHeight="1" x14ac:dyDescent="0.3">
      <c r="A61" s="300">
        <v>9</v>
      </c>
      <c r="B61" s="301" t="s">
        <v>733</v>
      </c>
      <c r="C61" s="301" t="s">
        <v>586</v>
      </c>
      <c r="D61" s="302" t="s">
        <v>139</v>
      </c>
      <c r="E61" s="302"/>
      <c r="F61" s="302">
        <f>SUM(D61,E61)</f>
        <v>0</v>
      </c>
      <c r="G61" s="303">
        <v>0</v>
      </c>
      <c r="H61" s="88">
        <v>749</v>
      </c>
      <c r="I61" s="32">
        <v>6</v>
      </c>
    </row>
    <row r="62" spans="1:9" ht="15.75" customHeight="1" x14ac:dyDescent="0.3">
      <c r="B62" s="91"/>
      <c r="C62" s="91"/>
      <c r="D62" s="89"/>
      <c r="E62" s="89"/>
      <c r="F62" s="89"/>
      <c r="H62" s="89"/>
    </row>
    <row r="63" spans="1:9" ht="15.75" customHeight="1" x14ac:dyDescent="0.3">
      <c r="B63" s="91" t="s">
        <v>482</v>
      </c>
      <c r="C63" s="91"/>
      <c r="D63" s="89"/>
      <c r="E63" s="89"/>
      <c r="F63" s="89"/>
      <c r="H63" s="89"/>
    </row>
    <row r="64" spans="1:9" ht="15.75" customHeight="1" x14ac:dyDescent="0.3"/>
    <row r="65" spans="2:5" ht="15.75" customHeight="1" x14ac:dyDescent="0.3">
      <c r="B65" s="6" t="s">
        <v>1249</v>
      </c>
      <c r="E65" s="37" t="s">
        <v>167</v>
      </c>
    </row>
    <row r="66" spans="2:5" ht="15.75" customHeight="1" x14ac:dyDescent="0.3">
      <c r="B66" s="6" t="s">
        <v>168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59077821-66B1-41B4-AB17-3CB9EEEABA8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BA1C7-6622-4210-BAA1-3244F0A4A03D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1107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  <c r="I2" s="51" t="s">
        <v>1213</v>
      </c>
    </row>
    <row r="3" spans="1:9" ht="15.75" customHeight="1" x14ac:dyDescent="0.3">
      <c r="A3" s="8"/>
      <c r="B3" s="9" t="s">
        <v>86</v>
      </c>
      <c r="C3" s="6" t="s">
        <v>1304</v>
      </c>
      <c r="E3" s="10" t="s">
        <v>1374</v>
      </c>
      <c r="F3" s="9"/>
      <c r="G3" s="9"/>
      <c r="H3" s="9"/>
      <c r="I3" s="9"/>
    </row>
    <row r="4" spans="1:9" ht="15.75" customHeight="1" x14ac:dyDescent="0.3">
      <c r="A4" s="190">
        <v>2</v>
      </c>
      <c r="B4" s="277" t="s">
        <v>10</v>
      </c>
      <c r="C4" s="278" t="s">
        <v>11</v>
      </c>
      <c r="D4" s="53"/>
      <c r="E4" s="279"/>
      <c r="F4" s="264" t="s">
        <v>12</v>
      </c>
      <c r="G4" s="264" t="s">
        <v>13</v>
      </c>
      <c r="H4" s="264" t="s">
        <v>14</v>
      </c>
      <c r="I4" s="265" t="s">
        <v>15</v>
      </c>
    </row>
    <row r="5" spans="1:9" ht="15.75" customHeight="1" x14ac:dyDescent="0.3">
      <c r="A5" s="207">
        <v>4</v>
      </c>
      <c r="B5" s="195" t="s">
        <v>515</v>
      </c>
      <c r="C5" s="195" t="s">
        <v>516</v>
      </c>
      <c r="D5" s="332">
        <v>100.002</v>
      </c>
      <c r="E5" s="332">
        <v>99</v>
      </c>
      <c r="F5" s="298">
        <f>SUM(D5,E5)</f>
        <v>199.00200000000001</v>
      </c>
      <c r="G5" s="299">
        <v>9</v>
      </c>
      <c r="H5" s="332">
        <v>1588.0319999999999</v>
      </c>
      <c r="I5" s="198">
        <v>68</v>
      </c>
    </row>
    <row r="6" spans="1:9" ht="15.75" customHeight="1" x14ac:dyDescent="0.3">
      <c r="A6" s="21">
        <v>9</v>
      </c>
      <c r="B6" s="22" t="s">
        <v>521</v>
      </c>
      <c r="C6" s="22" t="s">
        <v>522</v>
      </c>
      <c r="D6" s="94">
        <v>100.003</v>
      </c>
      <c r="E6" s="94">
        <v>98.001000000000005</v>
      </c>
      <c r="F6" s="85">
        <f>SUM(D6,E6)</f>
        <v>198.00400000000002</v>
      </c>
      <c r="G6" s="24">
        <v>8</v>
      </c>
      <c r="H6" s="94">
        <v>1577.0349999999999</v>
      </c>
      <c r="I6" s="44">
        <v>56</v>
      </c>
    </row>
    <row r="7" spans="1:9" ht="15.75" customHeight="1" x14ac:dyDescent="0.3">
      <c r="A7" s="42">
        <v>8</v>
      </c>
      <c r="B7" s="22" t="s">
        <v>632</v>
      </c>
      <c r="C7" s="22" t="s">
        <v>1116</v>
      </c>
      <c r="D7" s="94">
        <v>98.001000000000005</v>
      </c>
      <c r="E7" s="94">
        <v>98.001000000000005</v>
      </c>
      <c r="F7" s="85">
        <f>SUM(D7,E7)</f>
        <v>196.00200000000001</v>
      </c>
      <c r="G7" s="24">
        <v>5</v>
      </c>
      <c r="H7" s="94">
        <v>1566.0160000000001</v>
      </c>
      <c r="I7" s="44">
        <v>46</v>
      </c>
    </row>
    <row r="8" spans="1:9" ht="15.75" customHeight="1" x14ac:dyDescent="0.3">
      <c r="A8" s="21">
        <v>1</v>
      </c>
      <c r="B8" s="22" t="s">
        <v>1305</v>
      </c>
      <c r="C8" s="22" t="s">
        <v>436</v>
      </c>
      <c r="D8" s="85">
        <v>99.001000000000005</v>
      </c>
      <c r="E8" s="85">
        <v>98.001000000000005</v>
      </c>
      <c r="F8" s="85">
        <f>SUM(D8,E8)</f>
        <v>197.00200000000001</v>
      </c>
      <c r="G8" s="24">
        <v>7</v>
      </c>
      <c r="H8" s="85">
        <v>1563.0159999999998</v>
      </c>
      <c r="I8" s="27">
        <v>43</v>
      </c>
    </row>
    <row r="9" spans="1:9" ht="15.75" customHeight="1" x14ac:dyDescent="0.3">
      <c r="A9" s="21">
        <v>5</v>
      </c>
      <c r="B9" s="22" t="s">
        <v>1307</v>
      </c>
      <c r="C9" s="22" t="s">
        <v>520</v>
      </c>
      <c r="D9" s="94">
        <v>100.002</v>
      </c>
      <c r="E9" s="94">
        <v>96.001000000000005</v>
      </c>
      <c r="F9" s="85">
        <f>SUM(D9,E9)</f>
        <v>196.00299999999999</v>
      </c>
      <c r="G9" s="24">
        <v>6</v>
      </c>
      <c r="H9" s="94">
        <v>1564.0199999999998</v>
      </c>
      <c r="I9" s="44">
        <v>42</v>
      </c>
    </row>
    <row r="10" spans="1:9" ht="15.75" customHeight="1" x14ac:dyDescent="0.3">
      <c r="A10" s="42">
        <v>6</v>
      </c>
      <c r="B10" s="22" t="s">
        <v>134</v>
      </c>
      <c r="C10" s="22" t="s">
        <v>21</v>
      </c>
      <c r="D10" s="94">
        <v>98</v>
      </c>
      <c r="E10" s="94">
        <v>97</v>
      </c>
      <c r="F10" s="85">
        <f>SUM(D10,E10)</f>
        <v>195</v>
      </c>
      <c r="G10" s="24">
        <v>4</v>
      </c>
      <c r="H10" s="94">
        <v>1560.0219999999999</v>
      </c>
      <c r="I10" s="44">
        <v>38</v>
      </c>
    </row>
    <row r="11" spans="1:9" ht="15.75" customHeight="1" x14ac:dyDescent="0.3">
      <c r="A11" s="21">
        <v>3</v>
      </c>
      <c r="B11" s="22" t="s">
        <v>539</v>
      </c>
      <c r="C11" s="22" t="s">
        <v>520</v>
      </c>
      <c r="D11" s="94">
        <v>98</v>
      </c>
      <c r="E11" s="94">
        <v>95.001999999999995</v>
      </c>
      <c r="F11" s="85">
        <f>SUM(D11,E11)</f>
        <v>193.00200000000001</v>
      </c>
      <c r="G11" s="24">
        <v>2</v>
      </c>
      <c r="H11" s="94">
        <v>1549.0149999999999</v>
      </c>
      <c r="I11" s="44">
        <v>26</v>
      </c>
    </row>
    <row r="12" spans="1:9" ht="15.75" customHeight="1" x14ac:dyDescent="0.3">
      <c r="A12" s="42">
        <v>2</v>
      </c>
      <c r="B12" s="22" t="s">
        <v>1306</v>
      </c>
      <c r="C12" s="22" t="s">
        <v>436</v>
      </c>
      <c r="D12" s="94">
        <v>99.001000000000005</v>
      </c>
      <c r="E12" s="94">
        <v>95.001999999999995</v>
      </c>
      <c r="F12" s="85">
        <f>SUM(D12,E12)</f>
        <v>194.00299999999999</v>
      </c>
      <c r="G12" s="24">
        <v>3</v>
      </c>
      <c r="H12" s="94">
        <v>1547.0119999999999</v>
      </c>
      <c r="I12" s="44">
        <v>25</v>
      </c>
    </row>
    <row r="13" spans="1:9" ht="15.75" customHeight="1" x14ac:dyDescent="0.3">
      <c r="A13" s="300">
        <v>7</v>
      </c>
      <c r="B13" s="301" t="s">
        <v>1308</v>
      </c>
      <c r="C13" s="301" t="s">
        <v>436</v>
      </c>
      <c r="D13" s="304">
        <v>97</v>
      </c>
      <c r="E13" s="304">
        <v>95</v>
      </c>
      <c r="F13" s="302">
        <f>SUM(D13,E13)</f>
        <v>192</v>
      </c>
      <c r="G13" s="303">
        <v>1</v>
      </c>
      <c r="H13" s="95">
        <v>1550.0069999999998</v>
      </c>
      <c r="I13" s="46">
        <v>21</v>
      </c>
    </row>
    <row r="14" spans="1:9" ht="15.75" customHeight="1" x14ac:dyDescent="0.3">
      <c r="A14" s="38"/>
      <c r="B14" s="38"/>
      <c r="C14" s="38"/>
      <c r="D14" s="38"/>
      <c r="E14" s="38"/>
      <c r="F14" s="38"/>
      <c r="G14" s="38"/>
      <c r="H14" s="38"/>
      <c r="I14" s="38"/>
    </row>
    <row r="15" spans="1:9" ht="15.75" customHeight="1" x14ac:dyDescent="0.3">
      <c r="A15" s="8"/>
      <c r="B15" s="9" t="s">
        <v>113</v>
      </c>
      <c r="C15" s="6" t="s">
        <v>1309</v>
      </c>
      <c r="E15" s="10" t="s">
        <v>1375</v>
      </c>
      <c r="F15" s="9"/>
      <c r="G15" s="9"/>
      <c r="H15" s="9"/>
      <c r="I15" s="9"/>
    </row>
    <row r="16" spans="1:9" ht="15.75" customHeight="1" x14ac:dyDescent="0.3">
      <c r="A16" s="190">
        <v>2</v>
      </c>
      <c r="B16" s="277" t="s">
        <v>10</v>
      </c>
      <c r="C16" s="278" t="s">
        <v>11</v>
      </c>
      <c r="D16" s="53"/>
      <c r="E16" s="279"/>
      <c r="F16" s="264" t="s">
        <v>12</v>
      </c>
      <c r="G16" s="264" t="s">
        <v>13</v>
      </c>
      <c r="H16" s="264" t="s">
        <v>14</v>
      </c>
      <c r="I16" s="265" t="s">
        <v>15</v>
      </c>
    </row>
    <row r="17" spans="1:9" ht="15.75" customHeight="1" x14ac:dyDescent="0.3">
      <c r="A17" s="207">
        <v>8</v>
      </c>
      <c r="B17" s="195" t="s">
        <v>1314</v>
      </c>
      <c r="C17" s="195" t="s">
        <v>82</v>
      </c>
      <c r="D17" s="332">
        <v>99.004000000000005</v>
      </c>
      <c r="E17" s="332">
        <v>99.001999999999995</v>
      </c>
      <c r="F17" s="298">
        <f>SUM(D17,E17)</f>
        <v>198.006</v>
      </c>
      <c r="G17" s="299">
        <v>9</v>
      </c>
      <c r="H17" s="332">
        <v>1587.0309999999999</v>
      </c>
      <c r="I17" s="198">
        <v>69</v>
      </c>
    </row>
    <row r="18" spans="1:9" ht="15.75" customHeight="1" x14ac:dyDescent="0.3">
      <c r="A18" s="21">
        <v>1</v>
      </c>
      <c r="B18" s="22" t="s">
        <v>1310</v>
      </c>
      <c r="C18" s="22" t="s">
        <v>520</v>
      </c>
      <c r="D18" s="85">
        <v>98.001999999999995</v>
      </c>
      <c r="E18" s="85">
        <v>97</v>
      </c>
      <c r="F18" s="85">
        <f>SUM(D18,E18)</f>
        <v>195.00200000000001</v>
      </c>
      <c r="G18" s="24">
        <v>6</v>
      </c>
      <c r="H18" s="85">
        <v>1553.02</v>
      </c>
      <c r="I18" s="27">
        <v>49</v>
      </c>
    </row>
    <row r="19" spans="1:9" ht="15.75" customHeight="1" x14ac:dyDescent="0.3">
      <c r="A19" s="21">
        <v>5</v>
      </c>
      <c r="B19" s="22" t="s">
        <v>1180</v>
      </c>
      <c r="C19" s="22" t="s">
        <v>1181</v>
      </c>
      <c r="D19" s="94">
        <v>98</v>
      </c>
      <c r="E19" s="94">
        <v>96.001000000000005</v>
      </c>
      <c r="F19" s="85">
        <f>SUM(D19,E19)</f>
        <v>194.001</v>
      </c>
      <c r="G19" s="24">
        <v>4</v>
      </c>
      <c r="H19" s="94">
        <v>1555.0200000000002</v>
      </c>
      <c r="I19" s="44">
        <v>43</v>
      </c>
    </row>
    <row r="20" spans="1:9" ht="15.75" customHeight="1" x14ac:dyDescent="0.3">
      <c r="A20" s="42">
        <v>4</v>
      </c>
      <c r="B20" s="22" t="s">
        <v>1311</v>
      </c>
      <c r="C20" s="22" t="s">
        <v>132</v>
      </c>
      <c r="D20" s="94">
        <v>98.001000000000005</v>
      </c>
      <c r="E20" s="94">
        <v>97</v>
      </c>
      <c r="F20" s="85">
        <f>SUM(D20,E20)</f>
        <v>195.001</v>
      </c>
      <c r="G20" s="24">
        <v>5</v>
      </c>
      <c r="H20" s="94">
        <v>1552.0129999999999</v>
      </c>
      <c r="I20" s="44">
        <v>40</v>
      </c>
    </row>
    <row r="21" spans="1:9" ht="15.75" customHeight="1" x14ac:dyDescent="0.3">
      <c r="A21" s="42">
        <v>6</v>
      </c>
      <c r="B21" s="22" t="s">
        <v>1312</v>
      </c>
      <c r="C21" s="22" t="s">
        <v>436</v>
      </c>
      <c r="D21" s="94">
        <v>96.001000000000005</v>
      </c>
      <c r="E21" s="94">
        <v>96</v>
      </c>
      <c r="F21" s="85">
        <f>SUM(D21,E21)</f>
        <v>192.001</v>
      </c>
      <c r="G21" s="24">
        <v>2</v>
      </c>
      <c r="H21" s="94">
        <v>1552.0149999999999</v>
      </c>
      <c r="I21" s="44">
        <v>38</v>
      </c>
    </row>
    <row r="22" spans="1:9" ht="15.75" customHeight="1" x14ac:dyDescent="0.3">
      <c r="A22" s="21">
        <v>7</v>
      </c>
      <c r="B22" s="22" t="s">
        <v>1313</v>
      </c>
      <c r="C22" s="22" t="s">
        <v>436</v>
      </c>
      <c r="D22" s="94">
        <v>98.001999999999995</v>
      </c>
      <c r="E22" s="94">
        <v>97.001000000000005</v>
      </c>
      <c r="F22" s="85">
        <f>SUM(D22,E22)</f>
        <v>195.00299999999999</v>
      </c>
      <c r="G22" s="24">
        <v>7</v>
      </c>
      <c r="H22" s="94">
        <v>1543.02</v>
      </c>
      <c r="I22" s="44">
        <v>38</v>
      </c>
    </row>
    <row r="23" spans="1:9" ht="15.75" customHeight="1" x14ac:dyDescent="0.3">
      <c r="A23" s="21">
        <v>9</v>
      </c>
      <c r="B23" s="22" t="s">
        <v>560</v>
      </c>
      <c r="C23" s="22" t="s">
        <v>559</v>
      </c>
      <c r="D23" s="94">
        <v>99.001999999999995</v>
      </c>
      <c r="E23" s="94">
        <v>94.001999999999995</v>
      </c>
      <c r="F23" s="85">
        <f>SUM(D23,E23)</f>
        <v>193.00399999999999</v>
      </c>
      <c r="G23" s="24">
        <v>3</v>
      </c>
      <c r="H23" s="94">
        <v>1542.019</v>
      </c>
      <c r="I23" s="44">
        <v>35</v>
      </c>
    </row>
    <row r="24" spans="1:9" ht="15.75" customHeight="1" x14ac:dyDescent="0.3">
      <c r="A24" s="42">
        <v>2</v>
      </c>
      <c r="B24" s="22" t="s">
        <v>514</v>
      </c>
      <c r="C24" s="22" t="s">
        <v>448</v>
      </c>
      <c r="D24" s="94">
        <v>99</v>
      </c>
      <c r="E24" s="94">
        <v>98.001000000000005</v>
      </c>
      <c r="F24" s="85">
        <f>SUM(D24,E24)</f>
        <v>197.001</v>
      </c>
      <c r="G24" s="24">
        <v>8</v>
      </c>
      <c r="H24" s="94">
        <v>1533.0079999999998</v>
      </c>
      <c r="I24" s="44">
        <v>34</v>
      </c>
    </row>
    <row r="25" spans="1:9" ht="15.75" customHeight="1" x14ac:dyDescent="0.3">
      <c r="A25" s="300">
        <v>3</v>
      </c>
      <c r="B25" s="301" t="s">
        <v>1184</v>
      </c>
      <c r="C25" s="301" t="s">
        <v>207</v>
      </c>
      <c r="D25" s="304">
        <v>95</v>
      </c>
      <c r="E25" s="304">
        <v>93.001000000000005</v>
      </c>
      <c r="F25" s="302">
        <f>SUM(D25,E25)</f>
        <v>188.001</v>
      </c>
      <c r="G25" s="303">
        <v>1</v>
      </c>
      <c r="H25" s="95">
        <v>1519.01</v>
      </c>
      <c r="I25" s="46">
        <v>18</v>
      </c>
    </row>
    <row r="26" spans="1:9" ht="15.75" customHeight="1" x14ac:dyDescent="0.3">
      <c r="A26" s="38"/>
      <c r="B26" s="38"/>
      <c r="C26" s="38"/>
      <c r="D26" s="38"/>
      <c r="E26" s="38"/>
      <c r="F26" s="38"/>
      <c r="G26" s="38"/>
      <c r="H26" s="38"/>
      <c r="I26" s="38"/>
    </row>
    <row r="27" spans="1:9" ht="15.75" customHeight="1" x14ac:dyDescent="0.3">
      <c r="A27" s="8"/>
      <c r="B27" s="9" t="s">
        <v>116</v>
      </c>
      <c r="C27" s="6" t="s">
        <v>1315</v>
      </c>
      <c r="E27" s="10" t="s">
        <v>496</v>
      </c>
      <c r="F27" s="9"/>
      <c r="G27" s="9"/>
      <c r="H27" s="9"/>
      <c r="I27" s="9"/>
    </row>
    <row r="28" spans="1:9" ht="15.75" customHeight="1" x14ac:dyDescent="0.3">
      <c r="A28" s="190">
        <v>2</v>
      </c>
      <c r="B28" s="277" t="s">
        <v>10</v>
      </c>
      <c r="C28" s="278" t="s">
        <v>11</v>
      </c>
      <c r="D28" s="53"/>
      <c r="E28" s="279"/>
      <c r="F28" s="264" t="s">
        <v>12</v>
      </c>
      <c r="G28" s="264" t="s">
        <v>13</v>
      </c>
      <c r="H28" s="264" t="s">
        <v>14</v>
      </c>
      <c r="I28" s="265" t="s">
        <v>15</v>
      </c>
    </row>
    <row r="29" spans="1:9" ht="15.75" customHeight="1" x14ac:dyDescent="0.3">
      <c r="A29" s="297">
        <v>7</v>
      </c>
      <c r="B29" s="195" t="s">
        <v>221</v>
      </c>
      <c r="C29" s="195" t="s">
        <v>210</v>
      </c>
      <c r="D29" s="332">
        <v>100.001</v>
      </c>
      <c r="E29" s="332">
        <v>100.001</v>
      </c>
      <c r="F29" s="298">
        <f>SUM(D29,E29)</f>
        <v>200.00200000000001</v>
      </c>
      <c r="G29" s="299">
        <v>9</v>
      </c>
      <c r="H29" s="332">
        <v>1582.0230000000001</v>
      </c>
      <c r="I29" s="198">
        <v>66</v>
      </c>
    </row>
    <row r="30" spans="1:9" ht="15.75" customHeight="1" x14ac:dyDescent="0.3">
      <c r="A30" s="42">
        <v>8</v>
      </c>
      <c r="B30" s="22" t="s">
        <v>591</v>
      </c>
      <c r="C30" s="22" t="s">
        <v>562</v>
      </c>
      <c r="D30" s="94">
        <v>99.001999999999995</v>
      </c>
      <c r="E30" s="94">
        <v>98.003</v>
      </c>
      <c r="F30" s="85">
        <f>SUM(D30,E30)</f>
        <v>197.005</v>
      </c>
      <c r="G30" s="24">
        <v>7</v>
      </c>
      <c r="H30" s="94">
        <v>1568.0210000000002</v>
      </c>
      <c r="I30" s="44">
        <v>56</v>
      </c>
    </row>
    <row r="31" spans="1:9" ht="15.75" customHeight="1" x14ac:dyDescent="0.3">
      <c r="A31" s="21">
        <v>9</v>
      </c>
      <c r="B31" s="22" t="s">
        <v>964</v>
      </c>
      <c r="C31" s="22" t="s">
        <v>34</v>
      </c>
      <c r="D31" s="94">
        <v>100</v>
      </c>
      <c r="E31" s="94">
        <v>99.003</v>
      </c>
      <c r="F31" s="85">
        <f>SUM(D31,E31)</f>
        <v>199.00299999999999</v>
      </c>
      <c r="G31" s="24">
        <v>8</v>
      </c>
      <c r="H31" s="94">
        <v>1474.0219999999999</v>
      </c>
      <c r="I31" s="44">
        <v>50</v>
      </c>
    </row>
    <row r="32" spans="1:9" ht="15.75" customHeight="1" x14ac:dyDescent="0.3">
      <c r="A32" s="42">
        <v>6</v>
      </c>
      <c r="B32" s="22" t="s">
        <v>1320</v>
      </c>
      <c r="C32" s="22" t="s">
        <v>149</v>
      </c>
      <c r="D32" s="94">
        <v>97.001999999999995</v>
      </c>
      <c r="E32" s="94">
        <v>94.001000000000005</v>
      </c>
      <c r="F32" s="85">
        <f>SUM(D32,E32)</f>
        <v>191.00299999999999</v>
      </c>
      <c r="G32" s="24">
        <v>4</v>
      </c>
      <c r="H32" s="94">
        <v>1550.0169999999998</v>
      </c>
      <c r="I32" s="44">
        <v>43</v>
      </c>
    </row>
    <row r="33" spans="1:9" ht="15.75" customHeight="1" x14ac:dyDescent="0.3">
      <c r="A33" s="42">
        <v>2</v>
      </c>
      <c r="B33" s="22" t="s">
        <v>1316</v>
      </c>
      <c r="C33" s="22" t="s">
        <v>23</v>
      </c>
      <c r="D33" s="94">
        <v>97</v>
      </c>
      <c r="E33" s="94">
        <v>97</v>
      </c>
      <c r="F33" s="85">
        <f>SUM(D33,E33)</f>
        <v>194</v>
      </c>
      <c r="G33" s="24">
        <v>6</v>
      </c>
      <c r="H33" s="94">
        <v>1533.0149999999999</v>
      </c>
      <c r="I33" s="44">
        <v>41</v>
      </c>
    </row>
    <row r="34" spans="1:9" ht="15.75" customHeight="1" x14ac:dyDescent="0.3">
      <c r="A34" s="21">
        <v>1</v>
      </c>
      <c r="B34" s="22" t="s">
        <v>208</v>
      </c>
      <c r="C34" s="22" t="s">
        <v>92</v>
      </c>
      <c r="D34" s="85">
        <v>96</v>
      </c>
      <c r="E34" s="85">
        <v>96</v>
      </c>
      <c r="F34" s="85">
        <f>SUM(D34,E34)</f>
        <v>192</v>
      </c>
      <c r="G34" s="24">
        <v>5</v>
      </c>
      <c r="H34" s="85">
        <v>1540.0099999999998</v>
      </c>
      <c r="I34" s="27">
        <v>35</v>
      </c>
    </row>
    <row r="35" spans="1:9" ht="15.75" customHeight="1" x14ac:dyDescent="0.3">
      <c r="A35" s="42">
        <v>4</v>
      </c>
      <c r="B35" s="22" t="s">
        <v>1318</v>
      </c>
      <c r="C35" s="22" t="s">
        <v>183</v>
      </c>
      <c r="D35" s="94" t="s">
        <v>36</v>
      </c>
      <c r="E35" s="94"/>
      <c r="F35" s="85">
        <f>SUM(D35,E35)</f>
        <v>0</v>
      </c>
      <c r="G35" s="24">
        <v>0</v>
      </c>
      <c r="H35" s="94">
        <v>1248.0129999999999</v>
      </c>
      <c r="I35" s="44">
        <v>28</v>
      </c>
    </row>
    <row r="36" spans="1:9" ht="15.75" customHeight="1" x14ac:dyDescent="0.3">
      <c r="A36" s="21">
        <v>5</v>
      </c>
      <c r="B36" s="22" t="s">
        <v>1319</v>
      </c>
      <c r="C36" s="22" t="s">
        <v>436</v>
      </c>
      <c r="D36" s="94" t="s">
        <v>36</v>
      </c>
      <c r="E36" s="94"/>
      <c r="F36" s="85">
        <f>SUM(D36,E36)</f>
        <v>0</v>
      </c>
      <c r="G36" s="24">
        <v>0</v>
      </c>
      <c r="H36" s="94">
        <v>1108.0079999999998</v>
      </c>
      <c r="I36" s="44">
        <v>19</v>
      </c>
    </row>
    <row r="37" spans="1:9" ht="15.75" customHeight="1" x14ac:dyDescent="0.3">
      <c r="A37" s="300">
        <v>3</v>
      </c>
      <c r="B37" s="301" t="s">
        <v>1317</v>
      </c>
      <c r="C37" s="301" t="s">
        <v>23</v>
      </c>
      <c r="D37" s="304" t="s">
        <v>139</v>
      </c>
      <c r="E37" s="304"/>
      <c r="F37" s="302">
        <f>SUM(D37,E37)</f>
        <v>0</v>
      </c>
      <c r="G37" s="303">
        <v>0</v>
      </c>
      <c r="H37" s="95">
        <v>744.00400000000002</v>
      </c>
      <c r="I37" s="46">
        <v>11</v>
      </c>
    </row>
    <row r="38" spans="1:9" ht="15.7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  <row r="39" spans="1:9" ht="15.75" customHeight="1" x14ac:dyDescent="0.3">
      <c r="A39" s="8"/>
      <c r="B39" s="9" t="s">
        <v>140</v>
      </c>
      <c r="C39" s="6" t="s">
        <v>1183</v>
      </c>
      <c r="E39" s="10" t="s">
        <v>1376</v>
      </c>
      <c r="F39" s="9"/>
      <c r="G39" s="9"/>
      <c r="H39" s="9"/>
      <c r="I39" s="9"/>
    </row>
    <row r="40" spans="1:9" ht="15.75" customHeight="1" x14ac:dyDescent="0.3">
      <c r="A40" s="190">
        <v>2</v>
      </c>
      <c r="B40" s="277" t="s">
        <v>10</v>
      </c>
      <c r="C40" s="278" t="s">
        <v>11</v>
      </c>
      <c r="D40" s="53"/>
      <c r="E40" s="279"/>
      <c r="F40" s="264" t="s">
        <v>12</v>
      </c>
      <c r="G40" s="264" t="s">
        <v>13</v>
      </c>
      <c r="H40" s="264" t="s">
        <v>14</v>
      </c>
      <c r="I40" s="265" t="s">
        <v>15</v>
      </c>
    </row>
    <row r="41" spans="1:9" ht="15.75" customHeight="1" x14ac:dyDescent="0.3">
      <c r="A41" s="297">
        <v>3</v>
      </c>
      <c r="B41" s="195" t="s">
        <v>647</v>
      </c>
      <c r="C41" s="195" t="s">
        <v>30</v>
      </c>
      <c r="D41" s="332">
        <v>99.001999999999995</v>
      </c>
      <c r="E41" s="332">
        <v>98.001000000000005</v>
      </c>
      <c r="F41" s="298">
        <f>SUM(D41,E41)</f>
        <v>197.00299999999999</v>
      </c>
      <c r="G41" s="299">
        <v>8</v>
      </c>
      <c r="H41" s="332">
        <v>1579.0249999999999</v>
      </c>
      <c r="I41" s="198">
        <v>70</v>
      </c>
    </row>
    <row r="42" spans="1:9" ht="15.75" customHeight="1" x14ac:dyDescent="0.3">
      <c r="A42" s="42">
        <v>2</v>
      </c>
      <c r="B42" s="22" t="s">
        <v>1188</v>
      </c>
      <c r="C42" s="22" t="s">
        <v>498</v>
      </c>
      <c r="D42" s="94">
        <v>100.003</v>
      </c>
      <c r="E42" s="94">
        <v>97.001000000000005</v>
      </c>
      <c r="F42" s="85">
        <f>SUM(D42,E42)</f>
        <v>197.00400000000002</v>
      </c>
      <c r="G42" s="24">
        <v>9</v>
      </c>
      <c r="H42" s="94">
        <v>1566.0230000000001</v>
      </c>
      <c r="I42" s="44">
        <v>60</v>
      </c>
    </row>
    <row r="43" spans="1:9" ht="15.75" customHeight="1" x14ac:dyDescent="0.3">
      <c r="A43" s="21">
        <v>7</v>
      </c>
      <c r="B43" s="22" t="s">
        <v>565</v>
      </c>
      <c r="C43" s="22" t="s">
        <v>562</v>
      </c>
      <c r="D43" s="94">
        <v>97</v>
      </c>
      <c r="E43" s="94">
        <v>93.001000000000005</v>
      </c>
      <c r="F43" s="85">
        <f>SUM(D43,E43)</f>
        <v>190.001</v>
      </c>
      <c r="G43" s="24">
        <v>3</v>
      </c>
      <c r="H43" s="94">
        <v>1550.021</v>
      </c>
      <c r="I43" s="44">
        <v>52</v>
      </c>
    </row>
    <row r="44" spans="1:9" ht="15.75" customHeight="1" x14ac:dyDescent="0.3">
      <c r="A44" s="42">
        <v>6</v>
      </c>
      <c r="B44" s="22" t="s">
        <v>1324</v>
      </c>
      <c r="C44" s="22" t="s">
        <v>183</v>
      </c>
      <c r="D44" s="94">
        <v>96.001999999999995</v>
      </c>
      <c r="E44" s="94">
        <v>96</v>
      </c>
      <c r="F44" s="85">
        <f>SUM(D44,E44)</f>
        <v>192.00200000000001</v>
      </c>
      <c r="G44" s="24">
        <v>6</v>
      </c>
      <c r="H44" s="94">
        <v>1534.0129999999999</v>
      </c>
      <c r="I44" s="44">
        <v>41</v>
      </c>
    </row>
    <row r="45" spans="1:9" ht="15.75" customHeight="1" x14ac:dyDescent="0.3">
      <c r="A45" s="21">
        <v>5</v>
      </c>
      <c r="B45" s="22" t="s">
        <v>1323</v>
      </c>
      <c r="C45" s="22" t="s">
        <v>448</v>
      </c>
      <c r="D45" s="94">
        <v>97.001000000000005</v>
      </c>
      <c r="E45" s="296">
        <v>97</v>
      </c>
      <c r="F45" s="85">
        <f>SUM(D45,E45)</f>
        <v>194.001</v>
      </c>
      <c r="G45" s="24">
        <v>7</v>
      </c>
      <c r="H45" s="94">
        <v>1536.0079999999998</v>
      </c>
      <c r="I45" s="44">
        <v>40</v>
      </c>
    </row>
    <row r="46" spans="1:9" ht="15.75" customHeight="1" x14ac:dyDescent="0.3">
      <c r="A46" s="42">
        <v>8</v>
      </c>
      <c r="B46" s="22" t="s">
        <v>1189</v>
      </c>
      <c r="C46" s="22" t="s">
        <v>230</v>
      </c>
      <c r="D46" s="94">
        <v>98.001000000000005</v>
      </c>
      <c r="E46" s="94">
        <v>93</v>
      </c>
      <c r="F46" s="85">
        <f>SUM(D46,E46)</f>
        <v>191.001</v>
      </c>
      <c r="G46" s="24">
        <v>5</v>
      </c>
      <c r="H46" s="94">
        <v>1242.0059999999999</v>
      </c>
      <c r="I46" s="44">
        <v>26</v>
      </c>
    </row>
    <row r="47" spans="1:9" ht="15.75" customHeight="1" x14ac:dyDescent="0.3">
      <c r="A47" s="42">
        <v>4</v>
      </c>
      <c r="B47" s="22" t="s">
        <v>1322</v>
      </c>
      <c r="C47" s="22" t="s">
        <v>69</v>
      </c>
      <c r="D47" s="94">
        <v>0</v>
      </c>
      <c r="E47" s="94">
        <v>0</v>
      </c>
      <c r="F47" s="85">
        <f>SUM(D47,E47)</f>
        <v>0</v>
      </c>
      <c r="G47" s="24">
        <v>0</v>
      </c>
      <c r="H47" s="94">
        <v>1326.0069999999998</v>
      </c>
      <c r="I47" s="44">
        <v>24</v>
      </c>
    </row>
    <row r="48" spans="1:9" ht="15.75" customHeight="1" x14ac:dyDescent="0.3">
      <c r="A48" s="21">
        <v>1</v>
      </c>
      <c r="B48" s="22" t="s">
        <v>1321</v>
      </c>
      <c r="C48" s="22" t="s">
        <v>96</v>
      </c>
      <c r="D48" s="85">
        <v>96.001999999999995</v>
      </c>
      <c r="E48" s="85">
        <v>93</v>
      </c>
      <c r="F48" s="85">
        <f>SUM(D48,E48)</f>
        <v>189.00200000000001</v>
      </c>
      <c r="G48" s="24">
        <v>2</v>
      </c>
      <c r="H48" s="85">
        <v>1314.0089999999998</v>
      </c>
      <c r="I48" s="27">
        <v>23</v>
      </c>
    </row>
    <row r="49" spans="1:9" ht="15.75" customHeight="1" x14ac:dyDescent="0.3">
      <c r="A49" s="300">
        <v>9</v>
      </c>
      <c r="B49" s="301" t="s">
        <v>1325</v>
      </c>
      <c r="C49" s="301" t="s">
        <v>603</v>
      </c>
      <c r="D49" s="304">
        <v>96</v>
      </c>
      <c r="E49" s="304">
        <v>95</v>
      </c>
      <c r="F49" s="302">
        <f>SUM(D49,E49)</f>
        <v>191</v>
      </c>
      <c r="G49" s="303">
        <v>4</v>
      </c>
      <c r="H49" s="95">
        <v>1147.0039999999999</v>
      </c>
      <c r="I49" s="46">
        <v>22</v>
      </c>
    </row>
    <row r="50" spans="1:9" ht="15.75" customHeight="1" x14ac:dyDescent="0.3">
      <c r="A50" s="38"/>
      <c r="B50" s="38"/>
      <c r="C50" s="38"/>
      <c r="D50" s="38"/>
      <c r="E50" s="38"/>
      <c r="F50" s="38"/>
      <c r="G50" s="38"/>
      <c r="H50" s="38"/>
      <c r="I50" s="38"/>
    </row>
    <row r="51" spans="1:9" ht="15.75" customHeight="1" x14ac:dyDescent="0.3">
      <c r="A51" s="8"/>
      <c r="B51" s="9" t="s">
        <v>143</v>
      </c>
      <c r="C51" s="6" t="s">
        <v>456</v>
      </c>
      <c r="E51" s="10" t="s">
        <v>1361</v>
      </c>
      <c r="F51" s="9"/>
      <c r="G51" s="9"/>
      <c r="H51" s="9"/>
      <c r="I51" s="9"/>
    </row>
    <row r="52" spans="1:9" ht="15.75" customHeight="1" x14ac:dyDescent="0.3">
      <c r="A52" s="190">
        <v>2</v>
      </c>
      <c r="B52" s="277" t="s">
        <v>10</v>
      </c>
      <c r="C52" s="278" t="s">
        <v>11</v>
      </c>
      <c r="D52" s="53"/>
      <c r="E52" s="279"/>
      <c r="F52" s="264" t="s">
        <v>12</v>
      </c>
      <c r="G52" s="264" t="s">
        <v>13</v>
      </c>
      <c r="H52" s="264" t="s">
        <v>14</v>
      </c>
      <c r="I52" s="265" t="s">
        <v>15</v>
      </c>
    </row>
    <row r="53" spans="1:9" ht="15.75" customHeight="1" x14ac:dyDescent="0.3">
      <c r="A53" s="207">
        <v>6</v>
      </c>
      <c r="B53" s="195" t="s">
        <v>1186</v>
      </c>
      <c r="C53" s="195" t="s">
        <v>498</v>
      </c>
      <c r="D53" s="332">
        <v>98.001000000000005</v>
      </c>
      <c r="E53" s="332">
        <v>98.001000000000005</v>
      </c>
      <c r="F53" s="298">
        <f>SUM(D53,E53)</f>
        <v>196.00200000000001</v>
      </c>
      <c r="G53" s="299">
        <v>8</v>
      </c>
      <c r="H53" s="332">
        <v>1572.0219999999999</v>
      </c>
      <c r="I53" s="198">
        <v>64</v>
      </c>
    </row>
    <row r="54" spans="1:9" ht="15.75" customHeight="1" x14ac:dyDescent="0.3">
      <c r="A54" s="21">
        <v>5</v>
      </c>
      <c r="B54" s="22" t="s">
        <v>535</v>
      </c>
      <c r="C54" s="22" t="s">
        <v>34</v>
      </c>
      <c r="D54" s="94">
        <v>95</v>
      </c>
      <c r="E54" s="94">
        <v>95</v>
      </c>
      <c r="F54" s="85">
        <f>SUM(D54,E54)</f>
        <v>190</v>
      </c>
      <c r="G54" s="24">
        <v>3</v>
      </c>
      <c r="H54" s="94">
        <v>1554.0139999999999</v>
      </c>
      <c r="I54" s="44">
        <v>51</v>
      </c>
    </row>
    <row r="55" spans="1:9" ht="15.75" customHeight="1" x14ac:dyDescent="0.3">
      <c r="A55" s="21">
        <v>7</v>
      </c>
      <c r="B55" s="22" t="s">
        <v>628</v>
      </c>
      <c r="C55" s="22" t="s">
        <v>96</v>
      </c>
      <c r="D55" s="94">
        <v>97.001999999999995</v>
      </c>
      <c r="E55" s="94">
        <v>96.001999999999995</v>
      </c>
      <c r="F55" s="85">
        <f>SUM(D55,E55)</f>
        <v>193.00399999999999</v>
      </c>
      <c r="G55" s="24">
        <v>6</v>
      </c>
      <c r="H55" s="94">
        <v>1556.0259999999998</v>
      </c>
      <c r="I55" s="44">
        <v>50</v>
      </c>
    </row>
    <row r="56" spans="1:9" ht="15.75" customHeight="1" x14ac:dyDescent="0.3">
      <c r="A56" s="21">
        <v>9</v>
      </c>
      <c r="B56" s="22" t="s">
        <v>1327</v>
      </c>
      <c r="C56" s="22" t="s">
        <v>159</v>
      </c>
      <c r="D56" s="94">
        <v>97.001999999999995</v>
      </c>
      <c r="E56" s="94">
        <v>96</v>
      </c>
      <c r="F56" s="85">
        <f>SUM(D56,E56)</f>
        <v>193.00200000000001</v>
      </c>
      <c r="G56" s="24">
        <v>5</v>
      </c>
      <c r="H56" s="94">
        <v>1556.0229999999999</v>
      </c>
      <c r="I56" s="44">
        <v>48</v>
      </c>
    </row>
    <row r="57" spans="1:9" ht="15.75" customHeight="1" x14ac:dyDescent="0.3">
      <c r="A57" s="21">
        <v>3</v>
      </c>
      <c r="B57" s="22" t="s">
        <v>599</v>
      </c>
      <c r="C57" s="22" t="s">
        <v>448</v>
      </c>
      <c r="D57" s="94">
        <v>99.001999999999995</v>
      </c>
      <c r="E57" s="94">
        <v>98</v>
      </c>
      <c r="F57" s="85">
        <f>SUM(D57,E57)</f>
        <v>197.00200000000001</v>
      </c>
      <c r="G57" s="24">
        <v>9</v>
      </c>
      <c r="H57" s="94">
        <v>1538.0139999999999</v>
      </c>
      <c r="I57" s="44">
        <v>41</v>
      </c>
    </row>
    <row r="58" spans="1:9" ht="15.75" customHeight="1" x14ac:dyDescent="0.3">
      <c r="A58" s="42">
        <v>4</v>
      </c>
      <c r="B58" s="22" t="s">
        <v>1326</v>
      </c>
      <c r="C58" s="22" t="s">
        <v>436</v>
      </c>
      <c r="D58" s="94">
        <v>98</v>
      </c>
      <c r="E58" s="94">
        <v>96.001999999999995</v>
      </c>
      <c r="F58" s="85">
        <f>SUM(D58,E58)</f>
        <v>194.00200000000001</v>
      </c>
      <c r="G58" s="24">
        <v>7</v>
      </c>
      <c r="H58" s="94">
        <v>1546.0179999999998</v>
      </c>
      <c r="I58" s="44">
        <v>40</v>
      </c>
    </row>
    <row r="59" spans="1:9" ht="15.75" customHeight="1" x14ac:dyDescent="0.3">
      <c r="A59" s="42">
        <v>2</v>
      </c>
      <c r="B59" s="22" t="s">
        <v>1185</v>
      </c>
      <c r="C59" s="22" t="s">
        <v>1181</v>
      </c>
      <c r="D59" s="94">
        <v>94.001000000000005</v>
      </c>
      <c r="E59" s="94">
        <v>93</v>
      </c>
      <c r="F59" s="85">
        <f>SUM(D59,E59)</f>
        <v>187.001</v>
      </c>
      <c r="G59" s="24">
        <v>2</v>
      </c>
      <c r="H59" s="94">
        <v>1526.0169999999998</v>
      </c>
      <c r="I59" s="44">
        <v>34</v>
      </c>
    </row>
    <row r="60" spans="1:9" ht="15.75" customHeight="1" x14ac:dyDescent="0.3">
      <c r="A60" s="21">
        <v>1</v>
      </c>
      <c r="B60" s="22" t="s">
        <v>148</v>
      </c>
      <c r="C60" s="22" t="s">
        <v>149</v>
      </c>
      <c r="D60" s="85">
        <v>96</v>
      </c>
      <c r="E60" s="85">
        <v>96</v>
      </c>
      <c r="F60" s="85">
        <f>SUM(D60,E60)</f>
        <v>192</v>
      </c>
      <c r="G60" s="24">
        <v>4</v>
      </c>
      <c r="H60" s="85">
        <v>1507.011</v>
      </c>
      <c r="I60" s="27">
        <v>20</v>
      </c>
    </row>
    <row r="61" spans="1:9" ht="15.75" customHeight="1" x14ac:dyDescent="0.3">
      <c r="A61" s="305">
        <v>8</v>
      </c>
      <c r="B61" s="301" t="s">
        <v>1187</v>
      </c>
      <c r="C61" s="301" t="s">
        <v>498</v>
      </c>
      <c r="D61" s="304" t="s">
        <v>36</v>
      </c>
      <c r="E61" s="304"/>
      <c r="F61" s="302">
        <f>SUM(D61,E61)</f>
        <v>0</v>
      </c>
      <c r="G61" s="303">
        <v>0</v>
      </c>
      <c r="H61" s="95">
        <v>1322.0119999999999</v>
      </c>
      <c r="I61" s="46">
        <v>19</v>
      </c>
    </row>
    <row r="62" spans="1:9" ht="15.75" customHeight="1" x14ac:dyDescent="0.3">
      <c r="B62" s="91"/>
      <c r="C62" s="91"/>
      <c r="D62" s="96"/>
      <c r="E62" s="96"/>
      <c r="F62" s="89"/>
      <c r="G62" s="38"/>
      <c r="H62" s="96"/>
      <c r="I62" s="38"/>
    </row>
    <row r="63" spans="1:9" ht="15.75" customHeight="1" x14ac:dyDescent="0.3">
      <c r="B63" s="91" t="s">
        <v>482</v>
      </c>
      <c r="C63" s="91"/>
      <c r="D63" s="96"/>
      <c r="E63" s="96"/>
      <c r="F63" s="89"/>
      <c r="G63" s="38"/>
      <c r="H63" s="96"/>
      <c r="I63" s="38"/>
    </row>
    <row r="64" spans="1:9" ht="15.75" customHeight="1" x14ac:dyDescent="0.3">
      <c r="A64" s="38"/>
      <c r="B64" s="38"/>
      <c r="C64" s="38"/>
      <c r="D64" s="38"/>
      <c r="E64" s="38"/>
      <c r="F64" s="38"/>
      <c r="G64" s="38"/>
      <c r="H64" s="38"/>
      <c r="I64" s="38"/>
    </row>
    <row r="65" spans="1:9" ht="15.75" customHeight="1" x14ac:dyDescent="0.3">
      <c r="A65" s="38"/>
      <c r="B65" s="6" t="s">
        <v>1249</v>
      </c>
      <c r="E65" s="37" t="s">
        <v>167</v>
      </c>
      <c r="H65" s="38"/>
      <c r="I65" s="38"/>
    </row>
    <row r="66" spans="1:9" ht="15.75" customHeight="1" x14ac:dyDescent="0.3">
      <c r="A66" s="38"/>
      <c r="B66" s="6" t="s">
        <v>168</v>
      </c>
      <c r="H66" s="38"/>
      <c r="I66" s="38"/>
    </row>
    <row r="67" spans="1:9" ht="15.75" customHeight="1" x14ac:dyDescent="0.3">
      <c r="A67" s="38"/>
      <c r="B67" s="38"/>
      <c r="C67" s="38"/>
      <c r="D67" s="38"/>
      <c r="E67" s="38"/>
      <c r="F67" s="38"/>
      <c r="G67" s="38"/>
      <c r="H67" s="38"/>
      <c r="I67" s="38"/>
    </row>
    <row r="68" spans="1:9" ht="15.75" customHeight="1" x14ac:dyDescent="0.3">
      <c r="A68" s="38"/>
      <c r="B68" s="38"/>
      <c r="C68" s="38"/>
      <c r="D68" s="38"/>
      <c r="E68" s="38"/>
      <c r="F68" s="38"/>
      <c r="G68" s="38"/>
      <c r="H68" s="38"/>
      <c r="I68" s="38"/>
    </row>
    <row r="69" spans="1:9" ht="15.75" customHeight="1" x14ac:dyDescent="0.3">
      <c r="A69" s="38"/>
      <c r="B69" s="38"/>
      <c r="C69" s="38"/>
      <c r="D69" s="38"/>
      <c r="E69" s="38"/>
      <c r="F69" s="38"/>
      <c r="G69" s="38"/>
      <c r="H69" s="38"/>
      <c r="I69" s="38"/>
    </row>
    <row r="70" spans="1:9" ht="15.75" customHeight="1" x14ac:dyDescent="0.3">
      <c r="A70" s="38"/>
      <c r="B70" s="38"/>
      <c r="C70" s="38"/>
      <c r="D70" s="38"/>
      <c r="E70" s="38"/>
      <c r="F70" s="38"/>
      <c r="G70" s="38"/>
      <c r="H70" s="38"/>
      <c r="I70" s="38"/>
    </row>
    <row r="71" spans="1:9" ht="15.75" customHeight="1" x14ac:dyDescent="0.3">
      <c r="A71" s="38"/>
      <c r="B71" s="38"/>
      <c r="C71" s="38"/>
      <c r="D71" s="38"/>
      <c r="E71" s="38"/>
      <c r="F71" s="38"/>
      <c r="G71" s="38"/>
      <c r="H71" s="38"/>
      <c r="I71" s="38"/>
    </row>
    <row r="72" spans="1:9" ht="15.75" customHeight="1" x14ac:dyDescent="0.3">
      <c r="A72" s="38"/>
      <c r="B72" s="38"/>
      <c r="C72" s="38"/>
      <c r="D72" s="38"/>
      <c r="E72" s="38"/>
      <c r="F72" s="38"/>
      <c r="G72" s="38"/>
      <c r="H72" s="38"/>
      <c r="I72" s="38"/>
    </row>
    <row r="73" spans="1:9" ht="15.75" customHeight="1" x14ac:dyDescent="0.3">
      <c r="A73" s="38"/>
      <c r="B73" s="38"/>
      <c r="C73" s="38"/>
      <c r="D73" s="38"/>
      <c r="E73" s="38"/>
      <c r="F73" s="38"/>
      <c r="G73" s="38"/>
      <c r="H73" s="38"/>
      <c r="I73" s="38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A41:I49">
    <sortCondition descending="1" ref="I41"/>
    <sortCondition descending="1" ref="H41"/>
  </sortState>
  <hyperlinks>
    <hyperlink ref="B2" location="'Index'!A3" tooltip="Go to the Index sheet" display="á" xr:uid="{81B20B39-D28C-468D-AADF-26E0B7500C5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7B636-F21E-4867-BE00-E1631E74E90A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1107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  <c r="I2" s="51" t="s">
        <v>1108</v>
      </c>
    </row>
    <row r="3" spans="1:9" ht="15.75" customHeight="1" x14ac:dyDescent="0.3">
      <c r="A3" s="8"/>
      <c r="B3" s="9" t="s">
        <v>169</v>
      </c>
      <c r="C3" s="6" t="s">
        <v>1109</v>
      </c>
      <c r="E3" s="10" t="s">
        <v>1362</v>
      </c>
      <c r="F3" s="9"/>
      <c r="G3" s="9"/>
      <c r="H3" s="9"/>
      <c r="I3" s="9"/>
    </row>
    <row r="4" spans="1:9" ht="15.75" customHeight="1" x14ac:dyDescent="0.3">
      <c r="A4" s="190">
        <v>2</v>
      </c>
      <c r="B4" s="277" t="s">
        <v>10</v>
      </c>
      <c r="C4" s="278" t="s">
        <v>11</v>
      </c>
      <c r="D4" s="53"/>
      <c r="E4" s="279"/>
      <c r="F4" s="264" t="s">
        <v>12</v>
      </c>
      <c r="G4" s="264" t="s">
        <v>13</v>
      </c>
      <c r="H4" s="264" t="s">
        <v>14</v>
      </c>
      <c r="I4" s="265" t="s">
        <v>15</v>
      </c>
    </row>
    <row r="5" spans="1:9" ht="15.75" customHeight="1" x14ac:dyDescent="0.3">
      <c r="A5" s="297">
        <v>3</v>
      </c>
      <c r="B5" s="195" t="s">
        <v>653</v>
      </c>
      <c r="C5" s="195" t="s">
        <v>603</v>
      </c>
      <c r="D5" s="332">
        <v>98.001999999999995</v>
      </c>
      <c r="E5" s="332">
        <v>98</v>
      </c>
      <c r="F5" s="298">
        <f>SUM(D5,E5)</f>
        <v>196.00200000000001</v>
      </c>
      <c r="G5" s="299">
        <v>8</v>
      </c>
      <c r="H5" s="332">
        <v>1563.027</v>
      </c>
      <c r="I5" s="198">
        <v>64</v>
      </c>
    </row>
    <row r="6" spans="1:9" ht="15.75" customHeight="1" x14ac:dyDescent="0.3">
      <c r="A6" s="21">
        <v>9</v>
      </c>
      <c r="B6" s="22" t="s">
        <v>147</v>
      </c>
      <c r="C6" s="22" t="s">
        <v>23</v>
      </c>
      <c r="D6" s="94">
        <v>99</v>
      </c>
      <c r="E6" s="94">
        <v>98.001999999999995</v>
      </c>
      <c r="F6" s="85">
        <f>SUM(D6,E6)</f>
        <v>197.00200000000001</v>
      </c>
      <c r="G6" s="24">
        <v>9</v>
      </c>
      <c r="H6" s="94">
        <v>1553.0170000000001</v>
      </c>
      <c r="I6" s="44">
        <v>59</v>
      </c>
    </row>
    <row r="7" spans="1:9" ht="15.75" customHeight="1" x14ac:dyDescent="0.3">
      <c r="A7" s="42">
        <v>4</v>
      </c>
      <c r="B7" s="22" t="s">
        <v>1110</v>
      </c>
      <c r="C7" s="22" t="s">
        <v>436</v>
      </c>
      <c r="D7" s="94">
        <v>96</v>
      </c>
      <c r="E7" s="94">
        <v>97</v>
      </c>
      <c r="F7" s="85">
        <f>SUM(D7,E7)</f>
        <v>193</v>
      </c>
      <c r="G7" s="24">
        <v>5</v>
      </c>
      <c r="H7" s="94">
        <v>1537.0129999999999</v>
      </c>
      <c r="I7" s="44">
        <v>45</v>
      </c>
    </row>
    <row r="8" spans="1:9" ht="15.75" customHeight="1" x14ac:dyDescent="0.3">
      <c r="A8" s="21">
        <v>1</v>
      </c>
      <c r="B8" s="22" t="s">
        <v>561</v>
      </c>
      <c r="C8" s="22" t="s">
        <v>562</v>
      </c>
      <c r="D8" s="85">
        <v>95</v>
      </c>
      <c r="E8" s="85">
        <v>94</v>
      </c>
      <c r="F8" s="85">
        <f>SUM(D8,E8)</f>
        <v>189</v>
      </c>
      <c r="G8" s="24">
        <v>3</v>
      </c>
      <c r="H8" s="85">
        <v>1533.0170000000001</v>
      </c>
      <c r="I8" s="27">
        <v>43</v>
      </c>
    </row>
    <row r="9" spans="1:9" ht="15.75" customHeight="1" x14ac:dyDescent="0.3">
      <c r="A9" s="42">
        <v>6</v>
      </c>
      <c r="B9" s="22" t="s">
        <v>480</v>
      </c>
      <c r="C9" s="22" t="s">
        <v>215</v>
      </c>
      <c r="D9" s="94">
        <v>97.001999999999995</v>
      </c>
      <c r="E9" s="94">
        <v>96.001000000000005</v>
      </c>
      <c r="F9" s="85">
        <f>SUM(D9,E9)</f>
        <v>193.00299999999999</v>
      </c>
      <c r="G9" s="24">
        <v>7</v>
      </c>
      <c r="H9" s="94">
        <v>1345.0159999999998</v>
      </c>
      <c r="I9" s="44">
        <v>41</v>
      </c>
    </row>
    <row r="10" spans="1:9" ht="15.75" customHeight="1" x14ac:dyDescent="0.3">
      <c r="A10" s="21">
        <v>5</v>
      </c>
      <c r="B10" s="22" t="s">
        <v>1111</v>
      </c>
      <c r="C10" s="22" t="s">
        <v>586</v>
      </c>
      <c r="D10" s="94">
        <v>97.001000000000005</v>
      </c>
      <c r="E10" s="94">
        <v>96.001000000000005</v>
      </c>
      <c r="F10" s="85">
        <f>SUM(D10,E10)</f>
        <v>193.00200000000001</v>
      </c>
      <c r="G10" s="24">
        <v>6</v>
      </c>
      <c r="H10" s="94">
        <v>1521.0111999999999</v>
      </c>
      <c r="I10" s="44">
        <v>39</v>
      </c>
    </row>
    <row r="11" spans="1:9" ht="15.75" customHeight="1" x14ac:dyDescent="0.3">
      <c r="A11" s="42">
        <v>2</v>
      </c>
      <c r="B11" s="22" t="s">
        <v>341</v>
      </c>
      <c r="C11" s="22" t="s">
        <v>313</v>
      </c>
      <c r="D11" s="94">
        <v>95</v>
      </c>
      <c r="E11" s="94">
        <v>95.001000000000005</v>
      </c>
      <c r="F11" s="85">
        <f>SUM(D11,E11)</f>
        <v>190.001</v>
      </c>
      <c r="G11" s="24">
        <v>4</v>
      </c>
      <c r="H11" s="94">
        <v>1504.008</v>
      </c>
      <c r="I11" s="44">
        <v>32</v>
      </c>
    </row>
    <row r="12" spans="1:9" ht="15.75" customHeight="1" x14ac:dyDescent="0.3">
      <c r="A12" s="21">
        <v>7</v>
      </c>
      <c r="B12" s="22" t="s">
        <v>1112</v>
      </c>
      <c r="C12" s="22" t="s">
        <v>69</v>
      </c>
      <c r="D12" s="94" t="s">
        <v>36</v>
      </c>
      <c r="E12" s="94"/>
      <c r="F12" s="85">
        <f>SUM(D12,E12)</f>
        <v>0</v>
      </c>
      <c r="G12" s="24">
        <v>0</v>
      </c>
      <c r="H12" s="94">
        <v>582.005</v>
      </c>
      <c r="I12" s="44">
        <v>18</v>
      </c>
    </row>
    <row r="13" spans="1:9" ht="15.75" customHeight="1" x14ac:dyDescent="0.3">
      <c r="A13" s="305">
        <v>8</v>
      </c>
      <c r="B13" s="301" t="s">
        <v>1113</v>
      </c>
      <c r="C13" s="301" t="s">
        <v>522</v>
      </c>
      <c r="D13" s="304" t="s">
        <v>36</v>
      </c>
      <c r="E13" s="304"/>
      <c r="F13" s="302">
        <f>SUM(D13,E13)</f>
        <v>0</v>
      </c>
      <c r="G13" s="303">
        <v>0</v>
      </c>
      <c r="H13" s="95">
        <v>0</v>
      </c>
      <c r="I13" s="46">
        <v>0</v>
      </c>
    </row>
    <row r="14" spans="1:9" ht="15.75" customHeight="1" x14ac:dyDescent="0.3">
      <c r="A14" s="38"/>
      <c r="B14" s="38"/>
      <c r="C14" s="38"/>
      <c r="D14" s="38"/>
      <c r="E14" s="38"/>
      <c r="F14" s="38"/>
      <c r="G14" s="38"/>
      <c r="H14" s="38"/>
      <c r="I14" s="38"/>
    </row>
    <row r="15" spans="1:9" ht="15.75" customHeight="1" x14ac:dyDescent="0.3">
      <c r="A15" s="8"/>
      <c r="B15" s="9" t="s">
        <v>172</v>
      </c>
      <c r="C15" s="6" t="s">
        <v>1114</v>
      </c>
      <c r="E15" s="10" t="s">
        <v>1363</v>
      </c>
      <c r="F15" s="9"/>
      <c r="G15" s="9"/>
      <c r="H15" s="9"/>
      <c r="I15" s="9"/>
    </row>
    <row r="16" spans="1:9" ht="15.75" customHeight="1" x14ac:dyDescent="0.3">
      <c r="A16" s="190">
        <v>2</v>
      </c>
      <c r="B16" s="277" t="s">
        <v>10</v>
      </c>
      <c r="C16" s="278" t="s">
        <v>11</v>
      </c>
      <c r="D16" s="53"/>
      <c r="E16" s="279"/>
      <c r="F16" s="264" t="s">
        <v>12</v>
      </c>
      <c r="G16" s="264" t="s">
        <v>13</v>
      </c>
      <c r="H16" s="264" t="s">
        <v>14</v>
      </c>
      <c r="I16" s="265" t="s">
        <v>15</v>
      </c>
    </row>
    <row r="17" spans="1:9" ht="15.75" customHeight="1" x14ac:dyDescent="0.3">
      <c r="A17" s="297">
        <v>3</v>
      </c>
      <c r="B17" s="335" t="s">
        <v>163</v>
      </c>
      <c r="C17" s="195" t="s">
        <v>19</v>
      </c>
      <c r="D17" s="332">
        <v>97</v>
      </c>
      <c r="E17" s="332">
        <v>99.001000000000005</v>
      </c>
      <c r="F17" s="298">
        <f>SUM(D17,E17)</f>
        <v>196.001</v>
      </c>
      <c r="G17" s="299">
        <v>9</v>
      </c>
      <c r="H17" s="332">
        <v>1576.0119999999999</v>
      </c>
      <c r="I17" s="198">
        <v>71</v>
      </c>
    </row>
    <row r="18" spans="1:9" ht="15.75" customHeight="1" x14ac:dyDescent="0.3">
      <c r="A18" s="42">
        <v>4</v>
      </c>
      <c r="B18" s="22" t="s">
        <v>691</v>
      </c>
      <c r="C18" s="22" t="s">
        <v>30</v>
      </c>
      <c r="D18" s="94">
        <v>97</v>
      </c>
      <c r="E18" s="94">
        <v>97</v>
      </c>
      <c r="F18" s="85">
        <f>SUM(D18,E18)</f>
        <v>194</v>
      </c>
      <c r="G18" s="24">
        <v>8</v>
      </c>
      <c r="H18" s="94">
        <v>1528.0089999999998</v>
      </c>
      <c r="I18" s="44">
        <v>53</v>
      </c>
    </row>
    <row r="19" spans="1:9" ht="15.75" customHeight="1" x14ac:dyDescent="0.3">
      <c r="A19" s="21">
        <v>5</v>
      </c>
      <c r="B19" s="22" t="s">
        <v>1118</v>
      </c>
      <c r="C19" s="22" t="s">
        <v>132</v>
      </c>
      <c r="D19" s="94">
        <v>94.001000000000005</v>
      </c>
      <c r="E19" s="280">
        <v>0</v>
      </c>
      <c r="F19" s="85">
        <f>SUM(D19,E19)</f>
        <v>94.001000000000005</v>
      </c>
      <c r="G19" s="24">
        <v>6</v>
      </c>
      <c r="H19" s="94">
        <v>1401.0070000000001</v>
      </c>
      <c r="I19" s="44">
        <v>50</v>
      </c>
    </row>
    <row r="20" spans="1:9" ht="15.75" customHeight="1" x14ac:dyDescent="0.3">
      <c r="A20" s="42">
        <v>2</v>
      </c>
      <c r="B20" s="22" t="s">
        <v>1117</v>
      </c>
      <c r="C20" s="22" t="s">
        <v>313</v>
      </c>
      <c r="D20" s="94">
        <v>97</v>
      </c>
      <c r="E20" s="94">
        <v>95</v>
      </c>
      <c r="F20" s="85">
        <f>SUM(D20,E20)</f>
        <v>192</v>
      </c>
      <c r="G20" s="24">
        <v>7</v>
      </c>
      <c r="H20" s="94">
        <v>860.00600000000009</v>
      </c>
      <c r="I20" s="44">
        <v>31</v>
      </c>
    </row>
    <row r="21" spans="1:9" ht="15.75" customHeight="1" x14ac:dyDescent="0.3">
      <c r="A21" s="21">
        <v>1</v>
      </c>
      <c r="B21" s="22" t="s">
        <v>1115</v>
      </c>
      <c r="C21" s="22" t="s">
        <v>1116</v>
      </c>
      <c r="D21" s="85" t="s">
        <v>36</v>
      </c>
      <c r="E21" s="85"/>
      <c r="F21" s="85">
        <f>SUM(D21,E21)</f>
        <v>0</v>
      </c>
      <c r="G21" s="24">
        <v>0</v>
      </c>
      <c r="H21" s="85">
        <v>768.01499999999999</v>
      </c>
      <c r="I21" s="27">
        <v>28</v>
      </c>
    </row>
    <row r="22" spans="1:9" ht="15.75" customHeight="1" x14ac:dyDescent="0.3">
      <c r="A22" s="21">
        <v>7</v>
      </c>
      <c r="B22" s="22" t="s">
        <v>1120</v>
      </c>
      <c r="C22" s="22" t="s">
        <v>1116</v>
      </c>
      <c r="D22" s="94" t="s">
        <v>36</v>
      </c>
      <c r="E22" s="94"/>
      <c r="F22" s="85">
        <f>SUM(D22,E22)</f>
        <v>0</v>
      </c>
      <c r="G22" s="24">
        <v>0</v>
      </c>
      <c r="H22" s="94">
        <v>756.00600000000009</v>
      </c>
      <c r="I22" s="44">
        <v>23</v>
      </c>
    </row>
    <row r="23" spans="1:9" ht="15.75" customHeight="1" x14ac:dyDescent="0.3">
      <c r="A23" s="42">
        <v>8</v>
      </c>
      <c r="B23" s="22" t="s">
        <v>1121</v>
      </c>
      <c r="C23" s="22" t="s">
        <v>149</v>
      </c>
      <c r="D23" s="94" t="s">
        <v>36</v>
      </c>
      <c r="E23" s="94"/>
      <c r="F23" s="85">
        <f>SUM(D23,E23)</f>
        <v>0</v>
      </c>
      <c r="G23" s="24">
        <v>0</v>
      </c>
      <c r="H23" s="94">
        <v>388.005</v>
      </c>
      <c r="I23" s="44">
        <v>15</v>
      </c>
    </row>
    <row r="24" spans="1:9" ht="15.75" customHeight="1" x14ac:dyDescent="0.3">
      <c r="A24" s="42">
        <v>6</v>
      </c>
      <c r="B24" s="22" t="s">
        <v>1119</v>
      </c>
      <c r="C24" s="22" t="s">
        <v>603</v>
      </c>
      <c r="D24" s="94" t="s">
        <v>36</v>
      </c>
      <c r="E24" s="94"/>
      <c r="F24" s="85">
        <f>SUM(D24,E24)</f>
        <v>0</v>
      </c>
      <c r="G24" s="24">
        <v>0</v>
      </c>
      <c r="H24" s="94">
        <v>0</v>
      </c>
      <c r="I24" s="44">
        <v>0</v>
      </c>
    </row>
    <row r="25" spans="1:9" ht="15.75" customHeight="1" x14ac:dyDescent="0.3">
      <c r="A25" s="300">
        <v>9</v>
      </c>
      <c r="B25" s="301" t="s">
        <v>1053</v>
      </c>
      <c r="C25" s="301" t="s">
        <v>230</v>
      </c>
      <c r="D25" s="304" t="s">
        <v>139</v>
      </c>
      <c r="E25" s="304"/>
      <c r="F25" s="302">
        <f>SUM(D25,E25)</f>
        <v>0</v>
      </c>
      <c r="G25" s="303">
        <v>0</v>
      </c>
      <c r="H25" s="95">
        <v>0</v>
      </c>
      <c r="I25" s="46">
        <v>0</v>
      </c>
    </row>
    <row r="26" spans="1:9" ht="15.75" customHeight="1" x14ac:dyDescent="0.3">
      <c r="A26" s="38"/>
      <c r="B26" s="38"/>
      <c r="C26" s="38"/>
      <c r="D26" s="38"/>
      <c r="E26" s="38"/>
      <c r="F26" s="38"/>
      <c r="G26" s="38"/>
      <c r="H26" s="38"/>
      <c r="I26" s="38"/>
    </row>
    <row r="27" spans="1:9" ht="15.75" customHeight="1" x14ac:dyDescent="0.3">
      <c r="A27" s="8"/>
      <c r="B27" s="9" t="s">
        <v>195</v>
      </c>
      <c r="C27" s="6" t="s">
        <v>1122</v>
      </c>
      <c r="E27" s="10" t="s">
        <v>1364</v>
      </c>
      <c r="F27" s="9"/>
      <c r="G27" s="9"/>
      <c r="H27" s="9"/>
      <c r="I27" s="9"/>
    </row>
    <row r="28" spans="1:9" ht="15.75" customHeight="1" x14ac:dyDescent="0.3">
      <c r="A28" s="190">
        <v>2</v>
      </c>
      <c r="B28" s="277" t="s">
        <v>10</v>
      </c>
      <c r="C28" s="278" t="s">
        <v>11</v>
      </c>
      <c r="D28" s="53"/>
      <c r="E28" s="279"/>
      <c r="F28" s="264" t="s">
        <v>12</v>
      </c>
      <c r="G28" s="264" t="s">
        <v>13</v>
      </c>
      <c r="H28" s="264" t="s">
        <v>14</v>
      </c>
      <c r="I28" s="265" t="s">
        <v>15</v>
      </c>
    </row>
    <row r="29" spans="1:9" ht="15.75" customHeight="1" x14ac:dyDescent="0.3">
      <c r="A29" s="207">
        <v>2</v>
      </c>
      <c r="B29" s="195" t="s">
        <v>539</v>
      </c>
      <c r="C29" s="195" t="s">
        <v>71</v>
      </c>
      <c r="D29" s="332">
        <v>100.004</v>
      </c>
      <c r="E29" s="332">
        <v>100.005</v>
      </c>
      <c r="F29" s="298">
        <f>SUM(D29,E29)</f>
        <v>200.00900000000001</v>
      </c>
      <c r="G29" s="299">
        <v>9</v>
      </c>
      <c r="H29" s="332">
        <v>1577.0259999999998</v>
      </c>
      <c r="I29" s="198">
        <v>70</v>
      </c>
    </row>
    <row r="30" spans="1:9" ht="15.75" customHeight="1" x14ac:dyDescent="0.3">
      <c r="A30" s="42">
        <v>8</v>
      </c>
      <c r="B30" s="22" t="s">
        <v>1128</v>
      </c>
      <c r="C30" s="22" t="s">
        <v>149</v>
      </c>
      <c r="D30" s="94">
        <v>97</v>
      </c>
      <c r="E30" s="94">
        <v>97</v>
      </c>
      <c r="F30" s="85">
        <f>SUM(D30,E30)</f>
        <v>194</v>
      </c>
      <c r="G30" s="24">
        <v>8</v>
      </c>
      <c r="H30" s="94">
        <v>1555.0139999999999</v>
      </c>
      <c r="I30" s="44">
        <v>62</v>
      </c>
    </row>
    <row r="31" spans="1:9" ht="15.75" customHeight="1" x14ac:dyDescent="0.3">
      <c r="A31" s="21">
        <v>5</v>
      </c>
      <c r="B31" s="22" t="s">
        <v>1126</v>
      </c>
      <c r="C31" s="22" t="s">
        <v>92</v>
      </c>
      <c r="D31" s="94">
        <v>98.001999999999995</v>
      </c>
      <c r="E31" s="94">
        <v>95</v>
      </c>
      <c r="F31" s="85">
        <f>SUM(D31,E31)</f>
        <v>193.00200000000001</v>
      </c>
      <c r="G31" s="24">
        <v>7</v>
      </c>
      <c r="H31" s="94">
        <v>1535.011</v>
      </c>
      <c r="I31" s="44">
        <v>52</v>
      </c>
    </row>
    <row r="32" spans="1:9" ht="15.75" customHeight="1" x14ac:dyDescent="0.3">
      <c r="A32" s="21">
        <v>1</v>
      </c>
      <c r="B32" s="22" t="s">
        <v>1123</v>
      </c>
      <c r="C32" s="22" t="s">
        <v>34</v>
      </c>
      <c r="D32" s="85">
        <v>95.001000000000005</v>
      </c>
      <c r="E32" s="85">
        <v>97.001999999999995</v>
      </c>
      <c r="F32" s="85">
        <f>SUM(D32,E32)</f>
        <v>192.00299999999999</v>
      </c>
      <c r="G32" s="24">
        <v>6</v>
      </c>
      <c r="H32" s="85">
        <v>1503.0099999999998</v>
      </c>
      <c r="I32" s="27">
        <v>39</v>
      </c>
    </row>
    <row r="33" spans="1:9" ht="15.75" customHeight="1" x14ac:dyDescent="0.3">
      <c r="A33" s="21">
        <v>7</v>
      </c>
      <c r="B33" s="33" t="s">
        <v>63</v>
      </c>
      <c r="C33" s="22" t="s">
        <v>19</v>
      </c>
      <c r="D33" s="94">
        <v>95.001000000000005</v>
      </c>
      <c r="E33" s="94">
        <v>96.001999999999995</v>
      </c>
      <c r="F33" s="85">
        <f>SUM(D33,E33)</f>
        <v>191.00299999999999</v>
      </c>
      <c r="G33" s="24">
        <v>5</v>
      </c>
      <c r="H33" s="94">
        <v>1320.0159999999998</v>
      </c>
      <c r="I33" s="44">
        <v>37</v>
      </c>
    </row>
    <row r="34" spans="1:9" ht="15.75" customHeight="1" x14ac:dyDescent="0.3">
      <c r="A34" s="42">
        <v>4</v>
      </c>
      <c r="B34" s="22" t="s">
        <v>1125</v>
      </c>
      <c r="C34" s="22" t="s">
        <v>149</v>
      </c>
      <c r="D34" s="94">
        <v>96</v>
      </c>
      <c r="E34" s="94">
        <v>93.001000000000005</v>
      </c>
      <c r="F34" s="85">
        <f>SUM(D34,E34)</f>
        <v>189.001</v>
      </c>
      <c r="G34" s="24">
        <v>4</v>
      </c>
      <c r="H34" s="94">
        <v>1481.0059999999999</v>
      </c>
      <c r="I34" s="44">
        <v>31</v>
      </c>
    </row>
    <row r="35" spans="1:9" ht="15.75" customHeight="1" x14ac:dyDescent="0.3">
      <c r="A35" s="42">
        <v>6</v>
      </c>
      <c r="B35" s="22" t="s">
        <v>1127</v>
      </c>
      <c r="C35" s="22" t="s">
        <v>230</v>
      </c>
      <c r="D35" s="94">
        <v>93</v>
      </c>
      <c r="E35" s="94">
        <v>93</v>
      </c>
      <c r="F35" s="85">
        <f>SUM(D35,E35)</f>
        <v>186</v>
      </c>
      <c r="G35" s="24">
        <v>3</v>
      </c>
      <c r="H35" s="94">
        <v>1300.0049999999999</v>
      </c>
      <c r="I35" s="44">
        <v>27</v>
      </c>
    </row>
    <row r="36" spans="1:9" ht="15.75" customHeight="1" x14ac:dyDescent="0.3">
      <c r="A36" s="21">
        <v>3</v>
      </c>
      <c r="B36" s="22" t="s">
        <v>1124</v>
      </c>
      <c r="C36" s="22" t="s">
        <v>149</v>
      </c>
      <c r="D36" s="94" t="s">
        <v>36</v>
      </c>
      <c r="E36" s="94"/>
      <c r="F36" s="85">
        <f>SUM(D36,E36)</f>
        <v>0</v>
      </c>
      <c r="G36" s="24">
        <v>0</v>
      </c>
      <c r="H36" s="94">
        <v>760.00900000000001</v>
      </c>
      <c r="I36" s="44">
        <v>24</v>
      </c>
    </row>
    <row r="37" spans="1:9" ht="15.75" customHeight="1" x14ac:dyDescent="0.3">
      <c r="A37" s="300">
        <v>9</v>
      </c>
      <c r="B37" s="321" t="s">
        <v>152</v>
      </c>
      <c r="C37" s="301" t="s">
        <v>19</v>
      </c>
      <c r="D37" s="304">
        <v>92.001000000000005</v>
      </c>
      <c r="E37" s="304">
        <v>92</v>
      </c>
      <c r="F37" s="302">
        <f>SUM(D37,E37)</f>
        <v>184.001</v>
      </c>
      <c r="G37" s="303">
        <v>2</v>
      </c>
      <c r="H37" s="95">
        <v>1405.0029999999999</v>
      </c>
      <c r="I37" s="46">
        <v>14</v>
      </c>
    </row>
    <row r="38" spans="1:9" ht="15.7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  <row r="39" spans="1:9" ht="15.75" customHeight="1" x14ac:dyDescent="0.3">
      <c r="A39" s="8"/>
      <c r="B39" s="9" t="s">
        <v>198</v>
      </c>
      <c r="C39" s="6" t="s">
        <v>1129</v>
      </c>
      <c r="E39" s="10" t="s">
        <v>1365</v>
      </c>
      <c r="F39" s="9"/>
      <c r="G39" s="9"/>
      <c r="H39" s="9"/>
      <c r="I39" s="9"/>
    </row>
    <row r="40" spans="1:9" ht="15.75" customHeight="1" x14ac:dyDescent="0.3">
      <c r="A40" s="190">
        <v>2</v>
      </c>
      <c r="B40" s="277" t="s">
        <v>10</v>
      </c>
      <c r="C40" s="278" t="s">
        <v>11</v>
      </c>
      <c r="D40" s="53"/>
      <c r="E40" s="279"/>
      <c r="F40" s="264" t="s">
        <v>12</v>
      </c>
      <c r="G40" s="264" t="s">
        <v>13</v>
      </c>
      <c r="H40" s="264" t="s">
        <v>14</v>
      </c>
      <c r="I40" s="265" t="s">
        <v>15</v>
      </c>
    </row>
    <row r="41" spans="1:9" ht="15.75" customHeight="1" x14ac:dyDescent="0.3">
      <c r="A41" s="297">
        <v>7</v>
      </c>
      <c r="B41" s="195" t="s">
        <v>528</v>
      </c>
      <c r="C41" s="195" t="s">
        <v>92</v>
      </c>
      <c r="D41" s="332">
        <v>97.001999999999995</v>
      </c>
      <c r="E41" s="332">
        <v>99.001000000000005</v>
      </c>
      <c r="F41" s="298">
        <f>SUM(D41,E41)</f>
        <v>196.00299999999999</v>
      </c>
      <c r="G41" s="299">
        <v>9</v>
      </c>
      <c r="H41" s="332">
        <v>1558.0219999999997</v>
      </c>
      <c r="I41" s="198">
        <v>70</v>
      </c>
    </row>
    <row r="42" spans="1:9" ht="15.75" customHeight="1" x14ac:dyDescent="0.3">
      <c r="A42" s="42">
        <v>2</v>
      </c>
      <c r="B42" s="22" t="s">
        <v>1130</v>
      </c>
      <c r="C42" s="22" t="s">
        <v>448</v>
      </c>
      <c r="D42" s="94">
        <v>97.001000000000005</v>
      </c>
      <c r="E42" s="94">
        <v>95</v>
      </c>
      <c r="F42" s="85">
        <f>SUM(D42,E42)</f>
        <v>192.001</v>
      </c>
      <c r="G42" s="24">
        <v>8</v>
      </c>
      <c r="H42" s="94">
        <v>1512.011</v>
      </c>
      <c r="I42" s="44">
        <v>53</v>
      </c>
    </row>
    <row r="43" spans="1:9" ht="15.75" customHeight="1" x14ac:dyDescent="0.3">
      <c r="A43" s="42">
        <v>8</v>
      </c>
      <c r="B43" s="22" t="s">
        <v>1135</v>
      </c>
      <c r="C43" s="22" t="s">
        <v>149</v>
      </c>
      <c r="D43" s="94">
        <v>94</v>
      </c>
      <c r="E43" s="94">
        <v>92</v>
      </c>
      <c r="F43" s="85">
        <f>SUM(D43,E43)</f>
        <v>186</v>
      </c>
      <c r="G43" s="24">
        <v>5</v>
      </c>
      <c r="H43" s="94">
        <v>1500.0060000000001</v>
      </c>
      <c r="I43" s="44">
        <v>50</v>
      </c>
    </row>
    <row r="44" spans="1:9" ht="15.75" customHeight="1" x14ac:dyDescent="0.3">
      <c r="A44" s="21">
        <v>1</v>
      </c>
      <c r="B44" s="22" t="s">
        <v>979</v>
      </c>
      <c r="C44" s="22" t="s">
        <v>230</v>
      </c>
      <c r="D44" s="85" t="s">
        <v>36</v>
      </c>
      <c r="E44" s="85"/>
      <c r="F44" s="85">
        <f>SUM(D44,E44)</f>
        <v>0</v>
      </c>
      <c r="G44" s="24">
        <v>0</v>
      </c>
      <c r="H44" s="85">
        <v>1141.009</v>
      </c>
      <c r="I44" s="27">
        <v>39</v>
      </c>
    </row>
    <row r="45" spans="1:9" ht="15.75" customHeight="1" x14ac:dyDescent="0.3">
      <c r="A45" s="42">
        <v>6</v>
      </c>
      <c r="B45" s="22" t="s">
        <v>1134</v>
      </c>
      <c r="C45" s="22" t="s">
        <v>215</v>
      </c>
      <c r="D45" s="94">
        <v>93</v>
      </c>
      <c r="E45" s="94">
        <v>96</v>
      </c>
      <c r="F45" s="85">
        <f>SUM(D45,E45)</f>
        <v>189</v>
      </c>
      <c r="G45" s="24">
        <v>6</v>
      </c>
      <c r="H45" s="94">
        <v>1443</v>
      </c>
      <c r="I45" s="44">
        <v>35</v>
      </c>
    </row>
    <row r="46" spans="1:9" ht="15.75" customHeight="1" x14ac:dyDescent="0.3">
      <c r="A46" s="21">
        <v>3</v>
      </c>
      <c r="B46" s="22" t="s">
        <v>1131</v>
      </c>
      <c r="C46" s="22" t="s">
        <v>313</v>
      </c>
      <c r="D46" s="94">
        <v>93</v>
      </c>
      <c r="E46" s="94">
        <v>98.003</v>
      </c>
      <c r="F46" s="85">
        <f>SUM(D46,E46)</f>
        <v>191.00299999999999</v>
      </c>
      <c r="G46" s="24">
        <v>7</v>
      </c>
      <c r="H46" s="94">
        <v>759.00700000000006</v>
      </c>
      <c r="I46" s="44">
        <v>26</v>
      </c>
    </row>
    <row r="47" spans="1:9" ht="15.75" customHeight="1" x14ac:dyDescent="0.3">
      <c r="A47" s="21">
        <v>9</v>
      </c>
      <c r="B47" s="22" t="s">
        <v>1136</v>
      </c>
      <c r="C47" s="22" t="s">
        <v>596</v>
      </c>
      <c r="D47" s="94">
        <v>0</v>
      </c>
      <c r="E47" s="94">
        <v>0</v>
      </c>
      <c r="F47" s="85">
        <f>SUM(D47,E47)</f>
        <v>0</v>
      </c>
      <c r="G47" s="24">
        <v>0</v>
      </c>
      <c r="H47" s="94">
        <v>654.005</v>
      </c>
      <c r="I47" s="44">
        <v>20</v>
      </c>
    </row>
    <row r="48" spans="1:9" ht="15.75" customHeight="1" x14ac:dyDescent="0.3">
      <c r="A48" s="42">
        <v>4</v>
      </c>
      <c r="B48" s="22" t="s">
        <v>1132</v>
      </c>
      <c r="C48" s="22" t="s">
        <v>596</v>
      </c>
      <c r="D48" s="94" t="s">
        <v>36</v>
      </c>
      <c r="E48" s="94"/>
      <c r="F48" s="85">
        <f>SUM(D48,E48)</f>
        <v>0</v>
      </c>
      <c r="G48" s="24">
        <v>0</v>
      </c>
      <c r="H48" s="94">
        <v>391.00099999999998</v>
      </c>
      <c r="I48" s="44">
        <v>18</v>
      </c>
    </row>
    <row r="49" spans="1:9" ht="15.75" customHeight="1" x14ac:dyDescent="0.3">
      <c r="A49" s="300">
        <v>5</v>
      </c>
      <c r="B49" s="301" t="s">
        <v>1133</v>
      </c>
      <c r="C49" s="301" t="s">
        <v>183</v>
      </c>
      <c r="D49" s="304" t="s">
        <v>139</v>
      </c>
      <c r="E49" s="304"/>
      <c r="F49" s="302">
        <f>SUM(D49,E49)</f>
        <v>0</v>
      </c>
      <c r="G49" s="303">
        <v>0</v>
      </c>
      <c r="H49" s="95">
        <v>0</v>
      </c>
      <c r="I49" s="46">
        <v>0</v>
      </c>
    </row>
    <row r="50" spans="1:9" ht="15.75" customHeight="1" x14ac:dyDescent="0.3">
      <c r="A50" s="38"/>
      <c r="B50" s="38"/>
      <c r="C50" s="38"/>
      <c r="D50" s="38"/>
      <c r="E50" s="38"/>
      <c r="F50" s="38"/>
      <c r="G50" s="38"/>
      <c r="H50" s="38"/>
      <c r="I50" s="38"/>
    </row>
    <row r="51" spans="1:9" ht="15.75" customHeight="1" x14ac:dyDescent="0.3">
      <c r="A51" s="8"/>
      <c r="B51" s="9" t="s">
        <v>222</v>
      </c>
      <c r="C51" s="6" t="s">
        <v>1137</v>
      </c>
      <c r="E51" s="10" t="s">
        <v>1366</v>
      </c>
      <c r="F51" s="9"/>
      <c r="G51" s="9"/>
      <c r="H51" s="9"/>
      <c r="I51" s="9"/>
    </row>
    <row r="52" spans="1:9" ht="15.75" customHeight="1" x14ac:dyDescent="0.3">
      <c r="A52" s="190">
        <v>2</v>
      </c>
      <c r="B52" s="277" t="s">
        <v>10</v>
      </c>
      <c r="C52" s="278" t="s">
        <v>11</v>
      </c>
      <c r="D52" s="53"/>
      <c r="E52" s="279"/>
      <c r="F52" s="264" t="s">
        <v>12</v>
      </c>
      <c r="G52" s="264" t="s">
        <v>13</v>
      </c>
      <c r="H52" s="264" t="s">
        <v>14</v>
      </c>
      <c r="I52" s="265" t="s">
        <v>15</v>
      </c>
    </row>
    <row r="53" spans="1:9" ht="15.75" customHeight="1" x14ac:dyDescent="0.3">
      <c r="A53" s="207">
        <v>2</v>
      </c>
      <c r="B53" s="195" t="s">
        <v>1139</v>
      </c>
      <c r="C53" s="195" t="s">
        <v>230</v>
      </c>
      <c r="D53" s="332">
        <v>96.001999999999995</v>
      </c>
      <c r="E53" s="332">
        <v>100.002</v>
      </c>
      <c r="F53" s="298">
        <f>SUM(D53,E53)</f>
        <v>196.00399999999999</v>
      </c>
      <c r="G53" s="299">
        <v>8</v>
      </c>
      <c r="H53" s="332">
        <v>1579.0289999999998</v>
      </c>
      <c r="I53" s="198">
        <v>61</v>
      </c>
    </row>
    <row r="54" spans="1:9" ht="15.75" customHeight="1" x14ac:dyDescent="0.3">
      <c r="A54" s="21">
        <v>3</v>
      </c>
      <c r="B54" s="22" t="s">
        <v>1140</v>
      </c>
      <c r="C54" s="22" t="s">
        <v>448</v>
      </c>
      <c r="D54" s="94">
        <v>98.001000000000005</v>
      </c>
      <c r="E54" s="94">
        <v>97.001000000000005</v>
      </c>
      <c r="F54" s="85">
        <f>SUM(D54,E54)</f>
        <v>195.00200000000001</v>
      </c>
      <c r="G54" s="24">
        <v>7</v>
      </c>
      <c r="H54" s="94">
        <v>1569.0169999999998</v>
      </c>
      <c r="I54" s="44">
        <v>58</v>
      </c>
    </row>
    <row r="55" spans="1:9" ht="15.75" customHeight="1" x14ac:dyDescent="0.3">
      <c r="A55" s="42">
        <v>6</v>
      </c>
      <c r="B55" s="22" t="s">
        <v>1143</v>
      </c>
      <c r="C55" s="22" t="s">
        <v>92</v>
      </c>
      <c r="D55" s="94">
        <v>94.001000000000005</v>
      </c>
      <c r="E55" s="94">
        <v>95.001000000000005</v>
      </c>
      <c r="F55" s="85">
        <f>SUM(D55,E55)</f>
        <v>189.00200000000001</v>
      </c>
      <c r="G55" s="24">
        <v>5</v>
      </c>
      <c r="H55" s="94">
        <v>1531.0150000000001</v>
      </c>
      <c r="I55" s="44">
        <v>44</v>
      </c>
    </row>
    <row r="56" spans="1:9" ht="15.75" customHeight="1" x14ac:dyDescent="0.3">
      <c r="A56" s="21">
        <v>7</v>
      </c>
      <c r="B56" s="22" t="s">
        <v>1144</v>
      </c>
      <c r="C56" s="22" t="s">
        <v>436</v>
      </c>
      <c r="D56" s="94">
        <v>94</v>
      </c>
      <c r="E56" s="94">
        <v>97</v>
      </c>
      <c r="F56" s="85">
        <f>SUM(D56,E56)</f>
        <v>191</v>
      </c>
      <c r="G56" s="24">
        <v>6</v>
      </c>
      <c r="H56" s="94">
        <v>1514.0089999999998</v>
      </c>
      <c r="I56" s="44">
        <v>37</v>
      </c>
    </row>
    <row r="57" spans="1:9" ht="15.75" customHeight="1" x14ac:dyDescent="0.3">
      <c r="A57" s="21">
        <v>5</v>
      </c>
      <c r="B57" s="22" t="s">
        <v>1142</v>
      </c>
      <c r="C57" s="22" t="s">
        <v>82</v>
      </c>
      <c r="D57" s="94">
        <v>94</v>
      </c>
      <c r="E57" s="94">
        <v>94</v>
      </c>
      <c r="F57" s="85">
        <f>SUM(D57,E57)</f>
        <v>188</v>
      </c>
      <c r="G57" s="24">
        <v>4</v>
      </c>
      <c r="H57" s="94">
        <v>1509.0079999999998</v>
      </c>
      <c r="I57" s="44">
        <v>32</v>
      </c>
    </row>
    <row r="58" spans="1:9" ht="15.75" customHeight="1" x14ac:dyDescent="0.3">
      <c r="A58" s="21">
        <v>1</v>
      </c>
      <c r="B58" s="22" t="s">
        <v>1138</v>
      </c>
      <c r="C58" s="22" t="s">
        <v>149</v>
      </c>
      <c r="D58" s="85">
        <v>96</v>
      </c>
      <c r="E58" s="85">
        <v>92</v>
      </c>
      <c r="F58" s="85">
        <f>SUM(D58,E58)</f>
        <v>188</v>
      </c>
      <c r="G58" s="24">
        <v>4</v>
      </c>
      <c r="H58" s="85">
        <v>1493.0049999999999</v>
      </c>
      <c r="I58" s="27">
        <v>29</v>
      </c>
    </row>
    <row r="59" spans="1:9" ht="15.75" customHeight="1" x14ac:dyDescent="0.3">
      <c r="A59" s="42">
        <v>4</v>
      </c>
      <c r="B59" s="22" t="s">
        <v>1141</v>
      </c>
      <c r="C59" s="22" t="s">
        <v>215</v>
      </c>
      <c r="D59" s="94">
        <v>94</v>
      </c>
      <c r="E59" s="94">
        <v>92</v>
      </c>
      <c r="F59" s="85">
        <f>SUM(D59,E59)</f>
        <v>186</v>
      </c>
      <c r="G59" s="24">
        <v>2</v>
      </c>
      <c r="H59" s="94">
        <v>1116.0039999999999</v>
      </c>
      <c r="I59" s="44">
        <v>17</v>
      </c>
    </row>
    <row r="60" spans="1:9" ht="15.75" customHeight="1" x14ac:dyDescent="0.3">
      <c r="A60" s="305">
        <v>8</v>
      </c>
      <c r="B60" s="301" t="s">
        <v>1145</v>
      </c>
      <c r="C60" s="301" t="s">
        <v>30</v>
      </c>
      <c r="D60" s="304" t="s">
        <v>36</v>
      </c>
      <c r="E60" s="304"/>
      <c r="F60" s="302">
        <f>SUM(D60,E60)</f>
        <v>0</v>
      </c>
      <c r="G60" s="303">
        <v>0</v>
      </c>
      <c r="H60" s="95">
        <v>398</v>
      </c>
      <c r="I60" s="46">
        <v>3</v>
      </c>
    </row>
    <row r="61" spans="1:9" ht="15.75" customHeight="1" x14ac:dyDescent="0.3">
      <c r="A61" s="74"/>
      <c r="B61" s="91"/>
      <c r="C61" s="91"/>
      <c r="D61" s="96"/>
      <c r="E61" s="96"/>
      <c r="F61" s="89"/>
      <c r="G61" s="38"/>
      <c r="H61" s="96"/>
      <c r="I61" s="38"/>
    </row>
    <row r="62" spans="1:9" ht="15.75" customHeight="1" x14ac:dyDescent="0.3">
      <c r="A62" s="74"/>
      <c r="B62" s="91" t="s">
        <v>482</v>
      </c>
      <c r="C62" s="91"/>
      <c r="D62" s="96"/>
      <c r="E62" s="96"/>
      <c r="F62" s="89"/>
      <c r="G62" s="38"/>
      <c r="H62" s="96"/>
      <c r="I62" s="38"/>
    </row>
    <row r="63" spans="1:9" ht="15.75" customHeight="1" x14ac:dyDescent="0.3">
      <c r="A63" s="38"/>
      <c r="B63" s="38"/>
      <c r="C63" s="38"/>
      <c r="D63" s="38"/>
      <c r="E63" s="38"/>
      <c r="F63" s="38"/>
      <c r="G63" s="38"/>
      <c r="H63" s="38"/>
      <c r="I63" s="38"/>
    </row>
    <row r="64" spans="1:9" ht="15.75" customHeight="1" x14ac:dyDescent="0.3">
      <c r="A64" s="38"/>
      <c r="B64" s="6" t="s">
        <v>1146</v>
      </c>
      <c r="E64" s="37" t="s">
        <v>167</v>
      </c>
      <c r="H64" s="38"/>
      <c r="I64" s="38"/>
    </row>
    <row r="65" spans="1:9" ht="15.75" customHeight="1" x14ac:dyDescent="0.3">
      <c r="A65" s="38"/>
      <c r="B65" s="6" t="s">
        <v>168</v>
      </c>
      <c r="H65" s="38"/>
      <c r="I65" s="38"/>
    </row>
    <row r="66" spans="1:9" ht="15.75" customHeight="1" x14ac:dyDescent="0.3">
      <c r="A66" s="38"/>
      <c r="B66" s="38"/>
      <c r="C66" s="38"/>
      <c r="D66" s="38"/>
      <c r="E66" s="38"/>
      <c r="F66" s="38"/>
      <c r="G66" s="38"/>
      <c r="H66" s="38"/>
      <c r="I66" s="38"/>
    </row>
    <row r="67" spans="1:9" ht="15.75" customHeight="1" x14ac:dyDescent="0.3">
      <c r="A67" s="38"/>
      <c r="B67" s="38"/>
      <c r="C67" s="38"/>
      <c r="D67" s="38"/>
      <c r="E67" s="38"/>
      <c r="F67" s="38"/>
      <c r="G67" s="38"/>
      <c r="H67" s="38"/>
      <c r="I67" s="38"/>
    </row>
    <row r="68" spans="1:9" ht="15.75" customHeight="1" x14ac:dyDescent="0.3">
      <c r="A68" s="38"/>
      <c r="B68" s="38"/>
      <c r="C68" s="38"/>
      <c r="D68" s="38"/>
      <c r="E68" s="38"/>
      <c r="F68" s="38"/>
      <c r="G68" s="38"/>
      <c r="H68" s="38"/>
      <c r="I68" s="38"/>
    </row>
    <row r="69" spans="1:9" ht="15.75" customHeight="1" x14ac:dyDescent="0.3">
      <c r="A69" s="38"/>
      <c r="B69" s="38"/>
      <c r="C69" s="38"/>
      <c r="D69" s="38"/>
      <c r="E69" s="38"/>
      <c r="F69" s="38"/>
      <c r="G69" s="38"/>
      <c r="H69" s="38"/>
      <c r="I69" s="38"/>
    </row>
    <row r="70" spans="1:9" ht="15.75" customHeight="1" x14ac:dyDescent="0.3">
      <c r="A70" s="38"/>
      <c r="B70" s="38"/>
      <c r="C70" s="38"/>
      <c r="D70" s="38"/>
      <c r="E70" s="38"/>
      <c r="F70" s="38"/>
      <c r="G70" s="38"/>
      <c r="H70" s="38"/>
      <c r="I70" s="38"/>
    </row>
    <row r="71" spans="1:9" ht="15.75" customHeight="1" x14ac:dyDescent="0.3">
      <c r="A71" s="38"/>
      <c r="B71" s="38"/>
      <c r="C71" s="38"/>
      <c r="D71" s="38"/>
      <c r="E71" s="38"/>
      <c r="F71" s="38"/>
      <c r="G71" s="38"/>
      <c r="H71" s="38"/>
      <c r="I71" s="38"/>
    </row>
    <row r="72" spans="1:9" ht="15.75" customHeight="1" x14ac:dyDescent="0.3">
      <c r="A72" s="38"/>
      <c r="B72" s="38"/>
      <c r="C72" s="38"/>
      <c r="D72" s="38"/>
      <c r="E72" s="38"/>
      <c r="F72" s="38"/>
      <c r="G72" s="38"/>
      <c r="H72" s="38"/>
      <c r="I72" s="38"/>
    </row>
    <row r="73" spans="1:9" ht="15.75" customHeight="1" x14ac:dyDescent="0.3">
      <c r="A73" s="38"/>
      <c r="B73" s="38"/>
      <c r="C73" s="38"/>
      <c r="D73" s="38"/>
      <c r="E73" s="38"/>
      <c r="F73" s="38"/>
      <c r="G73" s="38"/>
      <c r="H73" s="38"/>
      <c r="I73" s="38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A53:I60">
    <sortCondition descending="1" ref="I53"/>
    <sortCondition descending="1" ref="H53"/>
  </sortState>
  <hyperlinks>
    <hyperlink ref="B2" location="'Index'!A3" tooltip="Go to the Index sheet" display="á" xr:uid="{63E229B6-53DD-4A73-96D9-EB57B5FB3D4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F4187-D33B-461F-9928-50D393633732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1107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  <c r="I2" s="51" t="s">
        <v>1108</v>
      </c>
    </row>
    <row r="3" spans="1:9" ht="15.75" customHeight="1" x14ac:dyDescent="0.3">
      <c r="A3" s="8"/>
      <c r="B3" s="9" t="s">
        <v>225</v>
      </c>
      <c r="C3" s="6" t="s">
        <v>1147</v>
      </c>
      <c r="E3" s="10" t="s">
        <v>1367</v>
      </c>
      <c r="F3" s="9"/>
      <c r="G3" s="9"/>
      <c r="H3" s="9"/>
      <c r="I3" s="9"/>
    </row>
    <row r="4" spans="1:9" ht="15.75" customHeight="1" x14ac:dyDescent="0.3">
      <c r="A4" s="190">
        <v>2</v>
      </c>
      <c r="B4" s="277" t="s">
        <v>10</v>
      </c>
      <c r="C4" s="278" t="s">
        <v>11</v>
      </c>
      <c r="D4" s="53"/>
      <c r="E4" s="279"/>
      <c r="F4" s="264" t="s">
        <v>12</v>
      </c>
      <c r="G4" s="264" t="s">
        <v>13</v>
      </c>
      <c r="H4" s="264" t="s">
        <v>14</v>
      </c>
      <c r="I4" s="265" t="s">
        <v>15</v>
      </c>
    </row>
    <row r="5" spans="1:9" ht="15.75" customHeight="1" x14ac:dyDescent="0.3">
      <c r="A5" s="297">
        <v>7</v>
      </c>
      <c r="B5" s="195" t="s">
        <v>1152</v>
      </c>
      <c r="C5" s="195" t="s">
        <v>562</v>
      </c>
      <c r="D5" s="332">
        <v>96.001000000000005</v>
      </c>
      <c r="E5" s="332">
        <v>99</v>
      </c>
      <c r="F5" s="298">
        <f>SUM(D5,E5)</f>
        <v>195.001</v>
      </c>
      <c r="G5" s="299">
        <v>8</v>
      </c>
      <c r="H5" s="332">
        <v>1538.0089999999998</v>
      </c>
      <c r="I5" s="198">
        <v>58</v>
      </c>
    </row>
    <row r="6" spans="1:9" ht="15.75" customHeight="1" x14ac:dyDescent="0.3">
      <c r="A6" s="42">
        <v>6</v>
      </c>
      <c r="B6" s="22" t="s">
        <v>1151</v>
      </c>
      <c r="C6" s="22" t="s">
        <v>21</v>
      </c>
      <c r="D6" s="94">
        <v>98</v>
      </c>
      <c r="E6" s="94">
        <v>95</v>
      </c>
      <c r="F6" s="85">
        <f>SUM(D6,E6)</f>
        <v>193</v>
      </c>
      <c r="G6" s="24">
        <v>5</v>
      </c>
      <c r="H6" s="94">
        <v>1543.0159999999998</v>
      </c>
      <c r="I6" s="44">
        <v>53</v>
      </c>
    </row>
    <row r="7" spans="1:9" ht="15.75" customHeight="1" x14ac:dyDescent="0.3">
      <c r="A7" s="42">
        <v>2</v>
      </c>
      <c r="B7" s="22" t="s">
        <v>1149</v>
      </c>
      <c r="C7" s="22" t="s">
        <v>498</v>
      </c>
      <c r="D7" s="94">
        <v>97.001000000000005</v>
      </c>
      <c r="E7" s="94">
        <v>97.003</v>
      </c>
      <c r="F7" s="85">
        <f>SUM(D7,E7)</f>
        <v>194.00400000000002</v>
      </c>
      <c r="G7" s="24">
        <v>7</v>
      </c>
      <c r="H7" s="94">
        <v>1412.0140000000001</v>
      </c>
      <c r="I7" s="44">
        <v>41</v>
      </c>
    </row>
    <row r="8" spans="1:9" ht="15.75" customHeight="1" x14ac:dyDescent="0.3">
      <c r="A8" s="21">
        <v>1</v>
      </c>
      <c r="B8" s="22" t="s">
        <v>1148</v>
      </c>
      <c r="C8" s="22" t="s">
        <v>772</v>
      </c>
      <c r="D8" s="85">
        <v>93</v>
      </c>
      <c r="E8" s="85">
        <v>95</v>
      </c>
      <c r="F8" s="85">
        <f>SUM(D8,E8)</f>
        <v>188</v>
      </c>
      <c r="G8" s="24">
        <v>4</v>
      </c>
      <c r="H8" s="85">
        <v>1496.0129999999999</v>
      </c>
      <c r="I8" s="27">
        <v>38</v>
      </c>
    </row>
    <row r="9" spans="1:9" ht="15.75" customHeight="1" x14ac:dyDescent="0.3">
      <c r="A9" s="21">
        <v>3</v>
      </c>
      <c r="B9" s="22" t="s">
        <v>549</v>
      </c>
      <c r="C9" s="22" t="s">
        <v>313</v>
      </c>
      <c r="D9" s="94">
        <v>95.001999999999995</v>
      </c>
      <c r="E9" s="94">
        <v>98.001000000000005</v>
      </c>
      <c r="F9" s="85">
        <f>SUM(D9,E9)</f>
        <v>193.00299999999999</v>
      </c>
      <c r="G9" s="24">
        <v>6</v>
      </c>
      <c r="H9" s="94">
        <v>1477.0069999999998</v>
      </c>
      <c r="I9" s="44">
        <v>34</v>
      </c>
    </row>
    <row r="10" spans="1:9" ht="15.75" customHeight="1" x14ac:dyDescent="0.3">
      <c r="A10" s="42">
        <v>4</v>
      </c>
      <c r="B10" s="22" t="s">
        <v>1150</v>
      </c>
      <c r="C10" s="22" t="s">
        <v>436</v>
      </c>
      <c r="D10" s="94">
        <v>85</v>
      </c>
      <c r="E10" s="94" t="s">
        <v>36</v>
      </c>
      <c r="F10" s="85">
        <f>SUM(D10,E10)</f>
        <v>85</v>
      </c>
      <c r="G10" s="24">
        <v>2</v>
      </c>
      <c r="H10" s="94">
        <v>1375.01</v>
      </c>
      <c r="I10" s="44">
        <v>32</v>
      </c>
    </row>
    <row r="11" spans="1:9" ht="15.75" customHeight="1" x14ac:dyDescent="0.3">
      <c r="A11" s="21">
        <v>5</v>
      </c>
      <c r="B11" s="22" t="s">
        <v>998</v>
      </c>
      <c r="C11" s="22" t="s">
        <v>586</v>
      </c>
      <c r="D11" s="94">
        <v>92.001000000000005</v>
      </c>
      <c r="E11" s="94">
        <v>90</v>
      </c>
      <c r="F11" s="85">
        <f>SUM(D11,E11)</f>
        <v>182.001</v>
      </c>
      <c r="G11" s="24">
        <v>3</v>
      </c>
      <c r="H11" s="94">
        <v>991.00099999999998</v>
      </c>
      <c r="I11" s="44">
        <v>14</v>
      </c>
    </row>
    <row r="12" spans="1:9" ht="15.75" customHeight="1" x14ac:dyDescent="0.3">
      <c r="A12" s="305">
        <v>8</v>
      </c>
      <c r="B12" s="301" t="s">
        <v>674</v>
      </c>
      <c r="C12" s="301" t="s">
        <v>82</v>
      </c>
      <c r="D12" s="304" t="s">
        <v>36</v>
      </c>
      <c r="E12" s="304"/>
      <c r="F12" s="302">
        <f>SUM(D12,E12)</f>
        <v>0</v>
      </c>
      <c r="G12" s="303">
        <v>0</v>
      </c>
      <c r="H12" s="95">
        <v>535.00199999999995</v>
      </c>
      <c r="I12" s="46">
        <v>13</v>
      </c>
    </row>
    <row r="13" spans="1:9" ht="15.75" customHeight="1" x14ac:dyDescent="0.3">
      <c r="A13" s="38"/>
      <c r="B13" s="38"/>
      <c r="C13" s="38"/>
      <c r="D13" s="38"/>
      <c r="E13" s="38"/>
      <c r="F13" s="38"/>
      <c r="G13" s="38"/>
      <c r="H13" s="38"/>
      <c r="I13" s="38"/>
    </row>
    <row r="14" spans="1:9" ht="15.75" customHeight="1" x14ac:dyDescent="0.3">
      <c r="A14" s="8"/>
      <c r="B14" s="9" t="s">
        <v>246</v>
      </c>
      <c r="C14" s="6" t="s">
        <v>8</v>
      </c>
      <c r="E14" s="10" t="s">
        <v>348</v>
      </c>
      <c r="F14" s="9"/>
      <c r="G14" s="9"/>
      <c r="H14" s="9"/>
      <c r="I14" s="9"/>
    </row>
    <row r="15" spans="1:9" ht="15.75" customHeight="1" x14ac:dyDescent="0.3">
      <c r="A15" s="190">
        <v>2</v>
      </c>
      <c r="B15" s="277" t="s">
        <v>10</v>
      </c>
      <c r="C15" s="278" t="s">
        <v>11</v>
      </c>
      <c r="D15" s="53"/>
      <c r="E15" s="279"/>
      <c r="F15" s="264" t="s">
        <v>12</v>
      </c>
      <c r="G15" s="264" t="s">
        <v>13</v>
      </c>
      <c r="H15" s="264" t="s">
        <v>14</v>
      </c>
      <c r="I15" s="265" t="s">
        <v>15</v>
      </c>
    </row>
    <row r="16" spans="1:9" ht="15.75" customHeight="1" x14ac:dyDescent="0.3">
      <c r="A16" s="207">
        <v>2</v>
      </c>
      <c r="B16" s="195" t="s">
        <v>1153</v>
      </c>
      <c r="C16" s="195" t="s">
        <v>38</v>
      </c>
      <c r="D16" s="332">
        <v>94</v>
      </c>
      <c r="E16" s="332">
        <v>93</v>
      </c>
      <c r="F16" s="298">
        <f>SUM(D16,E16)</f>
        <v>187</v>
      </c>
      <c r="G16" s="299">
        <v>6</v>
      </c>
      <c r="H16" s="332">
        <v>1510.0079999999998</v>
      </c>
      <c r="I16" s="198">
        <v>57</v>
      </c>
    </row>
    <row r="17" spans="1:9" ht="15.75" customHeight="1" x14ac:dyDescent="0.3">
      <c r="A17" s="21">
        <v>1</v>
      </c>
      <c r="B17" s="22" t="s">
        <v>579</v>
      </c>
      <c r="C17" s="22" t="s">
        <v>71</v>
      </c>
      <c r="D17" s="85">
        <v>96.001000000000005</v>
      </c>
      <c r="E17" s="85">
        <v>95</v>
      </c>
      <c r="F17" s="85">
        <f>SUM(D17,E17)</f>
        <v>191.001</v>
      </c>
      <c r="G17" s="24">
        <v>8</v>
      </c>
      <c r="H17" s="85">
        <v>1181.0060000000001</v>
      </c>
      <c r="I17" s="27">
        <v>43</v>
      </c>
    </row>
    <row r="18" spans="1:9" ht="15.75" customHeight="1" x14ac:dyDescent="0.3">
      <c r="A18" s="21">
        <v>3</v>
      </c>
      <c r="B18" s="22" t="s">
        <v>1154</v>
      </c>
      <c r="C18" s="22" t="s">
        <v>230</v>
      </c>
      <c r="D18" s="94">
        <v>93</v>
      </c>
      <c r="E18" s="94">
        <v>98</v>
      </c>
      <c r="F18" s="85">
        <f>SUM(D18,E18)</f>
        <v>191</v>
      </c>
      <c r="G18" s="24">
        <v>7</v>
      </c>
      <c r="H18" s="94">
        <v>1286.0049999999999</v>
      </c>
      <c r="I18" s="44">
        <v>42</v>
      </c>
    </row>
    <row r="19" spans="1:9" ht="15.75" customHeight="1" x14ac:dyDescent="0.3">
      <c r="A19" s="42">
        <v>4</v>
      </c>
      <c r="B19" s="22" t="s">
        <v>1155</v>
      </c>
      <c r="C19" s="22" t="s">
        <v>562</v>
      </c>
      <c r="D19" s="94">
        <v>91</v>
      </c>
      <c r="E19" s="94">
        <v>92.001000000000005</v>
      </c>
      <c r="F19" s="85">
        <f>SUM(D19,E19)</f>
        <v>183.001</v>
      </c>
      <c r="G19" s="24">
        <v>5</v>
      </c>
      <c r="H19" s="94">
        <v>1262.0039999999999</v>
      </c>
      <c r="I19" s="44">
        <v>34</v>
      </c>
    </row>
    <row r="20" spans="1:9" ht="15.75" customHeight="1" x14ac:dyDescent="0.3">
      <c r="A20" s="21">
        <v>5</v>
      </c>
      <c r="B20" s="22" t="s">
        <v>590</v>
      </c>
      <c r="C20" s="22" t="s">
        <v>215</v>
      </c>
      <c r="D20" s="94">
        <v>92</v>
      </c>
      <c r="E20" s="94">
        <v>88</v>
      </c>
      <c r="F20" s="85">
        <f>SUM(D20,E20)</f>
        <v>180</v>
      </c>
      <c r="G20" s="24">
        <v>4</v>
      </c>
      <c r="H20" s="94">
        <v>1405.002</v>
      </c>
      <c r="I20" s="44">
        <v>32</v>
      </c>
    </row>
    <row r="21" spans="1:9" ht="15.75" customHeight="1" x14ac:dyDescent="0.3">
      <c r="A21" s="21">
        <v>7</v>
      </c>
      <c r="B21" s="22" t="s">
        <v>1156</v>
      </c>
      <c r="C21" s="22" t="s">
        <v>149</v>
      </c>
      <c r="D21" s="94" t="s">
        <v>36</v>
      </c>
      <c r="E21" s="94"/>
      <c r="F21" s="85">
        <f>SUM(D21,E21)</f>
        <v>0</v>
      </c>
      <c r="G21" s="24">
        <v>0</v>
      </c>
      <c r="H21" s="94">
        <v>746.00400000000002</v>
      </c>
      <c r="I21" s="44">
        <v>24</v>
      </c>
    </row>
    <row r="22" spans="1:9" ht="15.75" customHeight="1" x14ac:dyDescent="0.3">
      <c r="A22" s="42">
        <v>6</v>
      </c>
      <c r="B22" s="22" t="s">
        <v>668</v>
      </c>
      <c r="C22" s="22" t="s">
        <v>30</v>
      </c>
      <c r="D22" s="94">
        <v>81.001000000000005</v>
      </c>
      <c r="E22" s="94">
        <v>92</v>
      </c>
      <c r="F22" s="85">
        <f>SUM(D22,E22)</f>
        <v>173.001</v>
      </c>
      <c r="G22" s="24">
        <v>3</v>
      </c>
      <c r="H22" s="94">
        <v>1265.0049999999999</v>
      </c>
      <c r="I22" s="44">
        <v>23</v>
      </c>
    </row>
    <row r="23" spans="1:9" ht="15.75" customHeight="1" x14ac:dyDescent="0.3">
      <c r="A23" s="305">
        <v>8</v>
      </c>
      <c r="B23" s="301" t="s">
        <v>550</v>
      </c>
      <c r="C23" s="301" t="s">
        <v>522</v>
      </c>
      <c r="D23" s="304" t="s">
        <v>36</v>
      </c>
      <c r="E23" s="304"/>
      <c r="F23" s="302">
        <f>SUM(D23,E23)</f>
        <v>0</v>
      </c>
      <c r="G23" s="303">
        <v>0</v>
      </c>
      <c r="H23" s="95">
        <v>378</v>
      </c>
      <c r="I23" s="46">
        <v>15</v>
      </c>
    </row>
    <row r="24" spans="1:9" ht="15.75" customHeight="1" x14ac:dyDescent="0.3">
      <c r="A24" s="38"/>
      <c r="B24" s="38"/>
      <c r="C24" s="38"/>
      <c r="D24" s="38"/>
      <c r="E24" s="38"/>
      <c r="F24" s="38"/>
      <c r="G24" s="38"/>
      <c r="H24" s="38"/>
      <c r="I24" s="38"/>
    </row>
    <row r="25" spans="1:9" ht="15.75" customHeight="1" x14ac:dyDescent="0.3">
      <c r="A25" s="8"/>
      <c r="B25" s="9" t="s">
        <v>1047</v>
      </c>
      <c r="C25" s="6" t="s">
        <v>1157</v>
      </c>
      <c r="E25" s="10" t="s">
        <v>1368</v>
      </c>
      <c r="F25" s="9"/>
      <c r="G25" s="9"/>
      <c r="H25" s="9"/>
      <c r="I25" s="9"/>
    </row>
    <row r="26" spans="1:9" ht="15.75" customHeight="1" x14ac:dyDescent="0.3">
      <c r="A26" s="190">
        <v>2</v>
      </c>
      <c r="B26" s="277" t="s">
        <v>10</v>
      </c>
      <c r="C26" s="278" t="s">
        <v>11</v>
      </c>
      <c r="D26" s="53"/>
      <c r="E26" s="279"/>
      <c r="F26" s="264" t="s">
        <v>12</v>
      </c>
      <c r="G26" s="264" t="s">
        <v>13</v>
      </c>
      <c r="H26" s="264" t="s">
        <v>14</v>
      </c>
      <c r="I26" s="265" t="s">
        <v>15</v>
      </c>
    </row>
    <row r="27" spans="1:9" ht="15.75" customHeight="1" x14ac:dyDescent="0.3">
      <c r="A27" s="207">
        <v>8</v>
      </c>
      <c r="B27" s="195" t="s">
        <v>1163</v>
      </c>
      <c r="C27" s="195" t="s">
        <v>96</v>
      </c>
      <c r="D27" s="332">
        <v>96</v>
      </c>
      <c r="E27" s="332">
        <v>91</v>
      </c>
      <c r="F27" s="298">
        <f>SUM(D27,E27)</f>
        <v>187</v>
      </c>
      <c r="G27" s="299">
        <v>7</v>
      </c>
      <c r="H27" s="332">
        <v>1475.011</v>
      </c>
      <c r="I27" s="198">
        <v>56</v>
      </c>
    </row>
    <row r="28" spans="1:9" ht="15.75" customHeight="1" x14ac:dyDescent="0.3">
      <c r="A28" s="42">
        <v>6</v>
      </c>
      <c r="B28" s="22" t="s">
        <v>1161</v>
      </c>
      <c r="C28" s="22" t="s">
        <v>215</v>
      </c>
      <c r="D28" s="94">
        <v>94.001000000000005</v>
      </c>
      <c r="E28" s="94">
        <v>92</v>
      </c>
      <c r="F28" s="85">
        <f>SUM(D28,E28)</f>
        <v>186.001</v>
      </c>
      <c r="G28" s="24">
        <v>6</v>
      </c>
      <c r="H28" s="94">
        <v>1462.0039999999999</v>
      </c>
      <c r="I28" s="44">
        <v>49</v>
      </c>
    </row>
    <row r="29" spans="1:9" ht="15.75" customHeight="1" x14ac:dyDescent="0.3">
      <c r="A29" s="21">
        <v>3</v>
      </c>
      <c r="B29" s="22" t="s">
        <v>154</v>
      </c>
      <c r="C29" s="22" t="s">
        <v>92</v>
      </c>
      <c r="D29" s="94">
        <v>92</v>
      </c>
      <c r="E29" s="94">
        <v>94</v>
      </c>
      <c r="F29" s="85">
        <f>SUM(D29,E29)</f>
        <v>186</v>
      </c>
      <c r="G29" s="24">
        <v>5</v>
      </c>
      <c r="H29" s="94">
        <v>1418.0060000000001</v>
      </c>
      <c r="I29" s="44">
        <v>39</v>
      </c>
    </row>
    <row r="30" spans="1:9" ht="15.75" customHeight="1" x14ac:dyDescent="0.3">
      <c r="A30" s="21">
        <v>5</v>
      </c>
      <c r="B30" s="22" t="s">
        <v>649</v>
      </c>
      <c r="C30" s="22" t="s">
        <v>30</v>
      </c>
      <c r="D30" s="94">
        <v>94.001000000000005</v>
      </c>
      <c r="E30" s="94">
        <v>91</v>
      </c>
      <c r="F30" s="85">
        <f>SUM(D30,E30)</f>
        <v>185.001</v>
      </c>
      <c r="G30" s="24">
        <v>4</v>
      </c>
      <c r="H30" s="94">
        <v>1420.0029999999999</v>
      </c>
      <c r="I30" s="44">
        <v>38</v>
      </c>
    </row>
    <row r="31" spans="1:9" ht="15.75" customHeight="1" x14ac:dyDescent="0.3">
      <c r="A31" s="21">
        <v>7</v>
      </c>
      <c r="B31" s="22" t="s">
        <v>1162</v>
      </c>
      <c r="C31" s="22" t="s">
        <v>215</v>
      </c>
      <c r="D31" s="94">
        <v>87</v>
      </c>
      <c r="E31" s="94">
        <v>92</v>
      </c>
      <c r="F31" s="85">
        <f>SUM(D31,E31)</f>
        <v>179</v>
      </c>
      <c r="G31" s="24">
        <v>3</v>
      </c>
      <c r="H31" s="94">
        <v>1414.0039999999999</v>
      </c>
      <c r="I31" s="44">
        <v>38</v>
      </c>
    </row>
    <row r="32" spans="1:9" ht="15.75" customHeight="1" x14ac:dyDescent="0.3">
      <c r="A32" s="21">
        <v>1</v>
      </c>
      <c r="B32" s="22" t="s">
        <v>1158</v>
      </c>
      <c r="C32" s="22" t="s">
        <v>92</v>
      </c>
      <c r="D32" s="85">
        <v>84</v>
      </c>
      <c r="E32" s="85">
        <v>87</v>
      </c>
      <c r="F32" s="85">
        <f>SUM(D32,E32)</f>
        <v>171</v>
      </c>
      <c r="G32" s="24">
        <v>2</v>
      </c>
      <c r="H32" s="85">
        <v>1362.0029999999999</v>
      </c>
      <c r="I32" s="27">
        <v>29</v>
      </c>
    </row>
    <row r="33" spans="1:9" ht="15.75" customHeight="1" x14ac:dyDescent="0.3">
      <c r="A33" s="42">
        <v>4</v>
      </c>
      <c r="B33" s="22" t="s">
        <v>1160</v>
      </c>
      <c r="C33" s="22" t="s">
        <v>210</v>
      </c>
      <c r="D33" s="94">
        <v>94.001999999999995</v>
      </c>
      <c r="E33" s="94">
        <v>98</v>
      </c>
      <c r="F33" s="85">
        <f>SUM(D33,E33)</f>
        <v>192.00200000000001</v>
      </c>
      <c r="G33" s="24">
        <v>8</v>
      </c>
      <c r="H33" s="94">
        <v>769.00900000000001</v>
      </c>
      <c r="I33" s="44">
        <v>26</v>
      </c>
    </row>
    <row r="34" spans="1:9" ht="15.75" customHeight="1" x14ac:dyDescent="0.3">
      <c r="A34" s="305">
        <v>2</v>
      </c>
      <c r="B34" s="301" t="s">
        <v>1159</v>
      </c>
      <c r="C34" s="301" t="s">
        <v>230</v>
      </c>
      <c r="D34" s="304">
        <v>76</v>
      </c>
      <c r="E34" s="304">
        <v>70</v>
      </c>
      <c r="F34" s="302">
        <f>SUM(D34,E34)</f>
        <v>146</v>
      </c>
      <c r="G34" s="303">
        <v>1</v>
      </c>
      <c r="H34" s="95">
        <v>1132.001</v>
      </c>
      <c r="I34" s="46">
        <v>13</v>
      </c>
    </row>
    <row r="35" spans="1:9" ht="15.75" customHeight="1" x14ac:dyDescent="0.3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5.75" customHeight="1" x14ac:dyDescent="0.3">
      <c r="A36" s="8"/>
      <c r="B36" s="9" t="s">
        <v>1164</v>
      </c>
      <c r="C36" s="6" t="s">
        <v>258</v>
      </c>
      <c r="E36" s="10" t="s">
        <v>1369</v>
      </c>
      <c r="F36" s="9"/>
      <c r="G36" s="9"/>
      <c r="H36" s="9"/>
      <c r="I36" s="9"/>
    </row>
    <row r="37" spans="1:9" ht="15.75" customHeight="1" x14ac:dyDescent="0.3">
      <c r="A37" s="190">
        <v>2</v>
      </c>
      <c r="B37" s="277" t="s">
        <v>10</v>
      </c>
      <c r="C37" s="278" t="s">
        <v>11</v>
      </c>
      <c r="D37" s="53"/>
      <c r="E37" s="279"/>
      <c r="F37" s="264" t="s">
        <v>12</v>
      </c>
      <c r="G37" s="264" t="s">
        <v>13</v>
      </c>
      <c r="H37" s="264" t="s">
        <v>14</v>
      </c>
      <c r="I37" s="265" t="s">
        <v>15</v>
      </c>
    </row>
    <row r="38" spans="1:9" ht="15.75" customHeight="1" x14ac:dyDescent="0.3">
      <c r="A38" s="297">
        <v>3</v>
      </c>
      <c r="B38" s="195" t="s">
        <v>1166</v>
      </c>
      <c r="C38" s="195" t="s">
        <v>96</v>
      </c>
      <c r="D38" s="332">
        <v>90.001000000000005</v>
      </c>
      <c r="E38" s="332">
        <v>85</v>
      </c>
      <c r="F38" s="298">
        <f>SUM(D38,E38)</f>
        <v>175.001</v>
      </c>
      <c r="G38" s="299">
        <v>4</v>
      </c>
      <c r="H38" s="332">
        <v>1433.0049999999999</v>
      </c>
      <c r="I38" s="198">
        <v>50</v>
      </c>
    </row>
    <row r="39" spans="1:9" ht="15.75" customHeight="1" x14ac:dyDescent="0.3">
      <c r="A39" s="21">
        <v>7</v>
      </c>
      <c r="B39" s="22" t="s">
        <v>478</v>
      </c>
      <c r="C39" s="22" t="s">
        <v>215</v>
      </c>
      <c r="D39" s="94">
        <v>81</v>
      </c>
      <c r="E39" s="94">
        <v>88</v>
      </c>
      <c r="F39" s="85">
        <f>SUM(D39,E39)</f>
        <v>169</v>
      </c>
      <c r="G39" s="24">
        <v>3</v>
      </c>
      <c r="H39" s="94">
        <v>1427.002</v>
      </c>
      <c r="I39" s="44">
        <v>47</v>
      </c>
    </row>
    <row r="40" spans="1:9" ht="15.75" customHeight="1" x14ac:dyDescent="0.3">
      <c r="A40" s="42">
        <v>8</v>
      </c>
      <c r="B40" s="22" t="s">
        <v>1027</v>
      </c>
      <c r="C40" s="22" t="s">
        <v>230</v>
      </c>
      <c r="D40" s="94">
        <v>93.001000000000005</v>
      </c>
      <c r="E40" s="94">
        <v>89</v>
      </c>
      <c r="F40" s="85">
        <f>SUM(D40,E40)</f>
        <v>182.001</v>
      </c>
      <c r="G40" s="24">
        <v>7</v>
      </c>
      <c r="H40" s="94">
        <v>1208.0039999999999</v>
      </c>
      <c r="I40" s="44">
        <v>47</v>
      </c>
    </row>
    <row r="41" spans="1:9" ht="15.75" customHeight="1" x14ac:dyDescent="0.3">
      <c r="A41" s="21">
        <v>1</v>
      </c>
      <c r="B41" s="22" t="s">
        <v>755</v>
      </c>
      <c r="C41" s="22" t="s">
        <v>45</v>
      </c>
      <c r="D41" s="85">
        <v>94.001000000000005</v>
      </c>
      <c r="E41" s="85">
        <v>93</v>
      </c>
      <c r="F41" s="85">
        <f>SUM(D41,E41)</f>
        <v>187.001</v>
      </c>
      <c r="G41" s="24">
        <v>8</v>
      </c>
      <c r="H41" s="85">
        <v>1431.0049999999999</v>
      </c>
      <c r="I41" s="27">
        <v>46</v>
      </c>
    </row>
    <row r="42" spans="1:9" ht="15.75" customHeight="1" x14ac:dyDescent="0.3">
      <c r="A42" s="42">
        <v>6</v>
      </c>
      <c r="B42" s="22" t="s">
        <v>1167</v>
      </c>
      <c r="C42" s="22" t="s">
        <v>215</v>
      </c>
      <c r="D42" s="94">
        <v>89.001000000000005</v>
      </c>
      <c r="E42" s="94">
        <v>86.001000000000005</v>
      </c>
      <c r="F42" s="85">
        <f>SUM(D42,E42)</f>
        <v>175.00200000000001</v>
      </c>
      <c r="G42" s="24">
        <v>5</v>
      </c>
      <c r="H42" s="94">
        <v>1382.0049999999999</v>
      </c>
      <c r="I42" s="44">
        <v>35</v>
      </c>
    </row>
    <row r="43" spans="1:9" ht="15.75" customHeight="1" x14ac:dyDescent="0.3">
      <c r="A43" s="42">
        <v>4</v>
      </c>
      <c r="B43" s="22" t="s">
        <v>997</v>
      </c>
      <c r="C43" s="22" t="s">
        <v>30</v>
      </c>
      <c r="D43" s="94">
        <v>90</v>
      </c>
      <c r="E43" s="94">
        <v>91</v>
      </c>
      <c r="F43" s="85">
        <f>SUM(D43,E43)</f>
        <v>181</v>
      </c>
      <c r="G43" s="24">
        <v>6</v>
      </c>
      <c r="H43" s="94">
        <v>1202.0029999999999</v>
      </c>
      <c r="I43" s="44">
        <v>27</v>
      </c>
    </row>
    <row r="44" spans="1:9" ht="15.75" customHeight="1" x14ac:dyDescent="0.3">
      <c r="A44" s="21">
        <v>5</v>
      </c>
      <c r="B44" s="22" t="s">
        <v>1061</v>
      </c>
      <c r="C44" s="22" t="s">
        <v>230</v>
      </c>
      <c r="D44" s="94">
        <v>79</v>
      </c>
      <c r="E44" s="94">
        <v>86</v>
      </c>
      <c r="F44" s="85">
        <f>SUM(D44,E44)</f>
        <v>165</v>
      </c>
      <c r="G44" s="24">
        <v>2</v>
      </c>
      <c r="H44" s="94">
        <v>1295.001</v>
      </c>
      <c r="I44" s="44">
        <v>21</v>
      </c>
    </row>
    <row r="45" spans="1:9" ht="15.75" customHeight="1" x14ac:dyDescent="0.3">
      <c r="A45" s="305">
        <v>2</v>
      </c>
      <c r="B45" s="301" t="s">
        <v>1165</v>
      </c>
      <c r="C45" s="301" t="s">
        <v>559</v>
      </c>
      <c r="D45" s="304">
        <v>70</v>
      </c>
      <c r="E45" s="304">
        <v>81</v>
      </c>
      <c r="F45" s="302">
        <f>SUM(D45,E45)</f>
        <v>151</v>
      </c>
      <c r="G45" s="303">
        <v>1</v>
      </c>
      <c r="H45" s="95">
        <v>1209.001</v>
      </c>
      <c r="I45" s="46">
        <v>16</v>
      </c>
    </row>
    <row r="46" spans="1:9" ht="15.75" customHeight="1" x14ac:dyDescent="0.3">
      <c r="A46" s="74"/>
      <c r="B46" s="91"/>
      <c r="C46" s="91"/>
      <c r="D46" s="96"/>
      <c r="E46" s="96"/>
      <c r="F46" s="89"/>
      <c r="G46" s="38"/>
      <c r="H46" s="96"/>
      <c r="I46" s="38"/>
    </row>
    <row r="47" spans="1:9" ht="15.75" customHeight="1" x14ac:dyDescent="0.3">
      <c r="A47" s="74"/>
      <c r="B47" s="91" t="s">
        <v>482</v>
      </c>
      <c r="C47" s="91"/>
      <c r="D47" s="96"/>
      <c r="E47" s="96"/>
      <c r="F47" s="89"/>
      <c r="G47" s="38"/>
      <c r="H47" s="96"/>
      <c r="I47" s="38"/>
    </row>
    <row r="48" spans="1:9" ht="15.75" customHeight="1" x14ac:dyDescent="0.3">
      <c r="A48" s="38"/>
      <c r="B48" s="38"/>
      <c r="C48" s="38"/>
      <c r="D48" s="38"/>
      <c r="E48" s="38"/>
      <c r="F48" s="38"/>
      <c r="G48" s="38"/>
      <c r="H48" s="38"/>
      <c r="I48" s="38"/>
    </row>
    <row r="49" spans="1:9" ht="15.75" customHeight="1" x14ac:dyDescent="0.3">
      <c r="A49" s="38"/>
      <c r="B49" s="6" t="s">
        <v>1146</v>
      </c>
      <c r="E49" s="37" t="s">
        <v>167</v>
      </c>
      <c r="H49" s="38"/>
      <c r="I49" s="38"/>
    </row>
    <row r="50" spans="1:9" ht="15.75" customHeight="1" x14ac:dyDescent="0.3">
      <c r="A50" s="38"/>
      <c r="B50" s="6" t="s">
        <v>168</v>
      </c>
      <c r="H50" s="38"/>
      <c r="I50" s="38"/>
    </row>
    <row r="51" spans="1:9" ht="15.75" customHeight="1" x14ac:dyDescent="0.3">
      <c r="A51" s="38"/>
      <c r="B51" s="38"/>
      <c r="C51" s="38"/>
      <c r="D51" s="38"/>
      <c r="E51" s="38"/>
      <c r="F51" s="38"/>
      <c r="G51" s="38"/>
      <c r="H51" s="38"/>
      <c r="I51" s="38"/>
    </row>
    <row r="52" spans="1:9" ht="15.75" customHeight="1" x14ac:dyDescent="0.3">
      <c r="A52" s="38"/>
      <c r="B52" s="38"/>
      <c r="C52" s="38"/>
      <c r="D52" s="38"/>
      <c r="E52" s="38"/>
      <c r="F52" s="38"/>
      <c r="G52" s="38"/>
      <c r="H52" s="38"/>
      <c r="I52" s="38"/>
    </row>
    <row r="53" spans="1:9" ht="15.75" customHeight="1" x14ac:dyDescent="0.3">
      <c r="A53" s="38"/>
      <c r="B53" s="38"/>
      <c r="C53" s="38"/>
      <c r="D53" s="38"/>
      <c r="E53" s="38"/>
      <c r="F53" s="38"/>
      <c r="G53" s="38"/>
      <c r="H53" s="38"/>
      <c r="I53" s="38"/>
    </row>
    <row r="54" spans="1:9" ht="15.75" customHeight="1" x14ac:dyDescent="0.3">
      <c r="A54" s="38"/>
      <c r="B54" s="38"/>
      <c r="C54" s="38"/>
      <c r="D54" s="38"/>
      <c r="E54" s="38"/>
      <c r="F54" s="38"/>
      <c r="G54" s="38"/>
      <c r="H54" s="38"/>
      <c r="I54" s="38"/>
    </row>
    <row r="55" spans="1:9" ht="15.75" customHeight="1" x14ac:dyDescent="0.3">
      <c r="A55" s="38"/>
      <c r="B55" s="38"/>
      <c r="C55" s="38"/>
      <c r="D55" s="38"/>
      <c r="E55" s="38"/>
      <c r="F55" s="38"/>
      <c r="G55" s="38"/>
      <c r="H55" s="38"/>
      <c r="I55" s="38"/>
    </row>
    <row r="56" spans="1:9" ht="15.75" customHeight="1" x14ac:dyDescent="0.3">
      <c r="A56" s="38"/>
      <c r="B56" s="38"/>
      <c r="C56" s="38"/>
      <c r="D56" s="38"/>
      <c r="E56" s="38"/>
      <c r="F56" s="38"/>
      <c r="G56" s="38"/>
      <c r="H56" s="38"/>
      <c r="I56" s="38"/>
    </row>
    <row r="57" spans="1:9" ht="15.75" customHeight="1" x14ac:dyDescent="0.3">
      <c r="A57" s="38"/>
      <c r="B57" s="38"/>
      <c r="C57" s="38"/>
      <c r="D57" s="38"/>
      <c r="E57" s="38"/>
      <c r="F57" s="38"/>
      <c r="G57" s="38"/>
      <c r="H57" s="38"/>
      <c r="I57" s="38"/>
    </row>
    <row r="58" spans="1:9" ht="15.75" customHeight="1" x14ac:dyDescent="0.3">
      <c r="A58" s="38"/>
      <c r="B58" s="38"/>
      <c r="C58" s="38"/>
      <c r="D58" s="38"/>
      <c r="E58" s="38"/>
      <c r="F58" s="38"/>
      <c r="G58" s="38"/>
      <c r="H58" s="38"/>
      <c r="I58" s="38"/>
    </row>
    <row r="59" spans="1:9" ht="15.75" customHeight="1" x14ac:dyDescent="0.3">
      <c r="A59" s="38"/>
      <c r="B59" s="38"/>
      <c r="C59" s="38"/>
      <c r="D59" s="38"/>
      <c r="E59" s="38"/>
      <c r="F59" s="38"/>
      <c r="G59" s="38"/>
      <c r="H59" s="38"/>
      <c r="I59" s="38"/>
    </row>
    <row r="60" spans="1:9" ht="15.75" customHeight="1" x14ac:dyDescent="0.3">
      <c r="A60" s="38"/>
      <c r="B60" s="38"/>
      <c r="C60" s="38"/>
      <c r="D60" s="38"/>
      <c r="E60" s="38"/>
      <c r="F60" s="38"/>
      <c r="G60" s="38"/>
      <c r="H60" s="38"/>
      <c r="I60" s="38"/>
    </row>
    <row r="61" spans="1:9" ht="15.75" customHeight="1" x14ac:dyDescent="0.3">
      <c r="A61" s="38"/>
      <c r="B61" s="38"/>
      <c r="C61" s="38"/>
      <c r="D61" s="38"/>
      <c r="E61" s="38"/>
      <c r="F61" s="38"/>
      <c r="G61" s="38"/>
      <c r="H61" s="38"/>
      <c r="I61" s="38"/>
    </row>
    <row r="62" spans="1:9" ht="15.75" customHeight="1" x14ac:dyDescent="0.3">
      <c r="A62" s="38"/>
      <c r="B62" s="38"/>
      <c r="C62" s="38"/>
      <c r="D62" s="38"/>
      <c r="E62" s="38"/>
      <c r="F62" s="38"/>
      <c r="G62" s="38"/>
      <c r="H62" s="38"/>
      <c r="I62" s="38"/>
    </row>
    <row r="63" spans="1:9" ht="15.75" customHeight="1" x14ac:dyDescent="0.3">
      <c r="A63" s="38"/>
      <c r="B63" s="38"/>
      <c r="C63" s="38"/>
      <c r="D63" s="38"/>
      <c r="E63" s="38"/>
      <c r="F63" s="38"/>
      <c r="G63" s="38"/>
      <c r="H63" s="38"/>
      <c r="I63" s="38"/>
    </row>
    <row r="64" spans="1:9" ht="15.75" customHeight="1" x14ac:dyDescent="0.3">
      <c r="A64" s="38"/>
      <c r="B64" s="38"/>
      <c r="C64" s="38"/>
      <c r="D64" s="38"/>
      <c r="E64" s="38"/>
      <c r="F64" s="38"/>
      <c r="G64" s="38"/>
      <c r="H64" s="38"/>
      <c r="I64" s="38"/>
    </row>
    <row r="65" spans="1:9" ht="15.75" customHeight="1" x14ac:dyDescent="0.3">
      <c r="A65" s="38"/>
      <c r="B65" s="38"/>
      <c r="C65" s="38"/>
      <c r="D65" s="38"/>
      <c r="E65" s="38"/>
      <c r="F65" s="38"/>
      <c r="G65" s="38"/>
      <c r="H65" s="38"/>
      <c r="I65" s="38"/>
    </row>
    <row r="66" spans="1:9" ht="15.75" customHeight="1" x14ac:dyDescent="0.3">
      <c r="A66" s="38"/>
      <c r="B66" s="38"/>
      <c r="C66" s="38"/>
      <c r="D66" s="38"/>
      <c r="E66" s="38"/>
      <c r="F66" s="38"/>
      <c r="G66" s="38"/>
      <c r="H66" s="38"/>
      <c r="I66" s="38"/>
    </row>
    <row r="67" spans="1:9" ht="15.75" customHeight="1" x14ac:dyDescent="0.3">
      <c r="A67" s="38"/>
      <c r="B67" s="38"/>
      <c r="C67" s="38"/>
      <c r="D67" s="38"/>
      <c r="E67" s="38"/>
      <c r="F67" s="38"/>
      <c r="G67" s="38"/>
      <c r="H67" s="38"/>
      <c r="I67" s="38"/>
    </row>
    <row r="68" spans="1:9" ht="15.75" customHeight="1" x14ac:dyDescent="0.3">
      <c r="A68" s="38"/>
      <c r="B68" s="38"/>
      <c r="C68" s="38"/>
      <c r="D68" s="38"/>
      <c r="E68" s="38"/>
      <c r="F68" s="38"/>
      <c r="G68" s="38"/>
      <c r="H68" s="38"/>
      <c r="I68" s="38"/>
    </row>
    <row r="69" spans="1:9" ht="15.75" customHeight="1" x14ac:dyDescent="0.3">
      <c r="A69" s="38"/>
      <c r="B69" s="38"/>
      <c r="C69" s="38"/>
      <c r="D69" s="38"/>
      <c r="E69" s="38"/>
      <c r="F69" s="38"/>
      <c r="G69" s="38"/>
      <c r="H69" s="38"/>
      <c r="I69" s="38"/>
    </row>
    <row r="70" spans="1:9" ht="15.75" customHeight="1" x14ac:dyDescent="0.3">
      <c r="A70" s="38"/>
      <c r="B70" s="38"/>
      <c r="C70" s="38"/>
      <c r="D70" s="38"/>
      <c r="E70" s="38"/>
      <c r="F70" s="38"/>
      <c r="G70" s="38"/>
      <c r="H70" s="38"/>
      <c r="I70" s="38"/>
    </row>
    <row r="71" spans="1:9" ht="15.75" customHeight="1" x14ac:dyDescent="0.3">
      <c r="A71" s="38"/>
      <c r="B71" s="38"/>
      <c r="C71" s="38"/>
      <c r="D71" s="38"/>
      <c r="E71" s="38"/>
      <c r="F71" s="38"/>
      <c r="G71" s="38"/>
      <c r="H71" s="38"/>
      <c r="I71" s="38"/>
    </row>
    <row r="72" spans="1:9" ht="15.75" customHeight="1" x14ac:dyDescent="0.3">
      <c r="A72" s="38"/>
      <c r="B72" s="38"/>
      <c r="C72" s="38"/>
      <c r="D72" s="38"/>
      <c r="E72" s="38"/>
      <c r="F72" s="38"/>
      <c r="G72" s="38"/>
      <c r="H72" s="38"/>
      <c r="I72" s="38"/>
    </row>
    <row r="73" spans="1:9" ht="15.75" customHeight="1" x14ac:dyDescent="0.3">
      <c r="A73" s="38"/>
      <c r="B73" s="38"/>
      <c r="C73" s="38"/>
      <c r="D73" s="38"/>
      <c r="E73" s="38"/>
      <c r="F73" s="38"/>
      <c r="G73" s="38"/>
      <c r="H73" s="38"/>
      <c r="I73" s="38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á" xr:uid="{8E983B14-31A0-4DEB-9C98-9AB262B6A42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55574-9005-4085-8652-262928BCBE78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1107</v>
      </c>
      <c r="C1" s="2"/>
      <c r="D1" s="3"/>
      <c r="E1" s="3"/>
      <c r="F1" s="3" t="s">
        <v>261</v>
      </c>
      <c r="G1" s="2"/>
      <c r="H1" s="3"/>
      <c r="I1" s="3" t="s">
        <v>1</v>
      </c>
    </row>
    <row r="2" spans="1:9" ht="15.75" customHeight="1" x14ac:dyDescent="0.3">
      <c r="B2" s="5" t="s">
        <v>2</v>
      </c>
      <c r="I2" s="51" t="s">
        <v>1168</v>
      </c>
    </row>
    <row r="3" spans="1:9" ht="15.75" customHeight="1" x14ac:dyDescent="0.3">
      <c r="A3" s="8"/>
      <c r="B3" s="9" t="s">
        <v>4</v>
      </c>
      <c r="C3" s="6" t="s">
        <v>1169</v>
      </c>
      <c r="E3" s="10" t="s">
        <v>486</v>
      </c>
      <c r="F3" s="9"/>
      <c r="G3" s="9"/>
      <c r="H3" s="9"/>
      <c r="I3" s="9"/>
    </row>
    <row r="4" spans="1:9" ht="15.75" customHeight="1" x14ac:dyDescent="0.3">
      <c r="A4" s="190">
        <v>2</v>
      </c>
      <c r="B4" s="277" t="s">
        <v>10</v>
      </c>
      <c r="C4" s="278" t="s">
        <v>11</v>
      </c>
      <c r="D4" s="53"/>
      <c r="E4" s="279"/>
      <c r="F4" s="264" t="s">
        <v>12</v>
      </c>
      <c r="G4" s="264" t="s">
        <v>13</v>
      </c>
      <c r="H4" s="264" t="s">
        <v>14</v>
      </c>
      <c r="I4" s="265" t="s">
        <v>15</v>
      </c>
    </row>
    <row r="5" spans="1:9" ht="15.75" customHeight="1" x14ac:dyDescent="0.3">
      <c r="A5" s="306">
        <v>3</v>
      </c>
      <c r="B5" s="307" t="s">
        <v>1171</v>
      </c>
      <c r="C5" s="307" t="s">
        <v>1172</v>
      </c>
      <c r="D5" s="334">
        <v>100.003</v>
      </c>
      <c r="E5" s="334">
        <v>99.001999999999995</v>
      </c>
      <c r="F5" s="308">
        <v>199.005</v>
      </c>
      <c r="G5" s="309">
        <v>7</v>
      </c>
      <c r="H5" s="332">
        <v>1598.0450000000001</v>
      </c>
      <c r="I5" s="198">
        <v>59</v>
      </c>
    </row>
    <row r="6" spans="1:9" ht="15.75" customHeight="1" x14ac:dyDescent="0.3">
      <c r="A6" s="310">
        <v>2</v>
      </c>
      <c r="B6" s="311" t="s">
        <v>1170</v>
      </c>
      <c r="C6" s="311" t="s">
        <v>183</v>
      </c>
      <c r="D6" s="312">
        <v>100.004</v>
      </c>
      <c r="E6" s="312">
        <v>99.001999999999995</v>
      </c>
      <c r="F6" s="313">
        <v>199.006</v>
      </c>
      <c r="G6" s="314">
        <v>8</v>
      </c>
      <c r="H6" s="94">
        <v>1597.037</v>
      </c>
      <c r="I6" s="44">
        <v>52</v>
      </c>
    </row>
    <row r="7" spans="1:9" ht="15.75" customHeight="1" x14ac:dyDescent="0.3">
      <c r="A7" s="315">
        <v>5</v>
      </c>
      <c r="B7" s="311" t="s">
        <v>1174</v>
      </c>
      <c r="C7" s="311" t="s">
        <v>498</v>
      </c>
      <c r="D7" s="312">
        <v>99.003</v>
      </c>
      <c r="E7" s="312">
        <v>97.001000000000005</v>
      </c>
      <c r="F7" s="313">
        <v>196.00400000000002</v>
      </c>
      <c r="G7" s="314">
        <v>3</v>
      </c>
      <c r="H7" s="94">
        <v>1591.0340000000001</v>
      </c>
      <c r="I7" s="44">
        <v>43</v>
      </c>
    </row>
    <row r="8" spans="1:9" ht="15.75" customHeight="1" x14ac:dyDescent="0.3">
      <c r="A8" s="315">
        <v>1</v>
      </c>
      <c r="B8" s="311" t="s">
        <v>231</v>
      </c>
      <c r="C8" s="311" t="s">
        <v>23</v>
      </c>
      <c r="D8" s="313">
        <v>99.004000000000005</v>
      </c>
      <c r="E8" s="313">
        <v>99.001999999999995</v>
      </c>
      <c r="F8" s="313">
        <v>198.006</v>
      </c>
      <c r="G8" s="314">
        <v>4</v>
      </c>
      <c r="H8" s="85">
        <v>1590.0400000000002</v>
      </c>
      <c r="I8" s="27">
        <v>39</v>
      </c>
    </row>
    <row r="9" spans="1:9" ht="15.75" customHeight="1" x14ac:dyDescent="0.3">
      <c r="A9" s="310">
        <v>4</v>
      </c>
      <c r="B9" s="311" t="s">
        <v>1173</v>
      </c>
      <c r="C9" s="311" t="s">
        <v>90</v>
      </c>
      <c r="D9" s="312">
        <v>100.001</v>
      </c>
      <c r="E9" s="312">
        <v>99.001000000000005</v>
      </c>
      <c r="F9" s="313">
        <v>199.00200000000001</v>
      </c>
      <c r="G9" s="314">
        <v>5</v>
      </c>
      <c r="H9" s="94">
        <v>1590.0339999999999</v>
      </c>
      <c r="I9" s="44">
        <v>39</v>
      </c>
    </row>
    <row r="10" spans="1:9" ht="15.75" customHeight="1" x14ac:dyDescent="0.3">
      <c r="A10" s="310">
        <v>6</v>
      </c>
      <c r="B10" s="311" t="s">
        <v>459</v>
      </c>
      <c r="C10" s="311" t="s">
        <v>460</v>
      </c>
      <c r="D10" s="312">
        <v>100.002</v>
      </c>
      <c r="E10" s="312">
        <v>99.001999999999995</v>
      </c>
      <c r="F10" s="313">
        <v>199.00399999999999</v>
      </c>
      <c r="G10" s="314">
        <v>6</v>
      </c>
      <c r="H10" s="94">
        <v>1479.0249999999999</v>
      </c>
      <c r="I10" s="44">
        <v>26</v>
      </c>
    </row>
    <row r="11" spans="1:9" ht="15.75" customHeight="1" x14ac:dyDescent="0.3">
      <c r="A11" s="310">
        <v>8</v>
      </c>
      <c r="B11" s="311" t="s">
        <v>1176</v>
      </c>
      <c r="C11" s="311" t="s">
        <v>596</v>
      </c>
      <c r="D11" s="312" t="s">
        <v>36</v>
      </c>
      <c r="E11" s="312"/>
      <c r="F11" s="313">
        <v>0</v>
      </c>
      <c r="G11" s="314">
        <v>0</v>
      </c>
      <c r="H11" s="94">
        <v>695.0139999999999</v>
      </c>
      <c r="I11" s="44">
        <v>15</v>
      </c>
    </row>
    <row r="12" spans="1:9" ht="15.75" customHeight="1" x14ac:dyDescent="0.3">
      <c r="A12" s="316">
        <v>7</v>
      </c>
      <c r="B12" s="317" t="s">
        <v>1175</v>
      </c>
      <c r="C12" s="317" t="s">
        <v>21</v>
      </c>
      <c r="D12" s="318">
        <v>99.001000000000005</v>
      </c>
      <c r="E12" s="318">
        <v>95.003</v>
      </c>
      <c r="F12" s="319">
        <v>194.00400000000002</v>
      </c>
      <c r="G12" s="320">
        <v>2</v>
      </c>
      <c r="H12" s="95">
        <v>1551.02</v>
      </c>
      <c r="I12" s="46">
        <v>14</v>
      </c>
    </row>
    <row r="13" spans="1:9" ht="15.75" customHeight="1" x14ac:dyDescent="0.3">
      <c r="A13" s="38"/>
      <c r="B13" s="38"/>
      <c r="C13" s="38"/>
      <c r="D13" s="38"/>
      <c r="E13" s="38"/>
      <c r="F13" s="38"/>
      <c r="G13" s="38"/>
      <c r="H13" s="38"/>
      <c r="I13" s="38"/>
    </row>
    <row r="14" spans="1:9" ht="15.75" customHeight="1" x14ac:dyDescent="0.3">
      <c r="A14" s="8"/>
      <c r="B14" s="9" t="s">
        <v>7</v>
      </c>
      <c r="C14" s="6" t="s">
        <v>1177</v>
      </c>
      <c r="E14" s="10" t="s">
        <v>1377</v>
      </c>
      <c r="F14" s="9"/>
      <c r="G14" s="9"/>
      <c r="H14" s="9"/>
      <c r="I14" s="9"/>
    </row>
    <row r="15" spans="1:9" ht="15.75" customHeight="1" x14ac:dyDescent="0.3">
      <c r="A15" s="190">
        <v>2</v>
      </c>
      <c r="B15" s="277" t="s">
        <v>10</v>
      </c>
      <c r="C15" s="278" t="s">
        <v>11</v>
      </c>
      <c r="D15" s="53"/>
      <c r="E15" s="279"/>
      <c r="F15" s="264" t="s">
        <v>12</v>
      </c>
      <c r="G15" s="264" t="s">
        <v>13</v>
      </c>
      <c r="H15" s="264" t="s">
        <v>14</v>
      </c>
      <c r="I15" s="265" t="s">
        <v>15</v>
      </c>
    </row>
    <row r="16" spans="1:9" ht="15.75" customHeight="1" x14ac:dyDescent="0.3">
      <c r="A16" s="306">
        <v>1</v>
      </c>
      <c r="B16" s="307" t="s">
        <v>595</v>
      </c>
      <c r="C16" s="307" t="s">
        <v>596</v>
      </c>
      <c r="D16" s="308">
        <v>100.004</v>
      </c>
      <c r="E16" s="308">
        <v>100.001</v>
      </c>
      <c r="F16" s="308">
        <v>200.005</v>
      </c>
      <c r="G16" s="309">
        <v>8</v>
      </c>
      <c r="H16" s="298">
        <v>1591.0250000000001</v>
      </c>
      <c r="I16" s="205">
        <v>59</v>
      </c>
    </row>
    <row r="17" spans="1:9" ht="15.75" customHeight="1" x14ac:dyDescent="0.3">
      <c r="A17" s="310">
        <v>2</v>
      </c>
      <c r="B17" s="311" t="s">
        <v>1178</v>
      </c>
      <c r="C17" s="311" t="s">
        <v>586</v>
      </c>
      <c r="D17" s="312">
        <v>100.002</v>
      </c>
      <c r="E17" s="312">
        <v>98</v>
      </c>
      <c r="F17" s="313">
        <v>198.00200000000001</v>
      </c>
      <c r="G17" s="314">
        <v>7</v>
      </c>
      <c r="H17" s="94">
        <v>1586.028</v>
      </c>
      <c r="I17" s="44">
        <v>54</v>
      </c>
    </row>
    <row r="18" spans="1:9" ht="15.75" customHeight="1" x14ac:dyDescent="0.3">
      <c r="A18" s="315">
        <v>7</v>
      </c>
      <c r="B18" s="311" t="s">
        <v>519</v>
      </c>
      <c r="C18" s="311" t="s">
        <v>520</v>
      </c>
      <c r="D18" s="312">
        <v>97.001999999999995</v>
      </c>
      <c r="E18" s="312">
        <v>97</v>
      </c>
      <c r="F18" s="313">
        <v>194.00200000000001</v>
      </c>
      <c r="G18" s="314">
        <v>5</v>
      </c>
      <c r="H18" s="94">
        <v>1573.0229999999997</v>
      </c>
      <c r="I18" s="44">
        <v>47</v>
      </c>
    </row>
    <row r="19" spans="1:9" ht="15.75" customHeight="1" x14ac:dyDescent="0.3">
      <c r="A19" s="310">
        <v>6</v>
      </c>
      <c r="B19" s="311" t="s">
        <v>134</v>
      </c>
      <c r="C19" s="311" t="s">
        <v>21</v>
      </c>
      <c r="D19" s="312">
        <v>98</v>
      </c>
      <c r="E19" s="312">
        <v>97</v>
      </c>
      <c r="F19" s="313">
        <v>195</v>
      </c>
      <c r="G19" s="314">
        <v>6</v>
      </c>
      <c r="H19" s="94">
        <v>1560.0219999999999</v>
      </c>
      <c r="I19" s="44">
        <v>34</v>
      </c>
    </row>
    <row r="20" spans="1:9" ht="15.75" customHeight="1" x14ac:dyDescent="0.3">
      <c r="A20" s="315">
        <v>5</v>
      </c>
      <c r="B20" s="311" t="s">
        <v>1180</v>
      </c>
      <c r="C20" s="311" t="s">
        <v>1181</v>
      </c>
      <c r="D20" s="312">
        <v>98</v>
      </c>
      <c r="E20" s="312">
        <v>96.001000000000005</v>
      </c>
      <c r="F20" s="313">
        <v>194.001</v>
      </c>
      <c r="G20" s="314">
        <v>4</v>
      </c>
      <c r="H20" s="94">
        <v>1555.0200000000002</v>
      </c>
      <c r="I20" s="44">
        <v>34</v>
      </c>
    </row>
    <row r="21" spans="1:9" ht="15.75" customHeight="1" x14ac:dyDescent="0.3">
      <c r="A21" s="310">
        <v>4</v>
      </c>
      <c r="B21" s="311" t="s">
        <v>181</v>
      </c>
      <c r="C21" s="311" t="s">
        <v>23</v>
      </c>
      <c r="D21" s="312">
        <v>98</v>
      </c>
      <c r="E21" s="312">
        <v>95.001999999999995</v>
      </c>
      <c r="F21" s="313">
        <v>193.00200000000001</v>
      </c>
      <c r="G21" s="314">
        <v>3</v>
      </c>
      <c r="H21" s="94">
        <v>1555.0169999999998</v>
      </c>
      <c r="I21" s="44">
        <v>30</v>
      </c>
    </row>
    <row r="22" spans="1:9" ht="15.75" customHeight="1" x14ac:dyDescent="0.3">
      <c r="A22" s="315">
        <v>3</v>
      </c>
      <c r="B22" s="311" t="s">
        <v>1179</v>
      </c>
      <c r="C22" s="311" t="s">
        <v>21</v>
      </c>
      <c r="D22" s="312" t="s">
        <v>36</v>
      </c>
      <c r="E22" s="312"/>
      <c r="F22" s="313">
        <v>0</v>
      </c>
      <c r="G22" s="314">
        <v>0</v>
      </c>
      <c r="H22" s="94">
        <v>973.01200000000006</v>
      </c>
      <c r="I22" s="44">
        <v>16</v>
      </c>
    </row>
    <row r="23" spans="1:9" ht="15.75" customHeight="1" x14ac:dyDescent="0.3">
      <c r="A23" s="322">
        <v>8</v>
      </c>
      <c r="B23" s="317" t="s">
        <v>1182</v>
      </c>
      <c r="C23" s="317" t="s">
        <v>596</v>
      </c>
      <c r="D23" s="318" t="s">
        <v>36</v>
      </c>
      <c r="E23" s="318"/>
      <c r="F23" s="319">
        <v>0</v>
      </c>
      <c r="G23" s="320">
        <v>0</v>
      </c>
      <c r="H23" s="95">
        <v>577.00599999999997</v>
      </c>
      <c r="I23" s="46">
        <v>7</v>
      </c>
    </row>
    <row r="24" spans="1:9" ht="15.75" customHeight="1" x14ac:dyDescent="0.3">
      <c r="A24" s="38"/>
      <c r="B24" s="38"/>
      <c r="C24" s="38"/>
      <c r="D24" s="38"/>
      <c r="E24" s="38"/>
      <c r="F24" s="38"/>
      <c r="G24" s="38"/>
      <c r="H24" s="38"/>
      <c r="I24" s="38"/>
    </row>
    <row r="25" spans="1:9" ht="15.75" customHeight="1" x14ac:dyDescent="0.3">
      <c r="A25" s="8"/>
      <c r="B25" s="9" t="s">
        <v>49</v>
      </c>
      <c r="C25" s="6" t="s">
        <v>1183</v>
      </c>
      <c r="E25" s="10" t="s">
        <v>457</v>
      </c>
      <c r="F25" s="9"/>
      <c r="G25" s="9"/>
      <c r="H25" s="9"/>
      <c r="I25" s="9"/>
    </row>
    <row r="26" spans="1:9" ht="15.75" customHeight="1" x14ac:dyDescent="0.3">
      <c r="A26" s="190">
        <v>2</v>
      </c>
      <c r="B26" s="277" t="s">
        <v>10</v>
      </c>
      <c r="C26" s="278" t="s">
        <v>11</v>
      </c>
      <c r="D26" s="53"/>
      <c r="E26" s="279"/>
      <c r="F26" s="264" t="s">
        <v>12</v>
      </c>
      <c r="G26" s="264" t="s">
        <v>13</v>
      </c>
      <c r="H26" s="264" t="s">
        <v>14</v>
      </c>
      <c r="I26" s="265" t="s">
        <v>15</v>
      </c>
    </row>
    <row r="27" spans="1:9" ht="15.75" customHeight="1" x14ac:dyDescent="0.3">
      <c r="A27" s="306">
        <v>3</v>
      </c>
      <c r="B27" s="307" t="s">
        <v>1186</v>
      </c>
      <c r="C27" s="307" t="s">
        <v>498</v>
      </c>
      <c r="D27" s="334">
        <v>98.001000000000005</v>
      </c>
      <c r="E27" s="334">
        <v>98.001000000000005</v>
      </c>
      <c r="F27" s="308">
        <v>196.00200000000001</v>
      </c>
      <c r="G27" s="309">
        <v>6</v>
      </c>
      <c r="H27" s="332">
        <v>1572.0219999999999</v>
      </c>
      <c r="I27" s="198">
        <v>57</v>
      </c>
    </row>
    <row r="28" spans="1:9" ht="15.75" customHeight="1" x14ac:dyDescent="0.3">
      <c r="A28" s="315">
        <v>5</v>
      </c>
      <c r="B28" s="311" t="s">
        <v>1188</v>
      </c>
      <c r="C28" s="311" t="s">
        <v>498</v>
      </c>
      <c r="D28" s="312">
        <v>100.003</v>
      </c>
      <c r="E28" s="312">
        <v>97.001000000000005</v>
      </c>
      <c r="F28" s="313">
        <v>197.00400000000002</v>
      </c>
      <c r="G28" s="314">
        <v>8</v>
      </c>
      <c r="H28" s="94">
        <v>1566.0230000000001</v>
      </c>
      <c r="I28" s="44">
        <v>52</v>
      </c>
    </row>
    <row r="29" spans="1:9" ht="15.75" customHeight="1" x14ac:dyDescent="0.3">
      <c r="A29" s="310">
        <v>8</v>
      </c>
      <c r="B29" s="311" t="s">
        <v>147</v>
      </c>
      <c r="C29" s="311" t="s">
        <v>23</v>
      </c>
      <c r="D29" s="312">
        <v>99</v>
      </c>
      <c r="E29" s="312">
        <v>98.001999999999995</v>
      </c>
      <c r="F29" s="313">
        <v>197.00200000000001</v>
      </c>
      <c r="G29" s="314">
        <v>7</v>
      </c>
      <c r="H29" s="94">
        <v>1553.0170000000001</v>
      </c>
      <c r="I29" s="44">
        <v>44</v>
      </c>
    </row>
    <row r="30" spans="1:9" ht="15.75" customHeight="1" x14ac:dyDescent="0.3">
      <c r="A30" s="315">
        <v>7</v>
      </c>
      <c r="B30" s="311" t="s">
        <v>560</v>
      </c>
      <c r="C30" s="311" t="s">
        <v>559</v>
      </c>
      <c r="D30" s="312">
        <v>99.001999999999995</v>
      </c>
      <c r="E30" s="312">
        <v>94.001999999999995</v>
      </c>
      <c r="F30" s="313">
        <v>193.00399999999999</v>
      </c>
      <c r="G30" s="314">
        <v>5</v>
      </c>
      <c r="H30" s="94">
        <v>1542.019</v>
      </c>
      <c r="I30" s="44">
        <v>37</v>
      </c>
    </row>
    <row r="31" spans="1:9" ht="15.75" customHeight="1" x14ac:dyDescent="0.3">
      <c r="A31" s="310">
        <v>2</v>
      </c>
      <c r="B31" s="311" t="s">
        <v>1185</v>
      </c>
      <c r="C31" s="311" t="s">
        <v>1181</v>
      </c>
      <c r="D31" s="312">
        <v>94.001000000000005</v>
      </c>
      <c r="E31" s="312">
        <v>93</v>
      </c>
      <c r="F31" s="313">
        <v>187.001</v>
      </c>
      <c r="G31" s="314">
        <v>2</v>
      </c>
      <c r="H31" s="94">
        <v>1526.0169999999998</v>
      </c>
      <c r="I31" s="44">
        <v>32</v>
      </c>
    </row>
    <row r="32" spans="1:9" ht="15.75" customHeight="1" x14ac:dyDescent="0.3">
      <c r="A32" s="315">
        <v>1</v>
      </c>
      <c r="B32" s="311" t="s">
        <v>1184</v>
      </c>
      <c r="C32" s="311" t="s">
        <v>207</v>
      </c>
      <c r="D32" s="313">
        <v>95</v>
      </c>
      <c r="E32" s="313">
        <v>93.001000000000005</v>
      </c>
      <c r="F32" s="313">
        <v>188.001</v>
      </c>
      <c r="G32" s="314">
        <v>3</v>
      </c>
      <c r="H32" s="85">
        <v>1519.01</v>
      </c>
      <c r="I32" s="27">
        <v>28</v>
      </c>
    </row>
    <row r="33" spans="1:9" ht="15.75" customHeight="1" x14ac:dyDescent="0.3">
      <c r="A33" s="310">
        <v>6</v>
      </c>
      <c r="B33" s="311" t="s">
        <v>1189</v>
      </c>
      <c r="C33" s="311" t="s">
        <v>230</v>
      </c>
      <c r="D33" s="312">
        <v>98.001000000000005</v>
      </c>
      <c r="E33" s="312">
        <v>93</v>
      </c>
      <c r="F33" s="313">
        <v>191.001</v>
      </c>
      <c r="G33" s="314">
        <v>4</v>
      </c>
      <c r="H33" s="94">
        <v>1242.0059999999999</v>
      </c>
      <c r="I33" s="44">
        <v>21</v>
      </c>
    </row>
    <row r="34" spans="1:9" ht="15.75" customHeight="1" x14ac:dyDescent="0.3">
      <c r="A34" s="322">
        <v>4</v>
      </c>
      <c r="B34" s="317" t="s">
        <v>1187</v>
      </c>
      <c r="C34" s="317" t="s">
        <v>498</v>
      </c>
      <c r="D34" s="318" t="s">
        <v>36</v>
      </c>
      <c r="E34" s="318"/>
      <c r="F34" s="319">
        <v>0</v>
      </c>
      <c r="G34" s="320">
        <v>0</v>
      </c>
      <c r="H34" s="95">
        <v>1322.0119999999999</v>
      </c>
      <c r="I34" s="46">
        <v>18</v>
      </c>
    </row>
    <row r="35" spans="1:9" ht="15.75" customHeight="1" x14ac:dyDescent="0.3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5.75" customHeight="1" x14ac:dyDescent="0.3">
      <c r="A36" s="8"/>
      <c r="B36" s="9" t="s">
        <v>52</v>
      </c>
      <c r="C36" s="6" t="s">
        <v>1190</v>
      </c>
      <c r="E36" s="10" t="s">
        <v>556</v>
      </c>
      <c r="F36" s="9"/>
      <c r="G36" s="9"/>
      <c r="H36" s="9"/>
      <c r="I36" s="9"/>
    </row>
    <row r="37" spans="1:9" ht="15.75" customHeight="1" x14ac:dyDescent="0.3">
      <c r="A37" s="190">
        <v>2</v>
      </c>
      <c r="B37" s="277" t="s">
        <v>10</v>
      </c>
      <c r="C37" s="278" t="s">
        <v>11</v>
      </c>
      <c r="D37" s="53"/>
      <c r="E37" s="279"/>
      <c r="F37" s="264" t="s">
        <v>12</v>
      </c>
      <c r="G37" s="264" t="s">
        <v>13</v>
      </c>
      <c r="H37" s="264" t="s">
        <v>14</v>
      </c>
      <c r="I37" s="265" t="s">
        <v>15</v>
      </c>
    </row>
    <row r="38" spans="1:9" ht="15.75" customHeight="1" x14ac:dyDescent="0.3">
      <c r="A38" s="333">
        <v>4</v>
      </c>
      <c r="B38" s="307" t="s">
        <v>528</v>
      </c>
      <c r="C38" s="307" t="s">
        <v>92</v>
      </c>
      <c r="D38" s="334">
        <v>97.001999999999995</v>
      </c>
      <c r="E38" s="334">
        <v>99.001000000000005</v>
      </c>
      <c r="F38" s="308">
        <v>196.00299999999999</v>
      </c>
      <c r="G38" s="309">
        <v>7</v>
      </c>
      <c r="H38" s="332">
        <v>1558.0219999999997</v>
      </c>
      <c r="I38" s="198">
        <v>54</v>
      </c>
    </row>
    <row r="39" spans="1:9" ht="15.75" customHeight="1" x14ac:dyDescent="0.3">
      <c r="A39" s="315">
        <v>5</v>
      </c>
      <c r="B39" s="311" t="s">
        <v>1126</v>
      </c>
      <c r="C39" s="311" t="s">
        <v>92</v>
      </c>
      <c r="D39" s="312">
        <v>98.001999999999995</v>
      </c>
      <c r="E39" s="312">
        <v>95</v>
      </c>
      <c r="F39" s="313">
        <v>193.00200000000001</v>
      </c>
      <c r="G39" s="314">
        <v>6</v>
      </c>
      <c r="H39" s="94">
        <v>1535.011</v>
      </c>
      <c r="I39" s="44">
        <v>47</v>
      </c>
    </row>
    <row r="40" spans="1:9" ht="15.75" customHeight="1" x14ac:dyDescent="0.3">
      <c r="A40" s="310">
        <v>2</v>
      </c>
      <c r="B40" s="311" t="s">
        <v>1111</v>
      </c>
      <c r="C40" s="311" t="s">
        <v>586</v>
      </c>
      <c r="D40" s="312">
        <v>97.001000000000005</v>
      </c>
      <c r="E40" s="312">
        <v>96.001000000000005</v>
      </c>
      <c r="F40" s="313">
        <v>193.00200000000001</v>
      </c>
      <c r="G40" s="314">
        <v>6</v>
      </c>
      <c r="H40" s="94">
        <v>1521.0111999999999</v>
      </c>
      <c r="I40" s="44">
        <v>36</v>
      </c>
    </row>
    <row r="41" spans="1:9" ht="15.75" customHeight="1" x14ac:dyDescent="0.3">
      <c r="A41" s="315">
        <v>1</v>
      </c>
      <c r="B41" s="311" t="s">
        <v>979</v>
      </c>
      <c r="C41" s="311" t="s">
        <v>230</v>
      </c>
      <c r="D41" s="313" t="s">
        <v>36</v>
      </c>
      <c r="E41" s="313" t="s">
        <v>443</v>
      </c>
      <c r="F41" s="313">
        <v>0</v>
      </c>
      <c r="G41" s="314">
        <v>0</v>
      </c>
      <c r="H41" s="85">
        <v>1141.009</v>
      </c>
      <c r="I41" s="27">
        <v>32</v>
      </c>
    </row>
    <row r="42" spans="1:9" ht="15.75" customHeight="1" x14ac:dyDescent="0.3">
      <c r="A42" s="310">
        <v>6</v>
      </c>
      <c r="B42" s="311" t="s">
        <v>1127</v>
      </c>
      <c r="C42" s="311" t="s">
        <v>230</v>
      </c>
      <c r="D42" s="312">
        <v>93</v>
      </c>
      <c r="E42" s="312">
        <v>93</v>
      </c>
      <c r="F42" s="313">
        <v>186</v>
      </c>
      <c r="G42" s="314">
        <v>4</v>
      </c>
      <c r="H42" s="94">
        <v>1300.0049999999999</v>
      </c>
      <c r="I42" s="44">
        <v>25</v>
      </c>
    </row>
    <row r="43" spans="1:9" ht="15.75" customHeight="1" x14ac:dyDescent="0.3">
      <c r="A43" s="315">
        <v>3</v>
      </c>
      <c r="B43" s="311" t="s">
        <v>1133</v>
      </c>
      <c r="C43" s="311" t="s">
        <v>183</v>
      </c>
      <c r="D43" s="312" t="s">
        <v>139</v>
      </c>
      <c r="E43" s="312" t="s">
        <v>443</v>
      </c>
      <c r="F43" s="313">
        <v>0</v>
      </c>
      <c r="G43" s="314">
        <v>0</v>
      </c>
      <c r="H43" s="94">
        <v>0</v>
      </c>
      <c r="I43" s="44">
        <v>0</v>
      </c>
    </row>
    <row r="44" spans="1:9" ht="15.75" customHeight="1" x14ac:dyDescent="0.3">
      <c r="A44" s="316">
        <v>7</v>
      </c>
      <c r="B44" s="317" t="s">
        <v>1053</v>
      </c>
      <c r="C44" s="317" t="s">
        <v>230</v>
      </c>
      <c r="D44" s="318" t="s">
        <v>139</v>
      </c>
      <c r="E44" s="318" t="s">
        <v>443</v>
      </c>
      <c r="F44" s="319">
        <v>0</v>
      </c>
      <c r="G44" s="320">
        <v>0</v>
      </c>
      <c r="H44" s="95">
        <v>0</v>
      </c>
      <c r="I44" s="46">
        <v>0</v>
      </c>
    </row>
    <row r="45" spans="1:9" ht="15.75" customHeight="1" x14ac:dyDescent="0.3">
      <c r="A45" s="38"/>
      <c r="B45" s="38"/>
      <c r="C45" s="38"/>
      <c r="D45" s="38"/>
      <c r="E45" s="38"/>
      <c r="F45" s="38"/>
      <c r="G45" s="38"/>
      <c r="H45" s="38"/>
      <c r="I45" s="38"/>
    </row>
    <row r="46" spans="1:9" ht="15.75" customHeight="1" x14ac:dyDescent="0.3">
      <c r="A46" s="8"/>
      <c r="B46" s="9" t="s">
        <v>83</v>
      </c>
      <c r="C46" s="6" t="s">
        <v>1191</v>
      </c>
      <c r="E46" s="10" t="s">
        <v>1378</v>
      </c>
      <c r="F46" s="9"/>
      <c r="G46" s="9"/>
      <c r="H46" s="9"/>
      <c r="I46" s="9"/>
    </row>
    <row r="47" spans="1:9" ht="15.75" customHeight="1" x14ac:dyDescent="0.3">
      <c r="A47" s="190">
        <v>2</v>
      </c>
      <c r="B47" s="277" t="s">
        <v>10</v>
      </c>
      <c r="C47" s="278" t="s">
        <v>11</v>
      </c>
      <c r="D47" s="53"/>
      <c r="E47" s="279"/>
      <c r="F47" s="264" t="s">
        <v>12</v>
      </c>
      <c r="G47" s="264" t="s">
        <v>13</v>
      </c>
      <c r="H47" s="264" t="s">
        <v>14</v>
      </c>
      <c r="I47" s="265" t="s">
        <v>15</v>
      </c>
    </row>
    <row r="48" spans="1:9" ht="15.75" customHeight="1" x14ac:dyDescent="0.3">
      <c r="A48" s="306">
        <v>1</v>
      </c>
      <c r="B48" s="307" t="s">
        <v>1138</v>
      </c>
      <c r="C48" s="307" t="s">
        <v>149</v>
      </c>
      <c r="D48" s="308">
        <v>96</v>
      </c>
      <c r="E48" s="308">
        <v>92</v>
      </c>
      <c r="F48" s="308">
        <v>188</v>
      </c>
      <c r="G48" s="309">
        <v>5</v>
      </c>
      <c r="H48" s="298">
        <v>1493.0049999999999</v>
      </c>
      <c r="I48" s="205">
        <v>46</v>
      </c>
    </row>
    <row r="49" spans="1:9" ht="15.75" customHeight="1" x14ac:dyDescent="0.3">
      <c r="A49" s="310">
        <v>6</v>
      </c>
      <c r="B49" s="311" t="s">
        <v>1149</v>
      </c>
      <c r="C49" s="311" t="s">
        <v>498</v>
      </c>
      <c r="D49" s="312">
        <v>97.001000000000005</v>
      </c>
      <c r="E49" s="312">
        <v>97.003</v>
      </c>
      <c r="F49" s="313">
        <v>194.00400000000002</v>
      </c>
      <c r="G49" s="314">
        <v>7</v>
      </c>
      <c r="H49" s="94">
        <v>1412.0140000000001</v>
      </c>
      <c r="I49" s="44">
        <v>44</v>
      </c>
    </row>
    <row r="50" spans="1:9" ht="15.75" customHeight="1" x14ac:dyDescent="0.3">
      <c r="A50" s="315">
        <v>5</v>
      </c>
      <c r="B50" s="311" t="s">
        <v>1154</v>
      </c>
      <c r="C50" s="311" t="s">
        <v>230</v>
      </c>
      <c r="D50" s="312">
        <v>93</v>
      </c>
      <c r="E50" s="312">
        <v>98</v>
      </c>
      <c r="F50" s="313">
        <v>191</v>
      </c>
      <c r="G50" s="314">
        <v>6</v>
      </c>
      <c r="H50" s="94">
        <v>1286.0049999999999</v>
      </c>
      <c r="I50" s="44">
        <v>37</v>
      </c>
    </row>
    <row r="51" spans="1:9" ht="15.75" customHeight="1" x14ac:dyDescent="0.3">
      <c r="A51" s="315">
        <v>7</v>
      </c>
      <c r="B51" s="311" t="s">
        <v>1027</v>
      </c>
      <c r="C51" s="311" t="s">
        <v>230</v>
      </c>
      <c r="D51" s="312">
        <v>93.001000000000005</v>
      </c>
      <c r="E51" s="312">
        <v>89</v>
      </c>
      <c r="F51" s="313">
        <v>182.001</v>
      </c>
      <c r="G51" s="314">
        <v>3</v>
      </c>
      <c r="H51" s="94">
        <v>1208.0039999999999</v>
      </c>
      <c r="I51" s="44">
        <v>34</v>
      </c>
    </row>
    <row r="52" spans="1:9" ht="15.75" customHeight="1" x14ac:dyDescent="0.3">
      <c r="A52" s="315">
        <v>3</v>
      </c>
      <c r="B52" s="311" t="s">
        <v>154</v>
      </c>
      <c r="C52" s="311" t="s">
        <v>92</v>
      </c>
      <c r="D52" s="312">
        <v>92</v>
      </c>
      <c r="E52" s="312">
        <v>94</v>
      </c>
      <c r="F52" s="313">
        <v>186</v>
      </c>
      <c r="G52" s="314">
        <v>4</v>
      </c>
      <c r="H52" s="94">
        <v>1418.0060000000001</v>
      </c>
      <c r="I52" s="44">
        <v>30</v>
      </c>
    </row>
    <row r="53" spans="1:9" ht="15.75" customHeight="1" x14ac:dyDescent="0.3">
      <c r="A53" s="310">
        <v>4</v>
      </c>
      <c r="B53" s="311" t="s">
        <v>1061</v>
      </c>
      <c r="C53" s="311" t="s">
        <v>230</v>
      </c>
      <c r="D53" s="312">
        <v>79</v>
      </c>
      <c r="E53" s="312">
        <v>86</v>
      </c>
      <c r="F53" s="313">
        <v>165</v>
      </c>
      <c r="G53" s="314">
        <v>2</v>
      </c>
      <c r="H53" s="94">
        <v>1295.001</v>
      </c>
      <c r="I53" s="44">
        <v>19</v>
      </c>
    </row>
    <row r="54" spans="1:9" ht="15.75" customHeight="1" x14ac:dyDescent="0.3">
      <c r="A54" s="322">
        <v>2</v>
      </c>
      <c r="B54" s="317" t="s">
        <v>1159</v>
      </c>
      <c r="C54" s="317" t="s">
        <v>230</v>
      </c>
      <c r="D54" s="318">
        <v>76</v>
      </c>
      <c r="E54" s="318">
        <v>70</v>
      </c>
      <c r="F54" s="319">
        <v>146</v>
      </c>
      <c r="G54" s="320">
        <v>1</v>
      </c>
      <c r="H54" s="95">
        <v>1132.001</v>
      </c>
      <c r="I54" s="46">
        <v>12</v>
      </c>
    </row>
    <row r="55" spans="1:9" ht="15.75" customHeight="1" x14ac:dyDescent="0.3">
      <c r="B55" s="91"/>
      <c r="C55" s="91"/>
      <c r="D55" s="96"/>
      <c r="E55" s="96"/>
      <c r="F55" s="89"/>
      <c r="G55" s="38"/>
      <c r="H55" s="96"/>
      <c r="I55" s="38"/>
    </row>
    <row r="56" spans="1:9" ht="15.75" customHeight="1" x14ac:dyDescent="0.3">
      <c r="B56" s="91" t="s">
        <v>482</v>
      </c>
      <c r="C56" s="91"/>
      <c r="D56" s="96"/>
      <c r="E56" s="96"/>
      <c r="F56" s="89"/>
      <c r="G56" s="38"/>
      <c r="H56" s="96"/>
      <c r="I56" s="38"/>
    </row>
    <row r="57" spans="1:9" ht="15.75" customHeight="1" x14ac:dyDescent="0.3">
      <c r="A57" s="38"/>
      <c r="B57" s="38"/>
      <c r="C57" s="38"/>
      <c r="D57" s="38"/>
      <c r="E57" s="38"/>
      <c r="F57" s="38"/>
      <c r="G57" s="38"/>
      <c r="H57" s="38"/>
      <c r="I57" s="38"/>
    </row>
    <row r="58" spans="1:9" ht="15.75" customHeight="1" x14ac:dyDescent="0.3">
      <c r="A58" s="38"/>
      <c r="B58" s="6" t="s">
        <v>260</v>
      </c>
      <c r="E58" s="37" t="s">
        <v>167</v>
      </c>
      <c r="H58" s="38"/>
      <c r="I58" s="38"/>
    </row>
    <row r="59" spans="1:9" ht="15.75" customHeight="1" x14ac:dyDescent="0.3">
      <c r="A59" s="38"/>
      <c r="B59" s="6" t="s">
        <v>168</v>
      </c>
      <c r="H59" s="38"/>
      <c r="I59" s="38"/>
    </row>
    <row r="60" spans="1:9" ht="15.75" customHeight="1" x14ac:dyDescent="0.3">
      <c r="A60" s="38"/>
      <c r="B60" s="38"/>
      <c r="C60" s="38"/>
      <c r="D60" s="38"/>
      <c r="E60" s="38"/>
      <c r="F60" s="38"/>
      <c r="G60" s="38"/>
      <c r="H60" s="38"/>
      <c r="I60" s="38"/>
    </row>
    <row r="61" spans="1:9" ht="15.75" customHeight="1" x14ac:dyDescent="0.3">
      <c r="A61" s="38"/>
      <c r="B61" s="38"/>
      <c r="C61" s="38"/>
      <c r="D61" s="38"/>
      <c r="E61" s="38"/>
      <c r="F61" s="38"/>
      <c r="G61" s="38"/>
      <c r="H61" s="38"/>
      <c r="I61" s="38"/>
    </row>
    <row r="62" spans="1:9" ht="15.75" customHeight="1" x14ac:dyDescent="0.3">
      <c r="A62" s="38"/>
      <c r="B62" s="38"/>
      <c r="C62" s="38"/>
      <c r="D62" s="38"/>
      <c r="E62" s="38"/>
      <c r="F62" s="38"/>
      <c r="G62" s="38"/>
      <c r="H62" s="38"/>
      <c r="I62" s="38"/>
    </row>
    <row r="63" spans="1:9" ht="15.75" customHeight="1" x14ac:dyDescent="0.3">
      <c r="A63" s="38"/>
      <c r="B63" s="38"/>
      <c r="C63" s="38"/>
      <c r="D63" s="38"/>
      <c r="E63" s="38"/>
      <c r="F63" s="38"/>
      <c r="G63" s="38"/>
      <c r="H63" s="38"/>
      <c r="I63" s="38"/>
    </row>
    <row r="64" spans="1:9" ht="15.75" customHeight="1" x14ac:dyDescent="0.3">
      <c r="A64" s="38"/>
      <c r="B64" s="38"/>
      <c r="C64" s="38"/>
      <c r="D64" s="38"/>
      <c r="E64" s="38"/>
      <c r="F64" s="38"/>
      <c r="G64" s="38"/>
      <c r="H64" s="38"/>
      <c r="I64" s="38"/>
    </row>
    <row r="65" spans="1:9" ht="15.75" customHeight="1" x14ac:dyDescent="0.3">
      <c r="A65" s="38"/>
      <c r="B65" s="38"/>
      <c r="C65" s="38"/>
      <c r="D65" s="38"/>
      <c r="E65" s="38"/>
      <c r="F65" s="38"/>
      <c r="G65" s="38"/>
      <c r="H65" s="38"/>
      <c r="I65" s="38"/>
    </row>
    <row r="66" spans="1:9" ht="15.75" customHeight="1" x14ac:dyDescent="0.3">
      <c r="A66" s="38"/>
      <c r="B66" s="38"/>
      <c r="C66" s="38"/>
      <c r="D66" s="38"/>
      <c r="E66" s="38"/>
      <c r="F66" s="38"/>
      <c r="G66" s="38"/>
      <c r="H66" s="38"/>
      <c r="I66" s="38"/>
    </row>
    <row r="67" spans="1:9" ht="15.75" customHeight="1" x14ac:dyDescent="0.3">
      <c r="A67" s="38"/>
      <c r="B67" s="38"/>
      <c r="C67" s="38"/>
      <c r="D67" s="38"/>
      <c r="E67" s="38"/>
      <c r="F67" s="38"/>
      <c r="G67" s="38"/>
      <c r="H67" s="38"/>
      <c r="I67" s="38"/>
    </row>
    <row r="68" spans="1:9" ht="15.75" customHeight="1" x14ac:dyDescent="0.3">
      <c r="A68" s="38"/>
      <c r="B68" s="38"/>
      <c r="C68" s="38"/>
      <c r="D68" s="38"/>
      <c r="E68" s="38"/>
      <c r="F68" s="38"/>
      <c r="G68" s="38"/>
      <c r="H68" s="38"/>
      <c r="I68" s="38"/>
    </row>
    <row r="69" spans="1:9" ht="15.75" customHeight="1" x14ac:dyDescent="0.3">
      <c r="A69" s="38"/>
      <c r="B69" s="38"/>
      <c r="C69" s="38"/>
      <c r="D69" s="38"/>
      <c r="E69" s="38"/>
      <c r="F69" s="38"/>
      <c r="G69" s="38"/>
      <c r="H69" s="38"/>
      <c r="I69" s="38"/>
    </row>
    <row r="70" spans="1:9" ht="15.75" customHeight="1" x14ac:dyDescent="0.3">
      <c r="A70" s="38"/>
      <c r="B70" s="38"/>
      <c r="C70" s="38"/>
      <c r="D70" s="38"/>
      <c r="E70" s="38"/>
      <c r="F70" s="38"/>
      <c r="G70" s="38"/>
      <c r="H70" s="38"/>
      <c r="I70" s="38"/>
    </row>
    <row r="71" spans="1:9" ht="15.75" customHeight="1" x14ac:dyDescent="0.3">
      <c r="A71" s="38"/>
      <c r="B71" s="38"/>
      <c r="C71" s="38"/>
      <c r="D71" s="38"/>
      <c r="E71" s="38"/>
      <c r="F71" s="38"/>
      <c r="G71" s="38"/>
      <c r="H71" s="38"/>
      <c r="I71" s="38"/>
    </row>
    <row r="72" spans="1:9" ht="15.75" customHeight="1" x14ac:dyDescent="0.3">
      <c r="A72" s="38"/>
      <c r="B72" s="38"/>
      <c r="C72" s="38"/>
      <c r="D72" s="38"/>
      <c r="E72" s="38"/>
      <c r="F72" s="38"/>
      <c r="G72" s="38"/>
      <c r="H72" s="38"/>
      <c r="I72" s="38"/>
    </row>
    <row r="73" spans="1:9" ht="15.75" customHeight="1" x14ac:dyDescent="0.3">
      <c r="A73" s="38"/>
      <c r="B73" s="38"/>
      <c r="C73" s="38"/>
      <c r="D73" s="38"/>
      <c r="E73" s="38"/>
      <c r="F73" s="38"/>
      <c r="G73" s="38"/>
      <c r="H73" s="38"/>
      <c r="I73" s="38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sheetProtection selectLockedCells="1" selectUnlockedCells="1"/>
  <sortState xmlns:xlrd2="http://schemas.microsoft.com/office/spreadsheetml/2017/richdata2" ref="A48:I54">
    <sortCondition descending="1" ref="I48"/>
    <sortCondition descending="1" ref="H48"/>
  </sortState>
  <hyperlinks>
    <hyperlink ref="B2" location="'Index'!A3" tooltip="Go to the Index sheet" display="á" xr:uid="{E9CE9ED0-6741-43D6-86BC-8F0A875BBA8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0095B-3BA0-4FD3-A41D-FB284A4FB494}">
  <sheetPr>
    <tabColor theme="5" tint="-0.249977111117893"/>
    <pageSetUpPr fitToPage="1"/>
  </sheetPr>
  <dimension ref="A1:N113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customFormat="1" ht="18" x14ac:dyDescent="0.35">
      <c r="A1" s="2" t="s">
        <v>1192</v>
      </c>
      <c r="B1" s="2"/>
      <c r="C1" s="2"/>
      <c r="D1" s="3"/>
      <c r="E1" s="3"/>
      <c r="F1" s="3"/>
      <c r="G1" s="50"/>
      <c r="H1" s="3"/>
      <c r="I1" s="3"/>
      <c r="J1" s="3" t="s">
        <v>1</v>
      </c>
      <c r="K1" s="2"/>
      <c r="L1" s="3"/>
      <c r="M1" s="3"/>
      <c r="N1" s="3"/>
    </row>
    <row r="2" spans="1:14" customFormat="1" ht="15.75" customHeight="1" x14ac:dyDescent="0.3">
      <c r="A2" s="5" t="s">
        <v>2</v>
      </c>
      <c r="B2" s="6"/>
      <c r="C2" s="6"/>
      <c r="D2" s="6"/>
      <c r="E2" s="4"/>
      <c r="F2" s="6"/>
      <c r="G2" s="4"/>
      <c r="H2" s="6"/>
      <c r="I2" s="51" t="s">
        <v>1213</v>
      </c>
      <c r="J2" s="6"/>
      <c r="K2" s="6"/>
      <c r="L2" s="6"/>
      <c r="M2" s="6"/>
      <c r="N2" s="6"/>
    </row>
    <row r="3" spans="1:14" customFormat="1" ht="15.75" customHeight="1" x14ac:dyDescent="0.3">
      <c r="A3" s="9" t="s">
        <v>4</v>
      </c>
      <c r="B3" s="9"/>
      <c r="C3" s="9"/>
      <c r="D3" s="9"/>
      <c r="E3" s="8"/>
      <c r="F3" s="9"/>
      <c r="G3" s="8"/>
      <c r="H3" s="9"/>
      <c r="I3" s="9"/>
      <c r="J3" s="9"/>
      <c r="K3" s="9"/>
      <c r="L3" s="9"/>
      <c r="M3" s="9"/>
      <c r="N3" s="9"/>
    </row>
    <row r="4" spans="1:14" customFormat="1" ht="15.75" customHeight="1" x14ac:dyDescent="0.3">
      <c r="A4" s="259" t="s">
        <v>1328</v>
      </c>
      <c r="B4" s="53"/>
      <c r="C4" s="54">
        <v>591</v>
      </c>
      <c r="D4" s="53"/>
      <c r="E4" s="55" t="s">
        <v>15</v>
      </c>
      <c r="F4" s="282">
        <f>SUM(F5:F7)</f>
        <v>382.00400000000002</v>
      </c>
      <c r="G4" s="57" t="s">
        <v>271</v>
      </c>
      <c r="H4" s="259" t="s">
        <v>1329</v>
      </c>
      <c r="I4" s="53"/>
      <c r="J4" s="54">
        <v>588</v>
      </c>
      <c r="K4" s="53"/>
      <c r="L4" s="55" t="s">
        <v>15</v>
      </c>
      <c r="M4" s="282">
        <f>SUM(M5:M7)</f>
        <v>590.00600000000009</v>
      </c>
    </row>
    <row r="5" spans="1:14" customFormat="1" ht="15.75" customHeight="1" x14ac:dyDescent="0.3">
      <c r="A5" s="119" t="s">
        <v>1330</v>
      </c>
      <c r="B5" s="261"/>
      <c r="C5" s="262"/>
      <c r="D5" s="283" t="s">
        <v>36</v>
      </c>
      <c r="E5" s="283"/>
      <c r="F5" s="284">
        <f>SUM(D5:E5)</f>
        <v>0</v>
      </c>
      <c r="H5" s="119" t="s">
        <v>530</v>
      </c>
      <c r="I5" s="261"/>
      <c r="J5" s="262"/>
      <c r="K5" s="283">
        <v>100.001</v>
      </c>
      <c r="L5" s="283">
        <v>97.001000000000005</v>
      </c>
      <c r="M5" s="284">
        <f>SUM(K5:L5)</f>
        <v>197.00200000000001</v>
      </c>
    </row>
    <row r="6" spans="1:14" customFormat="1" ht="15.75" customHeight="1" x14ac:dyDescent="0.3">
      <c r="A6" s="122" t="s">
        <v>574</v>
      </c>
      <c r="B6" s="123"/>
      <c r="C6" s="124"/>
      <c r="D6" s="283">
        <v>94.001000000000005</v>
      </c>
      <c r="E6" s="283">
        <v>91.001000000000005</v>
      </c>
      <c r="F6" s="285">
        <f>SUM(D6:E6)</f>
        <v>185.00200000000001</v>
      </c>
      <c r="H6" s="122" t="s">
        <v>515</v>
      </c>
      <c r="I6" s="123"/>
      <c r="J6" s="124"/>
      <c r="K6" s="283">
        <v>100.002</v>
      </c>
      <c r="L6" s="283">
        <v>99</v>
      </c>
      <c r="M6" s="285">
        <f>SUM(K6:L6)</f>
        <v>199.00200000000001</v>
      </c>
    </row>
    <row r="7" spans="1:14" customFormat="1" ht="15.75" customHeight="1" x14ac:dyDescent="0.3">
      <c r="A7" s="125" t="s">
        <v>1331</v>
      </c>
      <c r="B7" s="126"/>
      <c r="C7" s="127"/>
      <c r="D7" s="286">
        <v>99</v>
      </c>
      <c r="E7" s="286">
        <v>98.001999999999995</v>
      </c>
      <c r="F7" s="287">
        <f>SUM(D7:E7)</f>
        <v>197.00200000000001</v>
      </c>
      <c r="H7" s="125" t="s">
        <v>526</v>
      </c>
      <c r="I7" s="126"/>
      <c r="J7" s="127"/>
      <c r="K7" s="286">
        <v>98.001000000000005</v>
      </c>
      <c r="L7" s="286">
        <v>96.001000000000005</v>
      </c>
      <c r="M7" s="287">
        <f>SUM(K7:L7)</f>
        <v>194.00200000000001</v>
      </c>
    </row>
    <row r="8" spans="1:14" customFormat="1" ht="15.75" customHeight="1" x14ac:dyDescent="0.25"/>
    <row r="9" spans="1:14" customFormat="1" ht="15.75" customHeight="1" x14ac:dyDescent="0.3">
      <c r="A9" s="259" t="s">
        <v>1332</v>
      </c>
      <c r="B9" s="53"/>
      <c r="C9" s="54">
        <v>588</v>
      </c>
      <c r="D9" s="53"/>
      <c r="E9" s="55" t="s">
        <v>15</v>
      </c>
      <c r="F9" s="282">
        <f>SUM(F10:F12)</f>
        <v>197.00299999999999</v>
      </c>
      <c r="G9" s="57" t="s">
        <v>271</v>
      </c>
      <c r="H9" s="259" t="s">
        <v>1333</v>
      </c>
      <c r="I9" s="53"/>
      <c r="J9" s="54">
        <v>592</v>
      </c>
      <c r="K9" s="53"/>
      <c r="L9" s="55" t="s">
        <v>15</v>
      </c>
      <c r="M9" s="282">
        <f>SUM(M10:M12)</f>
        <v>594.00900000000001</v>
      </c>
    </row>
    <row r="10" spans="1:14" customFormat="1" ht="15.75" customHeight="1" x14ac:dyDescent="0.3">
      <c r="A10" s="119" t="s">
        <v>1334</v>
      </c>
      <c r="B10" s="261"/>
      <c r="C10" s="262"/>
      <c r="D10" s="283" t="s">
        <v>36</v>
      </c>
      <c r="E10" s="283"/>
      <c r="F10" s="284">
        <f>SUM(D10:E10)</f>
        <v>0</v>
      </c>
      <c r="H10" s="119" t="s">
        <v>1284</v>
      </c>
      <c r="I10" s="261"/>
      <c r="J10" s="262"/>
      <c r="K10" s="283">
        <v>100.004</v>
      </c>
      <c r="L10" s="283">
        <v>100.003</v>
      </c>
      <c r="M10" s="284">
        <f>SUM(K10:L10)</f>
        <v>200.00700000000001</v>
      </c>
    </row>
    <row r="11" spans="1:14" customFormat="1" ht="15.75" customHeight="1" x14ac:dyDescent="0.3">
      <c r="A11" s="122" t="s">
        <v>1335</v>
      </c>
      <c r="B11" s="123"/>
      <c r="C11" s="124"/>
      <c r="D11" s="283">
        <v>100.003</v>
      </c>
      <c r="E11" s="283">
        <v>97</v>
      </c>
      <c r="F11" s="285">
        <f>SUM(D11:E11)</f>
        <v>197.00299999999999</v>
      </c>
      <c r="H11" s="122" t="s">
        <v>1291</v>
      </c>
      <c r="I11" s="123"/>
      <c r="J11" s="124"/>
      <c r="K11" s="283">
        <v>100</v>
      </c>
      <c r="L11" s="283">
        <v>97</v>
      </c>
      <c r="M11" s="285">
        <f>SUM(K11:L11)</f>
        <v>197</v>
      </c>
    </row>
    <row r="12" spans="1:14" customFormat="1" ht="15.75" customHeight="1" x14ac:dyDescent="0.3">
      <c r="A12" s="125" t="s">
        <v>1336</v>
      </c>
      <c r="B12" s="126"/>
      <c r="C12" s="127"/>
      <c r="D12" s="286" t="s">
        <v>36</v>
      </c>
      <c r="E12" s="286"/>
      <c r="F12" s="287">
        <f>SUM(D12:E12)</f>
        <v>0</v>
      </c>
      <c r="H12" s="125" t="s">
        <v>1337</v>
      </c>
      <c r="I12" s="126"/>
      <c r="J12" s="127"/>
      <c r="K12" s="286">
        <v>99.001000000000005</v>
      </c>
      <c r="L12" s="286">
        <v>98.001000000000005</v>
      </c>
      <c r="M12" s="287">
        <f>SUM(K12:L12)</f>
        <v>197.00200000000001</v>
      </c>
    </row>
    <row r="13" spans="1:14" customFormat="1" ht="15.75" customHeight="1" x14ac:dyDescent="0.25"/>
    <row r="14" spans="1:14" customFormat="1" ht="15.75" customHeight="1" x14ac:dyDescent="0.3">
      <c r="A14" s="259" t="s">
        <v>900</v>
      </c>
      <c r="B14" s="53"/>
      <c r="C14" s="54">
        <v>588</v>
      </c>
      <c r="D14" s="53"/>
      <c r="E14" s="55" t="s">
        <v>15</v>
      </c>
      <c r="F14" s="282">
        <f>SUM(F15:F17)</f>
        <v>586.01099999999997</v>
      </c>
      <c r="G14" s="57" t="s">
        <v>271</v>
      </c>
      <c r="H14" s="259" t="s">
        <v>1338</v>
      </c>
      <c r="I14" s="53"/>
      <c r="J14" s="54">
        <v>592</v>
      </c>
      <c r="K14" s="53"/>
      <c r="L14" s="55" t="s">
        <v>15</v>
      </c>
      <c r="M14" s="282">
        <f>SUM(M15:M17)</f>
        <v>588.01300000000003</v>
      </c>
    </row>
    <row r="15" spans="1:14" customFormat="1" ht="15.75" customHeight="1" x14ac:dyDescent="0.3">
      <c r="A15" s="119" t="s">
        <v>459</v>
      </c>
      <c r="B15" s="261"/>
      <c r="C15" s="262"/>
      <c r="D15" s="283">
        <v>100.002</v>
      </c>
      <c r="E15" s="283">
        <v>99.001999999999995</v>
      </c>
      <c r="F15" s="284">
        <f>SUM(D15:E15)</f>
        <v>199.00399999999999</v>
      </c>
      <c r="H15" s="119" t="s">
        <v>705</v>
      </c>
      <c r="I15" s="261"/>
      <c r="J15" s="262"/>
      <c r="K15" s="283">
        <v>97.003</v>
      </c>
      <c r="L15" s="283">
        <v>96.003</v>
      </c>
      <c r="M15" s="284">
        <f>SUM(K15:L15)</f>
        <v>193.006</v>
      </c>
    </row>
    <row r="16" spans="1:14" customFormat="1" ht="15.75" customHeight="1" x14ac:dyDescent="0.3">
      <c r="A16" s="122" t="s">
        <v>782</v>
      </c>
      <c r="B16" s="123"/>
      <c r="C16" s="124"/>
      <c r="D16" s="283">
        <v>98.003</v>
      </c>
      <c r="E16" s="283">
        <v>98.001000000000005</v>
      </c>
      <c r="F16" s="285">
        <f>SUM(D16:E16)</f>
        <v>196.00400000000002</v>
      </c>
      <c r="H16" s="122" t="s">
        <v>1339</v>
      </c>
      <c r="I16" s="123"/>
      <c r="J16" s="124"/>
      <c r="K16" s="283">
        <v>100.001</v>
      </c>
      <c r="L16" s="283">
        <v>98.001000000000005</v>
      </c>
      <c r="M16" s="285">
        <f>SUM(K16:L16)</f>
        <v>198.00200000000001</v>
      </c>
    </row>
    <row r="17" spans="1:14" customFormat="1" ht="15.75" customHeight="1" x14ac:dyDescent="0.3">
      <c r="A17" s="125" t="s">
        <v>1320</v>
      </c>
      <c r="B17" s="126"/>
      <c r="C17" s="127"/>
      <c r="D17" s="286">
        <v>97.001999999999995</v>
      </c>
      <c r="E17" s="286">
        <v>94.001000000000005</v>
      </c>
      <c r="F17" s="287">
        <f>SUM(D17:E17)</f>
        <v>191.00299999999999</v>
      </c>
      <c r="H17" s="125" t="s">
        <v>1294</v>
      </c>
      <c r="I17" s="126"/>
      <c r="J17" s="127"/>
      <c r="K17" s="88">
        <v>99.004999999999995</v>
      </c>
      <c r="L17" s="88">
        <v>98</v>
      </c>
      <c r="M17" s="287">
        <f>SUM(K17:L17)</f>
        <v>197.005</v>
      </c>
    </row>
    <row r="18" spans="1:14" customFormat="1" ht="15.75" customHeight="1" x14ac:dyDescent="0.25"/>
    <row r="19" spans="1:14" customFormat="1" ht="15.75" customHeight="1" x14ac:dyDescent="0.3">
      <c r="A19" s="6"/>
      <c r="B19" s="6"/>
      <c r="C19" s="6"/>
      <c r="D19" s="6"/>
      <c r="E19" s="6"/>
      <c r="F19" s="6"/>
      <c r="G19" s="4"/>
      <c r="H19" s="263" t="s">
        <v>4</v>
      </c>
      <c r="I19" s="264" t="s">
        <v>280</v>
      </c>
      <c r="J19" s="264" t="s">
        <v>281</v>
      </c>
      <c r="K19" s="264" t="s">
        <v>282</v>
      </c>
      <c r="L19" s="264" t="s">
        <v>283</v>
      </c>
      <c r="M19" s="264" t="s">
        <v>14</v>
      </c>
      <c r="N19" s="265" t="s">
        <v>284</v>
      </c>
    </row>
    <row r="20" spans="1:14" customFormat="1" ht="15.75" customHeight="1" x14ac:dyDescent="0.3">
      <c r="A20" s="6"/>
      <c r="B20" s="6" t="s">
        <v>1340</v>
      </c>
      <c r="C20" s="6"/>
      <c r="D20" s="6"/>
      <c r="E20" s="6"/>
      <c r="F20" s="6"/>
      <c r="G20" s="4"/>
      <c r="H20" s="58" t="s">
        <v>1329</v>
      </c>
      <c r="I20" s="24">
        <v>8</v>
      </c>
      <c r="J20" s="24">
        <v>7</v>
      </c>
      <c r="K20" s="24"/>
      <c r="L20" s="24">
        <v>1</v>
      </c>
      <c r="M20" s="336">
        <v>4746.0970000000007</v>
      </c>
      <c r="N20" s="59">
        <v>14</v>
      </c>
    </row>
    <row r="21" spans="1:14" customFormat="1" ht="15.75" customHeight="1" x14ac:dyDescent="0.3">
      <c r="A21" s="6"/>
      <c r="B21" s="64" t="s">
        <v>1380</v>
      </c>
      <c r="C21" s="6"/>
      <c r="D21" s="6"/>
      <c r="E21" s="6"/>
      <c r="F21" s="6"/>
      <c r="G21" s="4"/>
      <c r="H21" s="294" t="s">
        <v>1333</v>
      </c>
      <c r="I21" s="23">
        <v>8</v>
      </c>
      <c r="J21" s="23">
        <v>6</v>
      </c>
      <c r="K21" s="23"/>
      <c r="L21" s="23">
        <v>2</v>
      </c>
      <c r="M21" s="323">
        <v>4709.0940000000001</v>
      </c>
      <c r="N21" s="25">
        <v>12</v>
      </c>
    </row>
    <row r="22" spans="1:14" customFormat="1" ht="15.75" customHeight="1" x14ac:dyDescent="0.3">
      <c r="A22" s="6"/>
      <c r="B22" s="10" t="s">
        <v>287</v>
      </c>
      <c r="C22" s="6"/>
      <c r="D22" s="6"/>
      <c r="E22" s="6"/>
      <c r="F22" s="6"/>
      <c r="G22" s="4"/>
      <c r="H22" s="60" t="s">
        <v>900</v>
      </c>
      <c r="I22" s="23">
        <v>8</v>
      </c>
      <c r="J22" s="23">
        <v>5</v>
      </c>
      <c r="K22" s="23"/>
      <c r="L22" s="23">
        <v>3</v>
      </c>
      <c r="M22" s="323">
        <v>4604.0770000000002</v>
      </c>
      <c r="N22" s="25">
        <v>10</v>
      </c>
    </row>
    <row r="23" spans="1:14" customFormat="1" ht="15.75" customHeight="1" x14ac:dyDescent="0.3">
      <c r="A23" s="6"/>
      <c r="B23" s="6"/>
      <c r="C23" s="6"/>
      <c r="D23" s="6"/>
      <c r="E23" s="4"/>
      <c r="F23" s="6"/>
      <c r="G23" s="4"/>
      <c r="H23" s="295" t="s">
        <v>1338</v>
      </c>
      <c r="I23" s="23">
        <v>8</v>
      </c>
      <c r="J23" s="23">
        <v>5</v>
      </c>
      <c r="K23" s="23"/>
      <c r="L23" s="23">
        <v>3</v>
      </c>
      <c r="M23" s="323">
        <v>4141.0820000000003</v>
      </c>
      <c r="N23" s="25">
        <v>10</v>
      </c>
    </row>
    <row r="24" spans="1:14" customFormat="1" ht="15.75" customHeight="1" x14ac:dyDescent="0.3">
      <c r="A24" s="6"/>
      <c r="B24" s="6"/>
      <c r="C24" s="6"/>
      <c r="D24" s="6"/>
      <c r="E24" s="4"/>
      <c r="F24" s="6"/>
      <c r="G24" s="4"/>
      <c r="H24" s="60" t="s">
        <v>1332</v>
      </c>
      <c r="I24" s="23">
        <v>8</v>
      </c>
      <c r="J24" s="23">
        <v>1</v>
      </c>
      <c r="K24" s="23"/>
      <c r="L24" s="23">
        <v>7</v>
      </c>
      <c r="M24" s="323">
        <v>3638.0400000000004</v>
      </c>
      <c r="N24" s="25">
        <v>2</v>
      </c>
    </row>
    <row r="25" spans="1:14" customFormat="1" ht="15.75" customHeight="1" x14ac:dyDescent="0.3">
      <c r="A25" s="6"/>
      <c r="B25" s="6"/>
      <c r="C25" s="6"/>
      <c r="D25" s="6"/>
      <c r="E25" s="4"/>
      <c r="F25" s="6"/>
      <c r="G25" s="4"/>
      <c r="H25" s="338" t="s">
        <v>1328</v>
      </c>
      <c r="I25" s="34">
        <v>8</v>
      </c>
      <c r="J25" s="34"/>
      <c r="K25" s="34"/>
      <c r="L25" s="34">
        <v>8</v>
      </c>
      <c r="M25" s="339">
        <v>2697.0289999999995</v>
      </c>
      <c r="N25" s="35">
        <v>0</v>
      </c>
    </row>
    <row r="26" spans="1:14" customFormat="1" ht="15.75" customHeight="1" x14ac:dyDescent="0.3">
      <c r="A26" s="6"/>
      <c r="B26" s="6"/>
      <c r="C26" s="6"/>
      <c r="D26" s="6"/>
      <c r="E26" s="4"/>
      <c r="F26" s="6"/>
      <c r="G26" s="4"/>
      <c r="H26" s="6"/>
      <c r="I26" s="6"/>
      <c r="J26" s="6"/>
      <c r="K26" s="6"/>
      <c r="L26" s="6"/>
      <c r="M26" s="6"/>
      <c r="N26" s="6"/>
    </row>
    <row r="27" spans="1:14" customFormat="1" ht="15.75" customHeight="1" x14ac:dyDescent="0.3">
      <c r="A27" s="66"/>
      <c r="B27" s="66"/>
      <c r="C27" s="66"/>
      <c r="D27" s="66"/>
      <c r="E27" s="67"/>
      <c r="F27" s="66"/>
      <c r="G27" s="67"/>
      <c r="H27" s="66"/>
      <c r="I27" s="66"/>
      <c r="J27" s="66"/>
      <c r="K27" s="66"/>
      <c r="L27" s="66"/>
      <c r="M27" s="66"/>
      <c r="N27" s="66"/>
    </row>
    <row r="28" spans="1:14" customFormat="1" ht="15.75" customHeight="1" x14ac:dyDescent="0.3">
      <c r="A28" s="6"/>
      <c r="B28" s="6"/>
      <c r="C28" s="6"/>
      <c r="D28" s="6"/>
      <c r="E28" s="4"/>
      <c r="F28" s="6"/>
      <c r="G28" s="4"/>
      <c r="H28" s="6"/>
      <c r="I28" s="6"/>
      <c r="J28" s="6"/>
      <c r="K28" s="6"/>
      <c r="L28" s="6"/>
      <c r="M28" s="6"/>
      <c r="N28" s="6"/>
    </row>
    <row r="29" spans="1:14" customFormat="1" ht="15.75" customHeight="1" x14ac:dyDescent="0.3">
      <c r="A29" s="9" t="s">
        <v>7</v>
      </c>
      <c r="B29" s="9"/>
      <c r="C29" s="9"/>
      <c r="D29" s="9"/>
      <c r="E29" s="8"/>
      <c r="F29" s="9"/>
      <c r="G29" s="8"/>
      <c r="H29" s="9"/>
      <c r="I29" s="9"/>
      <c r="J29" s="9"/>
      <c r="K29" s="9"/>
      <c r="L29" s="9"/>
      <c r="M29" s="9"/>
      <c r="N29" s="9"/>
    </row>
    <row r="30" spans="1:14" customFormat="1" ht="15.75" customHeight="1" x14ac:dyDescent="0.3">
      <c r="A30" s="259" t="s">
        <v>1341</v>
      </c>
      <c r="B30" s="53"/>
      <c r="C30" s="54">
        <v>580</v>
      </c>
      <c r="D30" s="53"/>
      <c r="E30" s="55" t="s">
        <v>15</v>
      </c>
      <c r="F30" s="282">
        <f>SUM(F31:F33)</f>
        <v>579.00800000000004</v>
      </c>
      <c r="G30" s="57" t="s">
        <v>271</v>
      </c>
      <c r="H30" s="259" t="s">
        <v>1342</v>
      </c>
      <c r="I30" s="53"/>
      <c r="J30" s="54">
        <v>581</v>
      </c>
      <c r="K30" s="53"/>
      <c r="L30" s="55" t="s">
        <v>15</v>
      </c>
      <c r="M30" s="282">
        <f>SUM(M31:M33)</f>
        <v>585.00800000000004</v>
      </c>
    </row>
    <row r="31" spans="1:14" customFormat="1" ht="15.75" customHeight="1" x14ac:dyDescent="0.3">
      <c r="A31" s="119" t="s">
        <v>1343</v>
      </c>
      <c r="B31" s="261"/>
      <c r="C31" s="262"/>
      <c r="D31" s="283">
        <v>98.001999999999995</v>
      </c>
      <c r="E31" s="283">
        <v>96.001000000000005</v>
      </c>
      <c r="F31" s="284">
        <f>SUM(D31:E31)</f>
        <v>194.00299999999999</v>
      </c>
      <c r="H31" s="119" t="s">
        <v>561</v>
      </c>
      <c r="I31" s="261"/>
      <c r="J31" s="262"/>
      <c r="K31" s="283">
        <v>95</v>
      </c>
      <c r="L31" s="283">
        <v>94</v>
      </c>
      <c r="M31" s="284">
        <f>SUM(K31:L31)</f>
        <v>189</v>
      </c>
    </row>
    <row r="32" spans="1:14" customFormat="1" ht="15.75" customHeight="1" x14ac:dyDescent="0.3">
      <c r="A32" s="122" t="s">
        <v>1344</v>
      </c>
      <c r="B32" s="123"/>
      <c r="C32" s="124"/>
      <c r="D32" s="283">
        <v>98.001000000000005</v>
      </c>
      <c r="E32" s="283">
        <v>97.001999999999995</v>
      </c>
      <c r="F32" s="285">
        <f>SUM(D32:E32)</f>
        <v>195.00299999999999</v>
      </c>
      <c r="H32" s="122" t="s">
        <v>591</v>
      </c>
      <c r="I32" s="123"/>
      <c r="J32" s="124"/>
      <c r="K32" s="283">
        <v>99.001999999999995</v>
      </c>
      <c r="L32" s="283">
        <v>98.003</v>
      </c>
      <c r="M32" s="285">
        <f>SUM(K32:L32)</f>
        <v>197.005</v>
      </c>
    </row>
    <row r="33" spans="1:14" customFormat="1" ht="15.75" customHeight="1" x14ac:dyDescent="0.3">
      <c r="A33" s="125" t="s">
        <v>1345</v>
      </c>
      <c r="B33" s="126"/>
      <c r="C33" s="127"/>
      <c r="D33" s="286">
        <v>96</v>
      </c>
      <c r="E33" s="286">
        <v>94.001999999999995</v>
      </c>
      <c r="F33" s="287">
        <f>SUM(D33:E33)</f>
        <v>190.00200000000001</v>
      </c>
      <c r="H33" s="125" t="s">
        <v>1288</v>
      </c>
      <c r="I33" s="126"/>
      <c r="J33" s="127"/>
      <c r="K33" s="286">
        <v>100.002</v>
      </c>
      <c r="L33" s="286">
        <v>99.001000000000005</v>
      </c>
      <c r="M33" s="287">
        <f>SUM(K33:L33)</f>
        <v>199.00299999999999</v>
      </c>
    </row>
    <row r="34" spans="1:14" customFormat="1" ht="15.75" customHeight="1" x14ac:dyDescent="0.25"/>
    <row r="35" spans="1:14" customFormat="1" ht="15.75" customHeight="1" x14ac:dyDescent="0.3">
      <c r="A35" s="259" t="s">
        <v>1346</v>
      </c>
      <c r="B35" s="53"/>
      <c r="C35" s="54">
        <v>587</v>
      </c>
      <c r="D35" s="53"/>
      <c r="E35" s="55" t="s">
        <v>15</v>
      </c>
      <c r="F35" s="282">
        <f>SUM(F36:F38)</f>
        <v>386.00099999999998</v>
      </c>
      <c r="G35" s="57" t="s">
        <v>271</v>
      </c>
      <c r="H35" s="259" t="s">
        <v>1347</v>
      </c>
      <c r="I35" s="53"/>
      <c r="J35" s="54">
        <v>582</v>
      </c>
      <c r="K35" s="53"/>
      <c r="L35" s="55" t="s">
        <v>15</v>
      </c>
      <c r="M35" s="282">
        <f>SUM(M36:M38)</f>
        <v>577.00400000000002</v>
      </c>
    </row>
    <row r="36" spans="1:14" customFormat="1" ht="15.75" customHeight="1" x14ac:dyDescent="0.3">
      <c r="A36" s="119" t="s">
        <v>1302</v>
      </c>
      <c r="B36" s="261"/>
      <c r="C36" s="262"/>
      <c r="D36" s="283">
        <v>97.001000000000005</v>
      </c>
      <c r="E36" s="283">
        <v>97</v>
      </c>
      <c r="F36" s="284">
        <f>SUM(D36:E36)</f>
        <v>194.001</v>
      </c>
      <c r="H36" s="119" t="s">
        <v>1178</v>
      </c>
      <c r="I36" s="261"/>
      <c r="J36" s="262"/>
      <c r="K36" s="283">
        <v>100.002</v>
      </c>
      <c r="L36" s="283">
        <v>98</v>
      </c>
      <c r="M36" s="284">
        <f>SUM(K36:L36)</f>
        <v>198.00200000000001</v>
      </c>
    </row>
    <row r="37" spans="1:14" customFormat="1" ht="15.75" customHeight="1" x14ac:dyDescent="0.3">
      <c r="A37" s="122" t="s">
        <v>1308</v>
      </c>
      <c r="B37" s="123"/>
      <c r="C37" s="124"/>
      <c r="D37" s="283">
        <v>97</v>
      </c>
      <c r="E37" s="283">
        <v>95</v>
      </c>
      <c r="F37" s="285">
        <f>SUM(D37:E37)</f>
        <v>192</v>
      </c>
      <c r="H37" s="122" t="s">
        <v>1111</v>
      </c>
      <c r="I37" s="123"/>
      <c r="J37" s="124"/>
      <c r="K37" s="283">
        <v>97.001000000000005</v>
      </c>
      <c r="L37" s="283">
        <v>96.001000000000005</v>
      </c>
      <c r="M37" s="285">
        <f>SUM(K37:L37)</f>
        <v>193.00200000000001</v>
      </c>
    </row>
    <row r="38" spans="1:14" customFormat="1" ht="15.75" customHeight="1" x14ac:dyDescent="0.3">
      <c r="A38" s="125" t="s">
        <v>1299</v>
      </c>
      <c r="B38" s="126"/>
      <c r="C38" s="127"/>
      <c r="D38" s="286" t="s">
        <v>36</v>
      </c>
      <c r="E38" s="286"/>
      <c r="F38" s="287">
        <f>SUM(D38:E38)</f>
        <v>0</v>
      </c>
      <c r="H38" s="125" t="s">
        <v>1348</v>
      </c>
      <c r="I38" s="126"/>
      <c r="J38" s="127"/>
      <c r="K38" s="286">
        <v>93</v>
      </c>
      <c r="L38" s="286">
        <v>93</v>
      </c>
      <c r="M38" s="287">
        <f>SUM(K38:L38)</f>
        <v>186</v>
      </c>
    </row>
    <row r="39" spans="1:14" customFormat="1" ht="15.75" customHeight="1" x14ac:dyDescent="0.25"/>
    <row r="40" spans="1:14" customFormat="1" ht="15.75" customHeight="1" x14ac:dyDescent="0.3">
      <c r="A40" s="259" t="s">
        <v>1349</v>
      </c>
      <c r="B40" s="53"/>
      <c r="C40" s="54">
        <v>576</v>
      </c>
      <c r="D40" s="53"/>
      <c r="E40" s="55" t="s">
        <v>15</v>
      </c>
      <c r="F40" s="282">
        <f>SUM(F41:F43)</f>
        <v>584.00699999999995</v>
      </c>
      <c r="G40" s="57" t="s">
        <v>271</v>
      </c>
      <c r="H40" s="38" t="s">
        <v>1350</v>
      </c>
      <c r="I40" s="38"/>
      <c r="J40" s="288">
        <v>580</v>
      </c>
      <c r="K40" s="38"/>
      <c r="L40" s="38"/>
      <c r="M40" s="329">
        <v>580</v>
      </c>
    </row>
    <row r="41" spans="1:14" customFormat="1" ht="15.75" customHeight="1" x14ac:dyDescent="0.3">
      <c r="A41" s="119" t="s">
        <v>653</v>
      </c>
      <c r="B41" s="261"/>
      <c r="C41" s="262"/>
      <c r="D41" s="283">
        <v>98.001999999999995</v>
      </c>
      <c r="E41" s="283">
        <v>97.001999999999995</v>
      </c>
      <c r="F41" s="284">
        <f>SUM(D41:E41)</f>
        <v>195.00399999999999</v>
      </c>
      <c r="H41" s="38"/>
      <c r="I41" s="38"/>
      <c r="J41" s="38"/>
      <c r="K41" s="38"/>
      <c r="L41" s="38"/>
      <c r="M41" s="38"/>
    </row>
    <row r="42" spans="1:14" customFormat="1" ht="15.75" customHeight="1" x14ac:dyDescent="0.3">
      <c r="A42" s="122" t="s">
        <v>652</v>
      </c>
      <c r="B42" s="123"/>
      <c r="C42" s="124"/>
      <c r="D42" s="283">
        <v>99.001999999999995</v>
      </c>
      <c r="E42" s="283">
        <v>99.001000000000005</v>
      </c>
      <c r="F42" s="285">
        <f>SUM(D42:E42)</f>
        <v>198.00299999999999</v>
      </c>
      <c r="H42" s="38"/>
      <c r="I42" s="38"/>
      <c r="J42" s="38"/>
      <c r="K42" s="38"/>
      <c r="L42" s="38"/>
      <c r="M42" s="38"/>
    </row>
    <row r="43" spans="1:14" customFormat="1" ht="15.75" customHeight="1" x14ac:dyDescent="0.3">
      <c r="A43" s="125" t="s">
        <v>1325</v>
      </c>
      <c r="B43" s="126"/>
      <c r="C43" s="127"/>
      <c r="D43" s="286">
        <v>96</v>
      </c>
      <c r="E43" s="286">
        <v>95</v>
      </c>
      <c r="F43" s="287">
        <f>SUM(D43:E43)</f>
        <v>191</v>
      </c>
      <c r="H43" s="38"/>
      <c r="I43" s="38"/>
      <c r="J43" s="38"/>
      <c r="K43" s="38"/>
      <c r="L43" s="38"/>
      <c r="M43" s="38"/>
    </row>
    <row r="44" spans="1:14" customFormat="1" ht="15.75" customHeight="1" x14ac:dyDescent="0.25"/>
    <row r="45" spans="1:14" customFormat="1" ht="15.75" customHeight="1" x14ac:dyDescent="0.3">
      <c r="A45" s="6"/>
      <c r="B45" s="6"/>
      <c r="C45" s="6"/>
      <c r="D45" s="6"/>
      <c r="E45" s="6"/>
      <c r="F45" s="6"/>
      <c r="G45" s="4"/>
      <c r="H45" s="263" t="s">
        <v>7</v>
      </c>
      <c r="I45" s="264" t="s">
        <v>280</v>
      </c>
      <c r="J45" s="264" t="s">
        <v>281</v>
      </c>
      <c r="K45" s="264" t="s">
        <v>282</v>
      </c>
      <c r="L45" s="264" t="s">
        <v>283</v>
      </c>
      <c r="M45" s="264" t="s">
        <v>14</v>
      </c>
      <c r="N45" s="265" t="s">
        <v>284</v>
      </c>
    </row>
    <row r="46" spans="1:14" customFormat="1" ht="15.75" customHeight="1" x14ac:dyDescent="0.3">
      <c r="A46" s="6"/>
      <c r="B46" s="6" t="s">
        <v>1351</v>
      </c>
      <c r="C46" s="6"/>
      <c r="D46" s="6"/>
      <c r="E46" s="6"/>
      <c r="F46" s="6"/>
      <c r="G46" s="4"/>
      <c r="H46" s="68" t="s">
        <v>1342</v>
      </c>
      <c r="I46" s="69">
        <v>8</v>
      </c>
      <c r="J46" s="69">
        <v>7</v>
      </c>
      <c r="K46" s="69"/>
      <c r="L46" s="69">
        <v>1</v>
      </c>
      <c r="M46" s="326">
        <v>4695.0649999999996</v>
      </c>
      <c r="N46" s="70">
        <v>14</v>
      </c>
    </row>
    <row r="47" spans="1:14" customFormat="1" ht="15.75" customHeight="1" x14ac:dyDescent="0.3">
      <c r="A47" s="6"/>
      <c r="B47" s="64" t="s">
        <v>1381</v>
      </c>
      <c r="C47" s="6"/>
      <c r="D47" s="6"/>
      <c r="E47" s="6"/>
      <c r="F47" s="6"/>
      <c r="G47" s="4"/>
      <c r="H47" s="71" t="s">
        <v>1346</v>
      </c>
      <c r="I47" s="43">
        <v>8</v>
      </c>
      <c r="J47" s="43">
        <v>5</v>
      </c>
      <c r="K47" s="43"/>
      <c r="L47" s="43">
        <v>3</v>
      </c>
      <c r="M47" s="327">
        <v>4104.04</v>
      </c>
      <c r="N47" s="44">
        <v>10</v>
      </c>
    </row>
    <row r="48" spans="1:14" customFormat="1" ht="15.75" customHeight="1" x14ac:dyDescent="0.3">
      <c r="A48" s="6"/>
      <c r="B48" s="10" t="s">
        <v>287</v>
      </c>
      <c r="C48" s="6"/>
      <c r="D48" s="6"/>
      <c r="E48" s="6"/>
      <c r="F48" s="6"/>
      <c r="G48" s="4"/>
      <c r="H48" s="71" t="s">
        <v>1350</v>
      </c>
      <c r="I48" s="43">
        <v>8</v>
      </c>
      <c r="J48" s="43">
        <v>4</v>
      </c>
      <c r="K48" s="43"/>
      <c r="L48" s="43">
        <v>4</v>
      </c>
      <c r="M48" s="327">
        <v>4640</v>
      </c>
      <c r="N48" s="44">
        <v>8</v>
      </c>
    </row>
    <row r="49" spans="1:14" customFormat="1" ht="15.75" customHeight="1" x14ac:dyDescent="0.3">
      <c r="A49" s="6"/>
      <c r="B49" s="6"/>
      <c r="C49" s="6"/>
      <c r="D49" s="6"/>
      <c r="E49" s="4"/>
      <c r="F49" s="6"/>
      <c r="G49" s="4"/>
      <c r="H49" s="71" t="s">
        <v>1347</v>
      </c>
      <c r="I49" s="43">
        <v>8</v>
      </c>
      <c r="J49" s="43">
        <v>3</v>
      </c>
      <c r="K49" s="43"/>
      <c r="L49" s="43">
        <v>5</v>
      </c>
      <c r="M49" s="327">
        <v>4429.0440000000008</v>
      </c>
      <c r="N49" s="44">
        <v>6</v>
      </c>
    </row>
    <row r="50" spans="1:14" customFormat="1" ht="15.75" customHeight="1" x14ac:dyDescent="0.3">
      <c r="A50" s="6"/>
      <c r="B50" s="6"/>
      <c r="C50" s="6"/>
      <c r="D50" s="6"/>
      <c r="E50" s="4"/>
      <c r="F50" s="6"/>
      <c r="G50" s="4"/>
      <c r="H50" s="71" t="s">
        <v>1349</v>
      </c>
      <c r="I50" s="43">
        <v>8</v>
      </c>
      <c r="J50" s="43">
        <v>3</v>
      </c>
      <c r="K50" s="43"/>
      <c r="L50" s="43">
        <v>5</v>
      </c>
      <c r="M50" s="327">
        <v>4275.0540000000001</v>
      </c>
      <c r="N50" s="44">
        <v>6</v>
      </c>
    </row>
    <row r="51" spans="1:14" customFormat="1" ht="15.75" customHeight="1" x14ac:dyDescent="0.3">
      <c r="A51" s="6"/>
      <c r="B51" s="6"/>
      <c r="C51" s="6"/>
      <c r="D51" s="6"/>
      <c r="E51" s="4"/>
      <c r="F51" s="6"/>
      <c r="G51" s="4"/>
      <c r="H51" s="72" t="s">
        <v>1341</v>
      </c>
      <c r="I51" s="45">
        <v>8</v>
      </c>
      <c r="J51" s="45">
        <v>2</v>
      </c>
      <c r="K51" s="45"/>
      <c r="L51" s="45">
        <v>6</v>
      </c>
      <c r="M51" s="328">
        <v>4408.0479999999998</v>
      </c>
      <c r="N51" s="46">
        <v>4</v>
      </c>
    </row>
    <row r="52" spans="1:14" customFormat="1" ht="15.75" customHeight="1" x14ac:dyDescent="0.3">
      <c r="A52" s="6"/>
      <c r="B52" s="6"/>
      <c r="C52" s="6"/>
      <c r="D52" s="6"/>
      <c r="E52" s="4"/>
      <c r="F52" s="6"/>
      <c r="G52" s="4"/>
      <c r="H52" s="38"/>
      <c r="I52" s="38"/>
      <c r="J52" s="38"/>
      <c r="K52" s="38"/>
      <c r="L52" s="38"/>
      <c r="M52" s="38"/>
      <c r="N52" s="38"/>
    </row>
    <row r="53" spans="1:14" customFormat="1" ht="15.75" customHeight="1" x14ac:dyDescent="0.3">
      <c r="A53" s="6" t="s">
        <v>482</v>
      </c>
      <c r="B53" s="6"/>
      <c r="C53" s="6"/>
      <c r="D53" s="6"/>
      <c r="E53" s="4"/>
      <c r="F53" s="6"/>
      <c r="G53" s="4"/>
      <c r="H53" s="38"/>
      <c r="I53" s="38"/>
      <c r="J53" s="38"/>
      <c r="K53" s="38"/>
      <c r="L53" s="38"/>
      <c r="M53" s="38"/>
      <c r="N53" s="38"/>
    </row>
    <row r="54" spans="1:14" customFormat="1" ht="15.75" customHeight="1" x14ac:dyDescent="0.3">
      <c r="A54" s="281"/>
      <c r="B54" s="281"/>
      <c r="C54" s="281"/>
      <c r="D54" s="281"/>
      <c r="E54" s="281"/>
      <c r="F54" s="281"/>
      <c r="G54" s="291"/>
      <c r="H54" s="281"/>
      <c r="I54" s="281"/>
      <c r="J54" s="281"/>
      <c r="K54" s="281"/>
      <c r="L54" s="281"/>
      <c r="M54" s="281"/>
      <c r="N54" s="281"/>
    </row>
    <row r="55" spans="1:14" customFormat="1" ht="15.75" customHeight="1" x14ac:dyDescent="0.3">
      <c r="A55" s="6" t="s">
        <v>1249</v>
      </c>
      <c r="B55" s="6"/>
      <c r="C55" s="6"/>
      <c r="D55" s="6"/>
      <c r="E55" s="97" t="s">
        <v>167</v>
      </c>
      <c r="F55" s="6"/>
      <c r="G55" s="6"/>
      <c r="H55" s="281"/>
      <c r="I55" s="281"/>
      <c r="J55" s="281"/>
      <c r="K55" s="281"/>
      <c r="L55" s="281"/>
      <c r="M55" s="281"/>
      <c r="N55" s="281"/>
    </row>
    <row r="56" spans="1:14" customFormat="1" ht="15.75" customHeight="1" x14ac:dyDescent="0.3">
      <c r="A56" s="6" t="s">
        <v>168</v>
      </c>
      <c r="B56" s="6"/>
      <c r="C56" s="6"/>
      <c r="D56" s="6"/>
      <c r="E56" s="6"/>
      <c r="F56" s="6"/>
      <c r="G56" s="4"/>
      <c r="H56" s="281"/>
      <c r="I56" s="281"/>
      <c r="J56" s="281"/>
      <c r="K56" s="281"/>
      <c r="L56" s="281"/>
      <c r="M56" s="281"/>
      <c r="N56" s="281"/>
    </row>
    <row r="57" spans="1:14" customFormat="1" ht="15.75" customHeight="1" x14ac:dyDescent="0.3">
      <c r="A57" s="281"/>
      <c r="B57" s="281"/>
      <c r="C57" s="281"/>
      <c r="D57" s="281"/>
      <c r="E57" s="281"/>
      <c r="F57" s="281"/>
      <c r="G57" s="291"/>
      <c r="H57" s="281"/>
      <c r="I57" s="281"/>
      <c r="J57" s="281"/>
      <c r="K57" s="281"/>
      <c r="L57" s="281"/>
      <c r="M57" s="281"/>
      <c r="N57" s="281"/>
    </row>
    <row r="58" spans="1:14" customFormat="1" ht="15.75" customHeight="1" x14ac:dyDescent="0.3">
      <c r="A58" s="281"/>
      <c r="B58" s="281"/>
      <c r="C58" s="281"/>
      <c r="D58" s="281"/>
      <c r="E58" s="281"/>
      <c r="F58" s="281"/>
      <c r="G58" s="291"/>
      <c r="H58" s="281"/>
      <c r="I58" s="281"/>
      <c r="J58" s="281"/>
      <c r="K58" s="281"/>
      <c r="L58" s="281"/>
      <c r="M58" s="281"/>
      <c r="N58" s="281"/>
    </row>
    <row r="59" spans="1:14" customFormat="1" ht="15.75" customHeight="1" x14ac:dyDescent="0.3">
      <c r="A59" s="281"/>
      <c r="B59" s="281"/>
      <c r="C59" s="281"/>
      <c r="D59" s="281"/>
      <c r="E59" s="281"/>
      <c r="F59" s="281"/>
      <c r="G59" s="291"/>
      <c r="H59" s="281"/>
      <c r="I59" s="281"/>
      <c r="J59" s="281"/>
      <c r="K59" s="281"/>
      <c r="L59" s="281"/>
      <c r="M59" s="281"/>
      <c r="N59" s="281"/>
    </row>
    <row r="60" spans="1:14" customFormat="1" ht="15.75" customHeight="1" x14ac:dyDescent="0.3">
      <c r="A60" s="281"/>
      <c r="B60" s="281"/>
      <c r="C60" s="281"/>
      <c r="D60" s="281"/>
      <c r="E60" s="281"/>
      <c r="F60" s="281"/>
      <c r="G60" s="291"/>
      <c r="H60" s="281"/>
      <c r="I60" s="281"/>
      <c r="J60" s="281"/>
      <c r="K60" s="281"/>
      <c r="L60" s="281"/>
      <c r="M60" s="281"/>
      <c r="N60" s="281"/>
    </row>
    <row r="61" spans="1:14" customFormat="1" ht="15.75" customHeight="1" x14ac:dyDescent="0.3">
      <c r="A61" s="281"/>
      <c r="B61" s="281"/>
      <c r="C61" s="281"/>
      <c r="D61" s="281"/>
      <c r="E61" s="281"/>
      <c r="F61" s="281"/>
      <c r="G61" s="291"/>
      <c r="H61" s="281"/>
      <c r="I61" s="281"/>
      <c r="J61" s="281"/>
      <c r="K61" s="281"/>
      <c r="L61" s="281"/>
      <c r="M61" s="281"/>
      <c r="N61" s="281"/>
    </row>
    <row r="62" spans="1:14" customFormat="1" ht="15.75" customHeight="1" x14ac:dyDescent="0.3">
      <c r="A62" s="281"/>
      <c r="B62" s="281"/>
      <c r="C62" s="281"/>
      <c r="D62" s="281"/>
      <c r="E62" s="281"/>
      <c r="F62" s="281"/>
      <c r="G62" s="291"/>
      <c r="H62" s="281"/>
      <c r="I62" s="281"/>
      <c r="J62" s="281"/>
      <c r="K62" s="281"/>
      <c r="L62" s="281"/>
      <c r="M62" s="281"/>
      <c r="N62" s="281"/>
    </row>
    <row r="63" spans="1:14" customFormat="1" ht="15.75" customHeight="1" x14ac:dyDescent="0.3">
      <c r="A63" s="281"/>
      <c r="B63" s="281"/>
      <c r="C63" s="281"/>
      <c r="D63" s="281"/>
      <c r="E63" s="281"/>
      <c r="F63" s="281"/>
      <c r="G63" s="291"/>
      <c r="H63" s="281"/>
      <c r="I63" s="281"/>
      <c r="J63" s="281"/>
      <c r="K63" s="281"/>
      <c r="L63" s="281"/>
      <c r="M63" s="281"/>
      <c r="N63" s="281"/>
    </row>
    <row r="64" spans="1:14" customFormat="1" ht="15.75" customHeight="1" x14ac:dyDescent="0.3">
      <c r="A64" s="281"/>
      <c r="B64" s="281"/>
      <c r="C64" s="281"/>
      <c r="D64" s="281"/>
      <c r="E64" s="281"/>
      <c r="F64" s="281"/>
      <c r="G64" s="291"/>
      <c r="H64" s="281"/>
      <c r="I64" s="281"/>
      <c r="J64" s="281"/>
      <c r="K64" s="281"/>
      <c r="L64" s="281"/>
      <c r="M64" s="281"/>
      <c r="N64" s="281"/>
    </row>
    <row r="65" spans="1:14" customFormat="1" ht="15.75" customHeight="1" x14ac:dyDescent="0.3">
      <c r="A65" s="281"/>
      <c r="B65" s="281"/>
      <c r="C65" s="281"/>
      <c r="D65" s="281"/>
      <c r="E65" s="281"/>
      <c r="F65" s="281"/>
      <c r="G65" s="291"/>
      <c r="H65" s="281"/>
      <c r="I65" s="281"/>
      <c r="J65" s="281"/>
      <c r="K65" s="281"/>
      <c r="L65" s="281"/>
      <c r="M65" s="281"/>
      <c r="N65" s="281"/>
    </row>
    <row r="66" spans="1:14" customFormat="1" ht="15.75" customHeight="1" x14ac:dyDescent="0.3">
      <c r="A66" s="281"/>
      <c r="B66" s="281"/>
      <c r="C66" s="281"/>
      <c r="D66" s="281"/>
      <c r="E66" s="281"/>
      <c r="F66" s="281"/>
      <c r="G66" s="291"/>
      <c r="H66" s="281"/>
      <c r="I66" s="281"/>
      <c r="J66" s="281"/>
      <c r="K66" s="281"/>
      <c r="L66" s="281"/>
      <c r="M66" s="281"/>
      <c r="N66" s="281"/>
    </row>
    <row r="67" spans="1:14" customFormat="1" ht="15.75" customHeight="1" x14ac:dyDescent="0.3">
      <c r="A67" s="281"/>
      <c r="B67" s="281"/>
      <c r="C67" s="281"/>
      <c r="D67" s="281"/>
      <c r="E67" s="281"/>
      <c r="F67" s="281"/>
      <c r="G67" s="291"/>
      <c r="H67" s="281"/>
      <c r="I67" s="281"/>
      <c r="J67" s="281"/>
      <c r="K67" s="281"/>
      <c r="L67" s="281"/>
      <c r="M67" s="281"/>
      <c r="N67" s="281"/>
    </row>
    <row r="68" spans="1:14" customFormat="1" ht="15.75" customHeight="1" x14ac:dyDescent="0.3">
      <c r="A68" s="281"/>
      <c r="B68" s="281"/>
      <c r="C68" s="281"/>
      <c r="D68" s="281"/>
      <c r="E68" s="281"/>
      <c r="F68" s="281"/>
      <c r="G68" s="291"/>
      <c r="H68" s="281"/>
      <c r="I68" s="281"/>
      <c r="J68" s="281"/>
      <c r="K68" s="281"/>
      <c r="L68" s="281"/>
      <c r="M68" s="281"/>
      <c r="N68" s="281"/>
    </row>
    <row r="69" spans="1:14" customFormat="1" ht="15.75" customHeight="1" x14ac:dyDescent="0.3">
      <c r="A69" s="281"/>
      <c r="B69" s="281"/>
      <c r="C69" s="281"/>
      <c r="D69" s="281"/>
      <c r="E69" s="281"/>
      <c r="F69" s="281"/>
      <c r="G69" s="291"/>
      <c r="H69" s="281"/>
      <c r="I69" s="281"/>
      <c r="J69" s="281"/>
      <c r="K69" s="281"/>
      <c r="L69" s="281"/>
      <c r="M69" s="281"/>
      <c r="N69" s="281"/>
    </row>
    <row r="70" spans="1:14" customFormat="1" ht="15.75" customHeight="1" x14ac:dyDescent="0.3">
      <c r="A70" s="281"/>
      <c r="B70" s="281"/>
      <c r="C70" s="281"/>
      <c r="D70" s="281"/>
      <c r="E70" s="281"/>
      <c r="F70" s="281"/>
      <c r="G70" s="291"/>
      <c r="H70" s="281"/>
      <c r="I70" s="281"/>
      <c r="J70" s="281"/>
      <c r="K70" s="281"/>
      <c r="L70" s="281"/>
      <c r="M70" s="281"/>
      <c r="N70" s="281"/>
    </row>
    <row r="71" spans="1:14" customFormat="1" ht="15.75" customHeight="1" x14ac:dyDescent="0.3">
      <c r="A71" s="281"/>
      <c r="B71" s="281"/>
      <c r="C71" s="281"/>
      <c r="D71" s="281"/>
      <c r="E71" s="281"/>
      <c r="F71" s="281"/>
      <c r="G71" s="291"/>
      <c r="H71" s="281"/>
      <c r="I71" s="281"/>
      <c r="J71" s="281"/>
      <c r="K71" s="281"/>
      <c r="L71" s="281"/>
      <c r="M71" s="281"/>
      <c r="N71" s="281"/>
    </row>
    <row r="72" spans="1:14" customFormat="1" ht="15.75" customHeight="1" x14ac:dyDescent="0.3">
      <c r="A72" s="281"/>
      <c r="B72" s="281"/>
      <c r="C72" s="281"/>
      <c r="D72" s="281"/>
      <c r="E72" s="281"/>
      <c r="F72" s="281"/>
      <c r="G72" s="291"/>
      <c r="H72" s="281"/>
      <c r="I72" s="281"/>
      <c r="J72" s="281"/>
      <c r="K72" s="281"/>
      <c r="L72" s="281"/>
      <c r="M72" s="281"/>
      <c r="N72" s="281"/>
    </row>
    <row r="73" spans="1:14" customFormat="1" ht="15.75" customHeight="1" x14ac:dyDescent="0.3">
      <c r="A73" s="281"/>
      <c r="B73" s="281"/>
      <c r="C73" s="281"/>
      <c r="D73" s="281"/>
      <c r="E73" s="281"/>
      <c r="F73" s="281"/>
      <c r="G73" s="291"/>
      <c r="H73" s="281"/>
      <c r="I73" s="281"/>
      <c r="J73" s="281"/>
      <c r="K73" s="281"/>
      <c r="L73" s="281"/>
      <c r="M73" s="281"/>
      <c r="N73" s="281"/>
    </row>
    <row r="74" spans="1:14" customFormat="1" ht="15.75" customHeight="1" x14ac:dyDescent="0.3">
      <c r="A74" s="281"/>
      <c r="B74" s="281"/>
      <c r="C74" s="281"/>
      <c r="D74" s="281"/>
      <c r="E74" s="281"/>
      <c r="F74" s="281"/>
      <c r="G74" s="291"/>
      <c r="H74" s="281"/>
      <c r="I74" s="281"/>
      <c r="J74" s="281"/>
      <c r="K74" s="281"/>
      <c r="L74" s="281"/>
      <c r="M74" s="281"/>
      <c r="N74" s="281"/>
    </row>
    <row r="75" spans="1:14" customFormat="1" ht="15.75" customHeight="1" x14ac:dyDescent="0.3">
      <c r="A75" s="281"/>
      <c r="B75" s="281"/>
      <c r="C75" s="281"/>
      <c r="D75" s="281"/>
      <c r="E75" s="281"/>
      <c r="F75" s="281"/>
      <c r="G75" s="291"/>
      <c r="H75" s="281"/>
      <c r="I75" s="281"/>
      <c r="J75" s="281"/>
      <c r="K75" s="281"/>
      <c r="L75" s="281"/>
      <c r="M75" s="281"/>
      <c r="N75" s="281"/>
    </row>
    <row r="76" spans="1:14" customFormat="1" ht="15.75" customHeight="1" x14ac:dyDescent="0.3">
      <c r="A76" s="281"/>
      <c r="B76" s="281"/>
      <c r="C76" s="281"/>
      <c r="D76" s="281"/>
      <c r="E76" s="281"/>
      <c r="F76" s="281"/>
      <c r="G76" s="291"/>
      <c r="H76" s="281"/>
      <c r="I76" s="281"/>
      <c r="J76" s="281"/>
      <c r="K76" s="281"/>
      <c r="L76" s="281"/>
      <c r="M76" s="281"/>
      <c r="N76" s="281"/>
    </row>
    <row r="77" spans="1:14" customFormat="1" ht="15.75" customHeight="1" x14ac:dyDescent="0.3">
      <c r="A77" s="281"/>
      <c r="B77" s="281"/>
      <c r="C77" s="281"/>
      <c r="D77" s="281"/>
      <c r="E77" s="281"/>
      <c r="F77" s="281"/>
      <c r="G77" s="291"/>
      <c r="H77" s="281"/>
      <c r="I77" s="281"/>
      <c r="J77" s="281"/>
      <c r="K77" s="281"/>
      <c r="L77" s="281"/>
      <c r="M77" s="281"/>
      <c r="N77" s="281"/>
    </row>
    <row r="78" spans="1:14" customFormat="1" ht="15.75" customHeight="1" x14ac:dyDescent="0.3">
      <c r="A78" s="281"/>
      <c r="B78" s="281"/>
      <c r="C78" s="281"/>
      <c r="D78" s="281"/>
      <c r="E78" s="281"/>
      <c r="F78" s="281"/>
      <c r="G78" s="291"/>
      <c r="H78" s="281"/>
      <c r="I78" s="281"/>
      <c r="J78" s="281"/>
      <c r="K78" s="281"/>
      <c r="L78" s="281"/>
      <c r="M78" s="281"/>
      <c r="N78" s="281"/>
    </row>
    <row r="79" spans="1:14" customFormat="1" ht="15.75" customHeight="1" x14ac:dyDescent="0.3">
      <c r="A79" s="281"/>
      <c r="B79" s="281"/>
      <c r="C79" s="281"/>
      <c r="D79" s="281"/>
      <c r="E79" s="281"/>
      <c r="F79" s="281"/>
      <c r="G79" s="291"/>
      <c r="H79" s="281"/>
      <c r="I79" s="281"/>
      <c r="J79" s="281"/>
      <c r="K79" s="281"/>
      <c r="L79" s="281"/>
      <c r="M79" s="281"/>
      <c r="N79" s="281"/>
    </row>
    <row r="80" spans="1:14" customFormat="1" ht="15.75" customHeight="1" x14ac:dyDescent="0.3">
      <c r="A80" s="281"/>
      <c r="B80" s="281"/>
      <c r="C80" s="281"/>
      <c r="D80" s="281"/>
      <c r="E80" s="281"/>
      <c r="F80" s="281"/>
      <c r="G80" s="291"/>
      <c r="H80" s="281"/>
      <c r="I80" s="281"/>
      <c r="J80" s="281"/>
      <c r="K80" s="281"/>
      <c r="L80" s="281"/>
      <c r="M80" s="281"/>
      <c r="N80" s="281"/>
    </row>
    <row r="81" spans="1:14" customFormat="1" ht="15.75" customHeight="1" x14ac:dyDescent="0.3">
      <c r="A81" s="281"/>
      <c r="B81" s="281"/>
      <c r="C81" s="281"/>
      <c r="D81" s="281"/>
      <c r="E81" s="281"/>
      <c r="F81" s="281"/>
      <c r="G81" s="291"/>
      <c r="H81" s="281"/>
      <c r="I81" s="281"/>
      <c r="J81" s="281"/>
      <c r="K81" s="281"/>
      <c r="L81" s="281"/>
      <c r="M81" s="281"/>
      <c r="N81" s="281"/>
    </row>
    <row r="82" spans="1:14" customFormat="1" ht="15.75" customHeight="1" x14ac:dyDescent="0.3">
      <c r="A82" s="281"/>
      <c r="B82" s="281"/>
      <c r="C82" s="281"/>
      <c r="D82" s="281"/>
      <c r="E82" s="281"/>
      <c r="F82" s="281"/>
      <c r="G82" s="291"/>
      <c r="H82" s="281"/>
      <c r="I82" s="281"/>
      <c r="J82" s="281"/>
      <c r="K82" s="281"/>
      <c r="L82" s="281"/>
      <c r="M82" s="281"/>
      <c r="N82" s="281"/>
    </row>
    <row r="83" spans="1:14" customFormat="1" ht="15.75" customHeight="1" x14ac:dyDescent="0.3">
      <c r="A83" s="281"/>
      <c r="B83" s="281"/>
      <c r="C83" s="281"/>
      <c r="D83" s="281"/>
      <c r="E83" s="281"/>
      <c r="F83" s="281"/>
      <c r="G83" s="291"/>
      <c r="H83" s="281"/>
      <c r="I83" s="281"/>
      <c r="J83" s="281"/>
      <c r="K83" s="281"/>
      <c r="L83" s="281"/>
      <c r="M83" s="281"/>
      <c r="N83" s="281"/>
    </row>
    <row r="84" spans="1:14" customFormat="1" ht="15.75" customHeight="1" x14ac:dyDescent="0.3">
      <c r="A84" s="281"/>
      <c r="B84" s="281"/>
      <c r="C84" s="281"/>
      <c r="D84" s="281"/>
      <c r="E84" s="281"/>
      <c r="F84" s="281"/>
      <c r="G84" s="291"/>
      <c r="H84" s="281"/>
      <c r="I84" s="281"/>
      <c r="J84" s="281"/>
      <c r="K84" s="281"/>
      <c r="L84" s="281"/>
      <c r="M84" s="281"/>
      <c r="N84" s="281"/>
    </row>
    <row r="85" spans="1:14" customFormat="1" ht="15.75" customHeight="1" x14ac:dyDescent="0.3">
      <c r="A85" s="281"/>
      <c r="B85" s="281"/>
      <c r="C85" s="281"/>
      <c r="D85" s="281"/>
      <c r="E85" s="281"/>
      <c r="F85" s="281"/>
      <c r="G85" s="291"/>
      <c r="H85" s="281"/>
      <c r="I85" s="281"/>
      <c r="J85" s="281"/>
      <c r="K85" s="281"/>
      <c r="L85" s="281"/>
      <c r="M85" s="281"/>
      <c r="N85" s="281"/>
    </row>
    <row r="86" spans="1:14" customFormat="1" ht="15.75" customHeight="1" x14ac:dyDescent="0.3">
      <c r="A86" s="281"/>
      <c r="B86" s="281"/>
      <c r="C86" s="281"/>
      <c r="D86" s="281"/>
      <c r="E86" s="281"/>
      <c r="F86" s="281"/>
      <c r="G86" s="291"/>
      <c r="H86" s="281"/>
      <c r="I86" s="281"/>
      <c r="J86" s="281"/>
      <c r="K86" s="281"/>
      <c r="L86" s="281"/>
      <c r="M86" s="281"/>
      <c r="N86" s="281"/>
    </row>
    <row r="87" spans="1:14" customFormat="1" ht="15.75" customHeight="1" x14ac:dyDescent="0.3">
      <c r="A87" s="281"/>
      <c r="B87" s="281"/>
      <c r="C87" s="281"/>
      <c r="D87" s="281"/>
      <c r="E87" s="281"/>
      <c r="F87" s="281"/>
      <c r="G87" s="291"/>
      <c r="H87" s="281"/>
      <c r="I87" s="281"/>
      <c r="J87" s="281"/>
      <c r="K87" s="281"/>
      <c r="L87" s="281"/>
      <c r="M87" s="281"/>
      <c r="N87" s="281"/>
    </row>
    <row r="88" spans="1:14" customFormat="1" ht="15.75" customHeight="1" x14ac:dyDescent="0.3">
      <c r="A88" s="281"/>
      <c r="B88" s="281"/>
      <c r="C88" s="281"/>
      <c r="D88" s="281"/>
      <c r="E88" s="281"/>
      <c r="F88" s="281"/>
      <c r="G88" s="291"/>
      <c r="H88" s="281"/>
      <c r="I88" s="281"/>
      <c r="J88" s="281"/>
      <c r="K88" s="281"/>
      <c r="L88" s="281"/>
      <c r="M88" s="281"/>
      <c r="N88" s="281"/>
    </row>
    <row r="89" spans="1:14" customFormat="1" ht="15.75" customHeight="1" x14ac:dyDescent="0.3">
      <c r="A89" s="281"/>
      <c r="B89" s="281"/>
      <c r="C89" s="281"/>
      <c r="D89" s="281"/>
      <c r="E89" s="281"/>
      <c r="F89" s="281"/>
      <c r="G89" s="291"/>
      <c r="H89" s="281"/>
      <c r="I89" s="281"/>
      <c r="J89" s="281"/>
      <c r="K89" s="281"/>
      <c r="L89" s="281"/>
      <c r="M89" s="281"/>
      <c r="N89" s="281"/>
    </row>
    <row r="90" spans="1:14" customFormat="1" ht="15.75" customHeight="1" x14ac:dyDescent="0.3">
      <c r="A90" s="281"/>
      <c r="B90" s="281"/>
      <c r="C90" s="281"/>
      <c r="D90" s="281"/>
      <c r="E90" s="281"/>
      <c r="F90" s="281"/>
      <c r="G90" s="291"/>
      <c r="H90" s="281"/>
      <c r="I90" s="281"/>
      <c r="J90" s="281"/>
      <c r="K90" s="281"/>
      <c r="L90" s="281"/>
      <c r="M90" s="281"/>
      <c r="N90" s="281"/>
    </row>
    <row r="91" spans="1:14" customFormat="1" ht="15.75" customHeight="1" x14ac:dyDescent="0.3">
      <c r="A91" s="281"/>
      <c r="B91" s="281"/>
      <c r="C91" s="281"/>
      <c r="D91" s="281"/>
      <c r="E91" s="281"/>
      <c r="F91" s="281"/>
      <c r="G91" s="291"/>
      <c r="H91" s="281"/>
      <c r="I91" s="281"/>
      <c r="J91" s="281"/>
      <c r="K91" s="281"/>
      <c r="L91" s="281"/>
      <c r="M91" s="281"/>
      <c r="N91" s="281"/>
    </row>
    <row r="92" spans="1:14" customFormat="1" ht="15.75" customHeight="1" x14ac:dyDescent="0.3">
      <c r="A92" s="281"/>
      <c r="B92" s="281"/>
      <c r="C92" s="281"/>
      <c r="D92" s="281"/>
      <c r="E92" s="281"/>
      <c r="F92" s="281"/>
      <c r="G92" s="291"/>
      <c r="H92" s="281"/>
      <c r="I92" s="281"/>
      <c r="J92" s="281"/>
      <c r="K92" s="281"/>
      <c r="L92" s="281"/>
      <c r="M92" s="281"/>
      <c r="N92" s="281"/>
    </row>
    <row r="93" spans="1:14" customFormat="1" ht="15.75" customHeight="1" x14ac:dyDescent="0.3">
      <c r="A93" s="281"/>
      <c r="B93" s="281"/>
      <c r="C93" s="281"/>
      <c r="D93" s="281"/>
      <c r="E93" s="281"/>
      <c r="F93" s="281"/>
      <c r="G93" s="291"/>
      <c r="H93" s="281"/>
      <c r="I93" s="281"/>
      <c r="J93" s="281"/>
      <c r="K93" s="281"/>
      <c r="L93" s="281"/>
      <c r="M93" s="281"/>
      <c r="N93" s="281"/>
    </row>
    <row r="94" spans="1:14" customFormat="1" ht="15.75" customHeight="1" x14ac:dyDescent="0.3">
      <c r="A94" s="281"/>
      <c r="B94" s="281"/>
      <c r="C94" s="281"/>
      <c r="D94" s="281"/>
      <c r="E94" s="281"/>
      <c r="F94" s="281"/>
      <c r="G94" s="291"/>
      <c r="H94" s="281"/>
      <c r="I94" s="281"/>
      <c r="J94" s="281"/>
      <c r="K94" s="281"/>
      <c r="L94" s="281"/>
      <c r="M94" s="281"/>
      <c r="N94" s="281"/>
    </row>
    <row r="95" spans="1:14" customFormat="1" ht="15.75" customHeight="1" x14ac:dyDescent="0.3">
      <c r="A95" s="281"/>
      <c r="B95" s="281"/>
      <c r="C95" s="281"/>
      <c r="D95" s="281"/>
      <c r="E95" s="281"/>
      <c r="F95" s="281"/>
      <c r="G95" s="291"/>
      <c r="H95" s="281"/>
      <c r="I95" s="281"/>
      <c r="J95" s="281"/>
      <c r="K95" s="281"/>
      <c r="L95" s="281"/>
      <c r="M95" s="281"/>
      <c r="N95" s="281"/>
    </row>
    <row r="96" spans="1:14" customFormat="1" ht="15.75" customHeight="1" x14ac:dyDescent="0.3">
      <c r="A96" s="281"/>
      <c r="B96" s="281"/>
      <c r="C96" s="281"/>
      <c r="D96" s="281"/>
      <c r="E96" s="281"/>
      <c r="F96" s="281"/>
      <c r="G96" s="291"/>
      <c r="H96" s="281"/>
      <c r="I96" s="281"/>
      <c r="J96" s="281"/>
      <c r="K96" s="281"/>
      <c r="L96" s="281"/>
      <c r="M96" s="281"/>
      <c r="N96" s="281"/>
    </row>
    <row r="97" spans="1:14" customFormat="1" ht="15.75" customHeight="1" x14ac:dyDescent="0.3">
      <c r="A97" s="281"/>
      <c r="B97" s="281"/>
      <c r="C97" s="281"/>
      <c r="D97" s="281"/>
      <c r="E97" s="281"/>
      <c r="F97" s="281"/>
      <c r="G97" s="291"/>
      <c r="H97" s="281"/>
      <c r="I97" s="281"/>
      <c r="J97" s="281"/>
      <c r="K97" s="281"/>
      <c r="L97" s="281"/>
      <c r="M97" s="281"/>
      <c r="N97" s="281"/>
    </row>
    <row r="98" spans="1:14" customFormat="1" ht="15.75" customHeight="1" x14ac:dyDescent="0.3">
      <c r="A98" s="281"/>
      <c r="B98" s="281"/>
      <c r="C98" s="281"/>
      <c r="D98" s="281"/>
      <c r="E98" s="281"/>
      <c r="F98" s="281"/>
      <c r="G98" s="291"/>
      <c r="H98" s="281"/>
      <c r="I98" s="281"/>
      <c r="J98" s="281"/>
      <c r="K98" s="281"/>
      <c r="L98" s="281"/>
      <c r="M98" s="281"/>
      <c r="N98" s="281"/>
    </row>
    <row r="99" spans="1:14" customFormat="1" ht="15.75" customHeight="1" x14ac:dyDescent="0.3">
      <c r="A99" s="281"/>
      <c r="B99" s="281"/>
      <c r="C99" s="281"/>
      <c r="D99" s="281"/>
      <c r="E99" s="281"/>
      <c r="F99" s="281"/>
      <c r="G99" s="291"/>
      <c r="H99" s="281"/>
      <c r="I99" s="281"/>
      <c r="J99" s="281"/>
      <c r="K99" s="281"/>
      <c r="L99" s="281"/>
      <c r="M99" s="281"/>
      <c r="N99" s="281"/>
    </row>
    <row r="100" spans="1:14" customFormat="1" ht="15.75" customHeight="1" x14ac:dyDescent="0.3">
      <c r="A100" s="281"/>
      <c r="B100" s="281"/>
      <c r="C100" s="281"/>
      <c r="D100" s="281"/>
      <c r="E100" s="281"/>
      <c r="F100" s="281"/>
      <c r="G100" s="291"/>
      <c r="H100" s="281"/>
      <c r="I100" s="281"/>
      <c r="J100" s="281"/>
      <c r="K100" s="281"/>
      <c r="L100" s="281"/>
      <c r="M100" s="281"/>
      <c r="N100" s="281"/>
    </row>
    <row r="101" spans="1:14" customFormat="1" ht="15.75" customHeight="1" x14ac:dyDescent="0.3">
      <c r="A101" s="281"/>
      <c r="B101" s="281"/>
      <c r="C101" s="281"/>
      <c r="D101" s="281"/>
      <c r="E101" s="281"/>
      <c r="F101" s="281"/>
      <c r="G101" s="291"/>
      <c r="H101" s="281"/>
      <c r="I101" s="281"/>
      <c r="J101" s="281"/>
      <c r="K101" s="281"/>
      <c r="L101" s="281"/>
      <c r="M101" s="281"/>
      <c r="N101" s="281"/>
    </row>
    <row r="102" spans="1:14" customFormat="1" ht="15.75" customHeight="1" x14ac:dyDescent="0.3">
      <c r="A102" s="281"/>
      <c r="B102" s="281"/>
      <c r="C102" s="281"/>
      <c r="D102" s="281"/>
      <c r="E102" s="281"/>
      <c r="F102" s="281"/>
      <c r="G102" s="291"/>
      <c r="H102" s="281"/>
      <c r="I102" s="281"/>
      <c r="J102" s="281"/>
      <c r="K102" s="281"/>
      <c r="L102" s="281"/>
      <c r="M102" s="281"/>
      <c r="N102" s="281"/>
    </row>
    <row r="103" spans="1:14" customFormat="1" ht="15.75" customHeight="1" x14ac:dyDescent="0.3">
      <c r="A103" s="281"/>
      <c r="B103" s="281"/>
      <c r="C103" s="281"/>
      <c r="D103" s="281"/>
      <c r="E103" s="281"/>
      <c r="F103" s="281"/>
      <c r="G103" s="291"/>
      <c r="H103" s="281"/>
      <c r="I103" s="281"/>
      <c r="J103" s="281"/>
      <c r="K103" s="281"/>
      <c r="L103" s="281"/>
      <c r="M103" s="281"/>
      <c r="N103" s="281"/>
    </row>
    <row r="104" spans="1:14" customFormat="1" ht="15.75" customHeight="1" x14ac:dyDescent="0.3">
      <c r="A104" s="281"/>
      <c r="B104" s="281"/>
      <c r="C104" s="281"/>
      <c r="D104" s="281"/>
      <c r="E104" s="281"/>
      <c r="F104" s="281"/>
      <c r="G104" s="291"/>
      <c r="H104" s="281"/>
      <c r="I104" s="281"/>
      <c r="J104" s="281"/>
      <c r="K104" s="281"/>
      <c r="L104" s="281"/>
      <c r="M104" s="281"/>
      <c r="N104" s="281"/>
    </row>
    <row r="105" spans="1:14" customFormat="1" ht="15.75" customHeight="1" x14ac:dyDescent="0.3">
      <c r="A105" s="281"/>
      <c r="B105" s="281"/>
      <c r="C105" s="281"/>
      <c r="D105" s="281"/>
      <c r="E105" s="281"/>
      <c r="F105" s="281"/>
      <c r="G105" s="291"/>
      <c r="H105" s="281"/>
      <c r="I105" s="281"/>
      <c r="J105" s="281"/>
      <c r="K105" s="281"/>
      <c r="L105" s="281"/>
      <c r="M105" s="281"/>
      <c r="N105" s="281"/>
    </row>
    <row r="106" spans="1:14" customFormat="1" ht="15.75" customHeight="1" x14ac:dyDescent="0.3">
      <c r="A106" s="281"/>
      <c r="B106" s="281"/>
      <c r="C106" s="281"/>
      <c r="D106" s="281"/>
      <c r="E106" s="281"/>
      <c r="F106" s="281"/>
      <c r="G106" s="291"/>
      <c r="H106" s="281"/>
      <c r="I106" s="281"/>
      <c r="J106" s="281"/>
      <c r="K106" s="281"/>
      <c r="L106" s="281"/>
      <c r="M106" s="281"/>
      <c r="N106" s="281"/>
    </row>
    <row r="107" spans="1:14" customFormat="1" ht="15.75" customHeight="1" x14ac:dyDescent="0.3">
      <c r="A107" s="281"/>
      <c r="B107" s="281"/>
      <c r="C107" s="281"/>
      <c r="D107" s="281"/>
      <c r="E107" s="281"/>
      <c r="F107" s="281"/>
      <c r="G107" s="291"/>
      <c r="H107" s="281"/>
      <c r="I107" s="281"/>
      <c r="J107" s="281"/>
      <c r="K107" s="281"/>
      <c r="L107" s="281"/>
      <c r="M107" s="281"/>
      <c r="N107" s="281"/>
    </row>
    <row r="108" spans="1:14" customFormat="1" ht="15.75" customHeight="1" x14ac:dyDescent="0.3">
      <c r="A108" s="281"/>
      <c r="B108" s="281"/>
      <c r="C108" s="281"/>
      <c r="D108" s="281"/>
      <c r="E108" s="281"/>
      <c r="F108" s="281"/>
      <c r="G108" s="291"/>
      <c r="H108" s="281"/>
      <c r="I108" s="281"/>
      <c r="J108" s="281"/>
      <c r="K108" s="281"/>
      <c r="L108" s="281"/>
      <c r="M108" s="281"/>
      <c r="N108" s="281"/>
    </row>
    <row r="109" spans="1:14" customFormat="1" ht="15.75" customHeight="1" x14ac:dyDescent="0.3">
      <c r="A109" s="281"/>
      <c r="B109" s="281"/>
      <c r="C109" s="281"/>
      <c r="D109" s="281"/>
      <c r="E109" s="281"/>
      <c r="F109" s="281"/>
      <c r="G109" s="291"/>
      <c r="H109" s="281"/>
      <c r="I109" s="281"/>
      <c r="J109" s="281"/>
      <c r="K109" s="281"/>
      <c r="L109" s="281"/>
      <c r="M109" s="281"/>
      <c r="N109" s="281"/>
    </row>
    <row r="110" spans="1:14" customFormat="1" ht="15.75" customHeight="1" x14ac:dyDescent="0.3">
      <c r="A110" s="281"/>
      <c r="B110" s="281"/>
      <c r="C110" s="281"/>
      <c r="D110" s="281"/>
      <c r="E110" s="281"/>
      <c r="F110" s="281"/>
      <c r="G110" s="291"/>
      <c r="H110" s="281"/>
      <c r="I110" s="281"/>
      <c r="J110" s="281"/>
      <c r="K110" s="281"/>
      <c r="L110" s="281"/>
      <c r="M110" s="281"/>
      <c r="N110" s="281"/>
    </row>
    <row r="111" spans="1:14" customFormat="1" ht="15.75" customHeight="1" x14ac:dyDescent="0.3">
      <c r="A111" s="281"/>
      <c r="B111" s="281"/>
      <c r="C111" s="281"/>
      <c r="D111" s="281"/>
      <c r="E111" s="281"/>
      <c r="F111" s="281"/>
      <c r="G111" s="291"/>
      <c r="H111" s="281"/>
      <c r="I111" s="281"/>
      <c r="J111" s="281"/>
      <c r="K111" s="281"/>
      <c r="L111" s="281"/>
      <c r="M111" s="281"/>
      <c r="N111" s="281"/>
    </row>
    <row r="112" spans="1:14" customFormat="1" ht="15.75" customHeight="1" x14ac:dyDescent="0.3">
      <c r="A112" s="281"/>
      <c r="B112" s="281"/>
      <c r="C112" s="281"/>
      <c r="D112" s="281"/>
      <c r="E112" s="281"/>
      <c r="F112" s="281"/>
      <c r="G112" s="291"/>
      <c r="H112" s="281"/>
      <c r="I112" s="281"/>
      <c r="J112" s="281"/>
      <c r="K112" s="281"/>
      <c r="L112" s="281"/>
      <c r="M112" s="281"/>
      <c r="N112" s="281"/>
    </row>
    <row r="113" spans="1:14" customFormat="1" ht="15.75" customHeight="1" x14ac:dyDescent="0.3">
      <c r="A113" s="281"/>
      <c r="B113" s="281"/>
      <c r="C113" s="281"/>
      <c r="D113" s="281"/>
      <c r="E113" s="281"/>
      <c r="F113" s="281"/>
      <c r="G113" s="291"/>
      <c r="H113" s="281"/>
      <c r="I113" s="281"/>
      <c r="J113" s="281"/>
      <c r="K113" s="281"/>
      <c r="L113" s="281"/>
      <c r="M113" s="281"/>
      <c r="N113" s="281"/>
    </row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2EE16143-5728-4B61-9BA6-2081003FFA5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E0330-EB53-454C-8F0E-8B72A567D302}">
  <sheetPr>
    <tabColor theme="5" tint="-0.249977111117893"/>
    <pageSetUpPr fitToPage="1"/>
  </sheetPr>
  <dimension ref="A1:N113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customFormat="1" ht="18" x14ac:dyDescent="0.35">
      <c r="A1" s="2" t="s">
        <v>1192</v>
      </c>
      <c r="B1" s="2"/>
      <c r="C1" s="2"/>
      <c r="D1" s="3"/>
      <c r="E1" s="3"/>
      <c r="F1" s="3"/>
      <c r="G1" s="50"/>
      <c r="H1" s="3"/>
      <c r="I1" s="3"/>
      <c r="J1" s="3" t="s">
        <v>1</v>
      </c>
      <c r="K1" s="2"/>
      <c r="L1" s="3"/>
      <c r="M1" s="3"/>
      <c r="N1" s="3"/>
    </row>
    <row r="2" spans="1:14" customFormat="1" ht="15.75" customHeight="1" x14ac:dyDescent="0.3">
      <c r="A2" s="5" t="s">
        <v>2</v>
      </c>
      <c r="B2" s="6"/>
      <c r="C2" s="6"/>
      <c r="D2" s="6"/>
      <c r="E2" s="4"/>
      <c r="F2" s="6"/>
      <c r="G2" s="4"/>
      <c r="H2" s="6"/>
      <c r="I2" s="51" t="s">
        <v>1108</v>
      </c>
      <c r="J2" s="6"/>
      <c r="K2" s="6"/>
      <c r="L2" s="6"/>
      <c r="M2" s="6"/>
      <c r="N2" s="6"/>
    </row>
    <row r="3" spans="1:14" customFormat="1" ht="15.75" customHeight="1" x14ac:dyDescent="0.3">
      <c r="A3" s="9" t="s">
        <v>49</v>
      </c>
      <c r="B3" s="9"/>
      <c r="C3" s="9"/>
      <c r="D3" s="9"/>
      <c r="E3" s="8"/>
      <c r="F3" s="9"/>
      <c r="G3" s="8"/>
      <c r="H3" s="9"/>
      <c r="I3" s="9"/>
      <c r="J3" s="9"/>
      <c r="K3" s="9"/>
      <c r="L3" s="9"/>
      <c r="M3" s="9"/>
      <c r="N3" s="9"/>
    </row>
    <row r="4" spans="1:14" customFormat="1" ht="15.75" customHeight="1" x14ac:dyDescent="0.3">
      <c r="A4" s="259" t="s">
        <v>1193</v>
      </c>
      <c r="B4" s="53"/>
      <c r="C4" s="54">
        <v>572</v>
      </c>
      <c r="D4" s="53"/>
      <c r="E4" s="55" t="s">
        <v>15</v>
      </c>
      <c r="F4" s="282">
        <f>SUM(F5:F7)</f>
        <v>382.00900000000001</v>
      </c>
      <c r="G4" s="57" t="s">
        <v>271</v>
      </c>
      <c r="H4" s="259" t="s">
        <v>1194</v>
      </c>
      <c r="I4" s="53"/>
      <c r="J4" s="54">
        <v>569</v>
      </c>
      <c r="K4" s="53"/>
      <c r="L4" s="55" t="s">
        <v>15</v>
      </c>
      <c r="M4" s="282">
        <f>SUM(M5:M7)</f>
        <v>383</v>
      </c>
    </row>
    <row r="5" spans="1:14" customFormat="1" ht="15.75" customHeight="1" x14ac:dyDescent="0.3">
      <c r="A5" s="119" t="s">
        <v>1195</v>
      </c>
      <c r="B5" s="261"/>
      <c r="C5" s="262"/>
      <c r="D5" s="283">
        <v>95.003</v>
      </c>
      <c r="E5" s="283">
        <v>96.003</v>
      </c>
      <c r="F5" s="284">
        <f>SUM(D5:E5)</f>
        <v>191.006</v>
      </c>
      <c r="H5" s="119" t="s">
        <v>148</v>
      </c>
      <c r="I5" s="261"/>
      <c r="J5" s="262"/>
      <c r="K5" s="283">
        <v>94</v>
      </c>
      <c r="L5" s="283">
        <v>95</v>
      </c>
      <c r="M5" s="284">
        <f>SUM(K5:L5)</f>
        <v>189</v>
      </c>
    </row>
    <row r="6" spans="1:14" customFormat="1" ht="15.75" customHeight="1" x14ac:dyDescent="0.3">
      <c r="A6" s="122" t="s">
        <v>1196</v>
      </c>
      <c r="B6" s="123"/>
      <c r="C6" s="124"/>
      <c r="D6" s="283">
        <v>96.001000000000005</v>
      </c>
      <c r="E6" s="283">
        <v>95.001999999999995</v>
      </c>
      <c r="F6" s="285">
        <f>SUM(D6:E6)</f>
        <v>191.00299999999999</v>
      </c>
      <c r="H6" s="122" t="s">
        <v>1128</v>
      </c>
      <c r="I6" s="123"/>
      <c r="J6" s="124"/>
      <c r="K6" s="283">
        <v>97</v>
      </c>
      <c r="L6" s="283">
        <v>97</v>
      </c>
      <c r="M6" s="285">
        <f>SUM(K6:L6)</f>
        <v>194</v>
      </c>
    </row>
    <row r="7" spans="1:14" customFormat="1" ht="15.75" customHeight="1" x14ac:dyDescent="0.3">
      <c r="A7" s="125" t="s">
        <v>1197</v>
      </c>
      <c r="B7" s="126"/>
      <c r="C7" s="127"/>
      <c r="D7" s="286">
        <v>0</v>
      </c>
      <c r="E7" s="286">
        <v>0</v>
      </c>
      <c r="F7" s="287">
        <f>SUM(D7:E7)</f>
        <v>0</v>
      </c>
      <c r="H7" s="125" t="s">
        <v>1121</v>
      </c>
      <c r="I7" s="126"/>
      <c r="J7" s="127"/>
      <c r="K7" s="286" t="s">
        <v>36</v>
      </c>
      <c r="L7" s="286"/>
      <c r="M7" s="287">
        <f>SUM(K7:L7)</f>
        <v>0</v>
      </c>
    </row>
    <row r="8" spans="1:14" customFormat="1" ht="15.75" customHeight="1" x14ac:dyDescent="0.25"/>
    <row r="9" spans="1:14" customFormat="1" ht="15.75" customHeight="1" x14ac:dyDescent="0.3">
      <c r="A9" s="259" t="s">
        <v>1198</v>
      </c>
      <c r="B9" s="53"/>
      <c r="C9" s="54">
        <v>573</v>
      </c>
      <c r="D9" s="53"/>
      <c r="E9" s="55" t="s">
        <v>15</v>
      </c>
      <c r="F9" s="282">
        <f>SUM(F10:F12)</f>
        <v>583.00400000000002</v>
      </c>
      <c r="G9" s="57" t="s">
        <v>271</v>
      </c>
      <c r="H9" s="259" t="s">
        <v>1199</v>
      </c>
      <c r="I9" s="53"/>
      <c r="J9" s="54">
        <v>566</v>
      </c>
      <c r="K9" s="53"/>
      <c r="L9" s="55" t="s">
        <v>15</v>
      </c>
      <c r="M9" s="282">
        <f>SUM(M10:M12)</f>
        <v>581.005</v>
      </c>
    </row>
    <row r="10" spans="1:14" customFormat="1" ht="15.75" customHeight="1" x14ac:dyDescent="0.3">
      <c r="A10" s="119" t="s">
        <v>1200</v>
      </c>
      <c r="B10" s="261"/>
      <c r="C10" s="262"/>
      <c r="D10" s="283">
        <v>98.001000000000005</v>
      </c>
      <c r="E10" s="283">
        <v>96.001000000000005</v>
      </c>
      <c r="F10" s="284">
        <f>SUM(D10:E10)</f>
        <v>194.00200000000001</v>
      </c>
      <c r="H10" s="119" t="s">
        <v>208</v>
      </c>
      <c r="I10" s="261"/>
      <c r="J10" s="262"/>
      <c r="K10" s="283">
        <v>96</v>
      </c>
      <c r="L10" s="283">
        <v>96</v>
      </c>
      <c r="M10" s="284">
        <f>SUM(K10:L10)</f>
        <v>192</v>
      </c>
    </row>
    <row r="11" spans="1:14" customFormat="1" ht="15.75" customHeight="1" x14ac:dyDescent="0.3">
      <c r="A11" s="122" t="s">
        <v>1201</v>
      </c>
      <c r="B11" s="123"/>
      <c r="C11" s="124"/>
      <c r="D11" s="283">
        <v>97</v>
      </c>
      <c r="E11" s="283">
        <v>97.001999999999995</v>
      </c>
      <c r="F11" s="285">
        <f>SUM(D11:E11)</f>
        <v>194.00200000000001</v>
      </c>
      <c r="H11" s="122" t="s">
        <v>528</v>
      </c>
      <c r="I11" s="123"/>
      <c r="J11" s="124"/>
      <c r="K11" s="283">
        <v>97.001999999999995</v>
      </c>
      <c r="L11" s="283">
        <v>99.001000000000005</v>
      </c>
      <c r="M11" s="285">
        <f>SUM(K11:L11)</f>
        <v>196.00299999999999</v>
      </c>
    </row>
    <row r="12" spans="1:14" customFormat="1" ht="15.75" customHeight="1" x14ac:dyDescent="0.3">
      <c r="A12" s="125" t="s">
        <v>1202</v>
      </c>
      <c r="B12" s="126"/>
      <c r="C12" s="127"/>
      <c r="D12" s="286">
        <v>95</v>
      </c>
      <c r="E12" s="286">
        <v>100</v>
      </c>
      <c r="F12" s="287">
        <f>SUM(D12:E12)</f>
        <v>195</v>
      </c>
      <c r="H12" s="125" t="s">
        <v>1126</v>
      </c>
      <c r="I12" s="126"/>
      <c r="J12" s="127"/>
      <c r="K12" s="286">
        <v>98.001999999999995</v>
      </c>
      <c r="L12" s="286">
        <v>95</v>
      </c>
      <c r="M12" s="287">
        <f>SUM(K12:L12)</f>
        <v>193.00200000000001</v>
      </c>
    </row>
    <row r="13" spans="1:14" customFormat="1" ht="15.75" customHeight="1" x14ac:dyDescent="0.25"/>
    <row r="14" spans="1:14" customFormat="1" ht="15.75" customHeight="1" x14ac:dyDescent="0.3">
      <c r="A14" s="259" t="s">
        <v>1203</v>
      </c>
      <c r="B14" s="53"/>
      <c r="C14" s="54">
        <v>569</v>
      </c>
      <c r="D14" s="53"/>
      <c r="E14" s="55" t="s">
        <v>15</v>
      </c>
      <c r="F14" s="282">
        <f>SUM(F15:F17)</f>
        <v>377.00099999999998</v>
      </c>
      <c r="G14" s="57" t="s">
        <v>271</v>
      </c>
      <c r="H14" s="38" t="s">
        <v>1204</v>
      </c>
      <c r="I14" s="38"/>
      <c r="J14" s="288">
        <v>569</v>
      </c>
      <c r="K14" s="38"/>
      <c r="L14" s="38"/>
      <c r="M14" s="329">
        <v>569</v>
      </c>
    </row>
    <row r="15" spans="1:14" customFormat="1" ht="15.75" customHeight="1" x14ac:dyDescent="0.3">
      <c r="A15" s="119" t="s">
        <v>1127</v>
      </c>
      <c r="B15" s="261"/>
      <c r="C15" s="262"/>
      <c r="D15" s="283">
        <v>93</v>
      </c>
      <c r="E15" s="283">
        <v>93</v>
      </c>
      <c r="F15" s="284">
        <f>SUM(D15:E15)</f>
        <v>186</v>
      </c>
      <c r="H15" s="38"/>
      <c r="I15" s="38"/>
      <c r="J15" s="38"/>
      <c r="K15" s="38"/>
      <c r="L15" s="38"/>
      <c r="M15" s="38"/>
    </row>
    <row r="16" spans="1:14" customFormat="1" ht="15.75" customHeight="1" x14ac:dyDescent="0.3">
      <c r="A16" s="122" t="s">
        <v>1189</v>
      </c>
      <c r="B16" s="123"/>
      <c r="C16" s="124"/>
      <c r="D16" s="283">
        <v>98.001000000000005</v>
      </c>
      <c r="E16" s="283">
        <v>93</v>
      </c>
      <c r="F16" s="285">
        <f>SUM(D16:E16)</f>
        <v>191.001</v>
      </c>
      <c r="H16" s="38"/>
      <c r="I16" s="38"/>
      <c r="J16" s="38"/>
      <c r="K16" s="38"/>
      <c r="L16" s="38"/>
      <c r="M16" s="38"/>
    </row>
    <row r="17" spans="1:14" customFormat="1" ht="15.75" customHeight="1" x14ac:dyDescent="0.3">
      <c r="A17" s="125" t="s">
        <v>1205</v>
      </c>
      <c r="B17" s="126"/>
      <c r="C17" s="127"/>
      <c r="D17" s="286">
        <v>0</v>
      </c>
      <c r="E17" s="286">
        <v>0</v>
      </c>
      <c r="F17" s="287">
        <f>SUM(D17:E17)</f>
        <v>0</v>
      </c>
      <c r="H17" s="38"/>
      <c r="I17" s="38"/>
      <c r="J17" s="38"/>
      <c r="K17" s="38"/>
      <c r="L17" s="38"/>
      <c r="M17" s="38"/>
    </row>
    <row r="18" spans="1:14" customFormat="1" ht="15.75" customHeight="1" x14ac:dyDescent="0.25"/>
    <row r="19" spans="1:14" customFormat="1" ht="15.75" customHeight="1" x14ac:dyDescent="0.3">
      <c r="A19" s="6"/>
      <c r="B19" s="6"/>
      <c r="C19" s="6"/>
      <c r="D19" s="6"/>
      <c r="E19" s="6"/>
      <c r="F19" s="6"/>
      <c r="G19" s="4"/>
      <c r="H19" s="263" t="s">
        <v>49</v>
      </c>
      <c r="I19" s="264" t="s">
        <v>280</v>
      </c>
      <c r="J19" s="264" t="s">
        <v>281</v>
      </c>
      <c r="K19" s="264" t="s">
        <v>282</v>
      </c>
      <c r="L19" s="264" t="s">
        <v>283</v>
      </c>
      <c r="M19" s="264" t="s">
        <v>14</v>
      </c>
      <c r="N19" s="265" t="s">
        <v>284</v>
      </c>
    </row>
    <row r="20" spans="1:14" customFormat="1" ht="15.75" customHeight="1" x14ac:dyDescent="0.3">
      <c r="A20" s="6"/>
      <c r="B20" s="6" t="s">
        <v>1206</v>
      </c>
      <c r="C20" s="6"/>
      <c r="D20" s="6"/>
      <c r="E20" s="6"/>
      <c r="F20" s="6"/>
      <c r="G20" s="4"/>
      <c r="H20" s="68" t="s">
        <v>1199</v>
      </c>
      <c r="I20" s="69">
        <v>8</v>
      </c>
      <c r="J20" s="69">
        <v>6</v>
      </c>
      <c r="K20" s="69"/>
      <c r="L20" s="69">
        <v>2</v>
      </c>
      <c r="M20" s="326">
        <v>4633.0430000000006</v>
      </c>
      <c r="N20" s="70">
        <v>12</v>
      </c>
    </row>
    <row r="21" spans="1:14" customFormat="1" ht="15.75" customHeight="1" x14ac:dyDescent="0.3">
      <c r="A21" s="6"/>
      <c r="B21" s="64" t="s">
        <v>1382</v>
      </c>
      <c r="C21" s="6"/>
      <c r="D21" s="6"/>
      <c r="E21" s="6"/>
      <c r="F21" s="6"/>
      <c r="G21" s="4"/>
      <c r="H21" s="71" t="s">
        <v>1193</v>
      </c>
      <c r="I21" s="43">
        <v>8</v>
      </c>
      <c r="J21" s="43">
        <v>5</v>
      </c>
      <c r="K21" s="43"/>
      <c r="L21" s="43">
        <v>3</v>
      </c>
      <c r="M21" s="327">
        <v>4081.0440000000003</v>
      </c>
      <c r="N21" s="44">
        <v>10</v>
      </c>
    </row>
    <row r="22" spans="1:14" customFormat="1" ht="15.75" customHeight="1" x14ac:dyDescent="0.3">
      <c r="A22" s="6"/>
      <c r="B22" s="10" t="s">
        <v>287</v>
      </c>
      <c r="C22" s="6"/>
      <c r="D22" s="6"/>
      <c r="E22" s="6"/>
      <c r="F22" s="6"/>
      <c r="G22" s="4"/>
      <c r="H22" s="71" t="s">
        <v>1198</v>
      </c>
      <c r="I22" s="43">
        <v>8</v>
      </c>
      <c r="J22" s="43">
        <v>5</v>
      </c>
      <c r="K22" s="43"/>
      <c r="L22" s="43">
        <v>3</v>
      </c>
      <c r="M22" s="327">
        <v>3780.0330000000004</v>
      </c>
      <c r="N22" s="44">
        <v>10</v>
      </c>
    </row>
    <row r="23" spans="1:14" customFormat="1" ht="15.75" customHeight="1" x14ac:dyDescent="0.3">
      <c r="A23" s="6"/>
      <c r="B23" s="6"/>
      <c r="C23" s="6"/>
      <c r="D23" s="6"/>
      <c r="E23" s="4"/>
      <c r="F23" s="6"/>
      <c r="G23" s="4"/>
      <c r="H23" s="71" t="s">
        <v>1194</v>
      </c>
      <c r="I23" s="43">
        <v>8</v>
      </c>
      <c r="J23" s="43">
        <v>4</v>
      </c>
      <c r="K23" s="43"/>
      <c r="L23" s="43">
        <v>4</v>
      </c>
      <c r="M23" s="327">
        <v>3448.03</v>
      </c>
      <c r="N23" s="44">
        <v>8</v>
      </c>
    </row>
    <row r="24" spans="1:14" customFormat="1" ht="15.75" customHeight="1" x14ac:dyDescent="0.3">
      <c r="A24" s="6"/>
      <c r="B24" s="6"/>
      <c r="C24" s="6"/>
      <c r="D24" s="6"/>
      <c r="E24" s="4"/>
      <c r="F24" s="6"/>
      <c r="G24" s="4"/>
      <c r="H24" s="71" t="s">
        <v>1204</v>
      </c>
      <c r="I24" s="43">
        <v>8</v>
      </c>
      <c r="J24" s="43">
        <v>3</v>
      </c>
      <c r="K24" s="43"/>
      <c r="L24" s="43">
        <v>5</v>
      </c>
      <c r="M24" s="327">
        <v>4552</v>
      </c>
      <c r="N24" s="44">
        <v>6</v>
      </c>
    </row>
    <row r="25" spans="1:14" customFormat="1" ht="15.75" customHeight="1" x14ac:dyDescent="0.3">
      <c r="A25" s="6"/>
      <c r="B25" s="6"/>
      <c r="C25" s="6"/>
      <c r="D25" s="6"/>
      <c r="E25" s="4"/>
      <c r="F25" s="6"/>
      <c r="G25" s="4"/>
      <c r="H25" s="72" t="s">
        <v>1203</v>
      </c>
      <c r="I25" s="45">
        <v>8</v>
      </c>
      <c r="J25" s="45">
        <v>1</v>
      </c>
      <c r="K25" s="45"/>
      <c r="L25" s="45">
        <v>7</v>
      </c>
      <c r="M25" s="328">
        <v>3549.0119999999997</v>
      </c>
      <c r="N25" s="46">
        <v>2</v>
      </c>
    </row>
    <row r="26" spans="1:14" customFormat="1" ht="15.75" customHeight="1" x14ac:dyDescent="0.3">
      <c r="A26" s="6"/>
      <c r="B26" s="6"/>
      <c r="C26" s="6"/>
      <c r="D26" s="6"/>
      <c r="E26" s="4"/>
      <c r="F26" s="6"/>
      <c r="G26" s="4"/>
      <c r="H26" s="6"/>
      <c r="I26" s="6"/>
      <c r="J26" s="6"/>
      <c r="K26" s="6"/>
      <c r="L26" s="6"/>
      <c r="M26" s="6"/>
      <c r="N26" s="6"/>
    </row>
    <row r="27" spans="1:14" customFormat="1" ht="15.75" customHeight="1" x14ac:dyDescent="0.3">
      <c r="A27" s="66"/>
      <c r="B27" s="66"/>
      <c r="C27" s="66"/>
      <c r="D27" s="66"/>
      <c r="E27" s="67"/>
      <c r="F27" s="66"/>
      <c r="G27" s="67"/>
      <c r="H27" s="66"/>
      <c r="I27" s="66"/>
      <c r="J27" s="66"/>
      <c r="K27" s="66"/>
      <c r="L27" s="66"/>
      <c r="M27" s="66"/>
      <c r="N27" s="66"/>
    </row>
    <row r="28" spans="1:14" customFormat="1" ht="15.75" customHeight="1" x14ac:dyDescent="0.3">
      <c r="A28" s="6"/>
      <c r="B28" s="6"/>
      <c r="C28" s="6"/>
      <c r="D28" s="6"/>
      <c r="E28" s="4"/>
      <c r="F28" s="6"/>
      <c r="G28" s="4"/>
      <c r="H28" s="6"/>
      <c r="I28" s="6"/>
      <c r="J28" s="6"/>
      <c r="K28" s="6"/>
      <c r="L28" s="6"/>
      <c r="M28" s="6"/>
      <c r="N28" s="6"/>
    </row>
    <row r="29" spans="1:14" customFormat="1" ht="15.75" customHeight="1" x14ac:dyDescent="0.3">
      <c r="A29" s="9" t="s">
        <v>52</v>
      </c>
      <c r="B29" s="9"/>
      <c r="C29" s="9"/>
      <c r="D29" s="9"/>
      <c r="E29" s="8"/>
      <c r="F29" s="9"/>
      <c r="G29" s="8"/>
      <c r="H29" s="9"/>
      <c r="I29" s="9"/>
      <c r="J29" s="9"/>
      <c r="K29" s="9"/>
      <c r="L29" s="9"/>
      <c r="M29" s="9"/>
      <c r="N29" s="9"/>
    </row>
    <row r="30" spans="1:14" customFormat="1" ht="15.75" customHeight="1" x14ac:dyDescent="0.3">
      <c r="A30" s="259" t="s">
        <v>1207</v>
      </c>
      <c r="B30" s="53"/>
      <c r="C30" s="54">
        <v>565</v>
      </c>
      <c r="D30" s="53"/>
      <c r="E30" s="55" t="s">
        <v>15</v>
      </c>
      <c r="F30" s="282">
        <f>SUM(F31:F33)</f>
        <v>571.00900000000001</v>
      </c>
      <c r="G30" s="57" t="s">
        <v>271</v>
      </c>
      <c r="H30" s="259" t="s">
        <v>1086</v>
      </c>
      <c r="I30" s="53"/>
      <c r="J30" s="54">
        <v>550</v>
      </c>
      <c r="K30" s="53"/>
      <c r="L30" s="55" t="s">
        <v>15</v>
      </c>
      <c r="M30" s="282">
        <f>SUM(M31:M33)</f>
        <v>387.00400000000002</v>
      </c>
    </row>
    <row r="31" spans="1:14" customFormat="1" ht="15.75" customHeight="1" x14ac:dyDescent="0.3">
      <c r="A31" s="119" t="s">
        <v>163</v>
      </c>
      <c r="B31" s="261"/>
      <c r="C31" s="262"/>
      <c r="D31" s="283">
        <v>97.001000000000005</v>
      </c>
      <c r="E31" s="283">
        <v>99.004000000000005</v>
      </c>
      <c r="F31" s="284">
        <f>SUM(D31:E31)</f>
        <v>196.005</v>
      </c>
      <c r="H31" s="119" t="s">
        <v>979</v>
      </c>
      <c r="I31" s="261"/>
      <c r="J31" s="262"/>
      <c r="K31" s="283" t="s">
        <v>36</v>
      </c>
      <c r="L31" s="283"/>
      <c r="M31" s="284">
        <f>SUM(K31:L31)</f>
        <v>0</v>
      </c>
    </row>
    <row r="32" spans="1:14" customFormat="1" ht="15.75" customHeight="1" x14ac:dyDescent="0.3">
      <c r="A32" s="289" t="s">
        <v>63</v>
      </c>
      <c r="B32" s="123"/>
      <c r="C32" s="124"/>
      <c r="D32" s="94">
        <v>95.001000000000005</v>
      </c>
      <c r="E32" s="94">
        <v>96.001999999999995</v>
      </c>
      <c r="F32" s="285">
        <f>SUM(D32:E32)</f>
        <v>191.00299999999999</v>
      </c>
      <c r="H32" s="122" t="s">
        <v>1139</v>
      </c>
      <c r="I32" s="123"/>
      <c r="J32" s="124"/>
      <c r="K32" s="283">
        <v>96.001999999999995</v>
      </c>
      <c r="L32" s="283">
        <v>100.002</v>
      </c>
      <c r="M32" s="285">
        <f>SUM(K32:L32)</f>
        <v>196.00399999999999</v>
      </c>
    </row>
    <row r="33" spans="1:14" customFormat="1" ht="15.75" customHeight="1" x14ac:dyDescent="0.3">
      <c r="A33" s="290" t="s">
        <v>152</v>
      </c>
      <c r="B33" s="126"/>
      <c r="C33" s="127"/>
      <c r="D33" s="286">
        <v>92.001000000000005</v>
      </c>
      <c r="E33" s="286">
        <v>92</v>
      </c>
      <c r="F33" s="287">
        <f>SUM(D33:E33)</f>
        <v>184.001</v>
      </c>
      <c r="H33" s="125" t="s">
        <v>1154</v>
      </c>
      <c r="I33" s="126"/>
      <c r="J33" s="127"/>
      <c r="K33" s="286">
        <v>93</v>
      </c>
      <c r="L33" s="286">
        <v>98</v>
      </c>
      <c r="M33" s="287">
        <f>SUM(K33:L33)</f>
        <v>191</v>
      </c>
    </row>
    <row r="34" spans="1:14" customFormat="1" ht="15.75" customHeight="1" x14ac:dyDescent="0.25"/>
    <row r="35" spans="1:14" customFormat="1" ht="15.75" customHeight="1" x14ac:dyDescent="0.3">
      <c r="A35" s="259" t="s">
        <v>1208</v>
      </c>
      <c r="B35" s="53"/>
      <c r="C35" s="54">
        <v>535</v>
      </c>
      <c r="D35" s="53"/>
      <c r="E35" s="55" t="s">
        <v>15</v>
      </c>
      <c r="F35" s="282">
        <f>SUM(F36:F38)</f>
        <v>546.00199999999995</v>
      </c>
      <c r="G35" s="57" t="s">
        <v>271</v>
      </c>
      <c r="H35" s="259" t="s">
        <v>1209</v>
      </c>
      <c r="I35" s="53"/>
      <c r="J35" s="54">
        <v>560</v>
      </c>
      <c r="K35" s="53"/>
      <c r="L35" s="55" t="s">
        <v>15</v>
      </c>
      <c r="M35" s="282">
        <f>SUM(M36:M38)</f>
        <v>375.00099999999998</v>
      </c>
    </row>
    <row r="36" spans="1:14" customFormat="1" ht="15.75" customHeight="1" x14ac:dyDescent="0.3">
      <c r="A36" s="119" t="s">
        <v>1158</v>
      </c>
      <c r="B36" s="261"/>
      <c r="C36" s="262"/>
      <c r="D36" s="283">
        <v>84</v>
      </c>
      <c r="E36" s="283">
        <v>87</v>
      </c>
      <c r="F36" s="284">
        <f>SUM(D36:E36)</f>
        <v>171</v>
      </c>
      <c r="H36" s="119" t="s">
        <v>1124</v>
      </c>
      <c r="I36" s="261"/>
      <c r="J36" s="262"/>
      <c r="K36" s="283" t="s">
        <v>36</v>
      </c>
      <c r="L36" s="283"/>
      <c r="M36" s="284">
        <f>SUM(K36:L36)</f>
        <v>0</v>
      </c>
    </row>
    <row r="37" spans="1:14" customFormat="1" ht="15.75" customHeight="1" x14ac:dyDescent="0.3">
      <c r="A37" s="122" t="s">
        <v>154</v>
      </c>
      <c r="B37" s="123"/>
      <c r="C37" s="124"/>
      <c r="D37" s="283">
        <v>92</v>
      </c>
      <c r="E37" s="283">
        <v>94</v>
      </c>
      <c r="F37" s="285">
        <f>SUM(D37:E37)</f>
        <v>186</v>
      </c>
      <c r="H37" s="122" t="s">
        <v>1125</v>
      </c>
      <c r="I37" s="123"/>
      <c r="J37" s="124"/>
      <c r="K37" s="283">
        <v>96</v>
      </c>
      <c r="L37" s="283">
        <v>93.001000000000005</v>
      </c>
      <c r="M37" s="285">
        <f>SUM(K37:L37)</f>
        <v>189.001</v>
      </c>
    </row>
    <row r="38" spans="1:14" customFormat="1" ht="15.75" customHeight="1" x14ac:dyDescent="0.3">
      <c r="A38" s="125" t="s">
        <v>1143</v>
      </c>
      <c r="B38" s="126"/>
      <c r="C38" s="127"/>
      <c r="D38" s="286">
        <v>94.001000000000005</v>
      </c>
      <c r="E38" s="286">
        <v>95.001000000000005</v>
      </c>
      <c r="F38" s="287">
        <f>SUM(D38:E38)</f>
        <v>189.00200000000001</v>
      </c>
      <c r="H38" s="125" t="s">
        <v>1135</v>
      </c>
      <c r="I38" s="126"/>
      <c r="J38" s="127"/>
      <c r="K38" s="286">
        <v>94</v>
      </c>
      <c r="L38" s="286">
        <v>92</v>
      </c>
      <c r="M38" s="287">
        <f>SUM(K38:L38)</f>
        <v>186</v>
      </c>
    </row>
    <row r="39" spans="1:14" customFormat="1" ht="15.75" customHeight="1" x14ac:dyDescent="0.25"/>
    <row r="40" spans="1:14" customFormat="1" ht="15.75" customHeight="1" x14ac:dyDescent="0.3">
      <c r="A40" s="259" t="s">
        <v>1089</v>
      </c>
      <c r="B40" s="53"/>
      <c r="C40" s="54">
        <v>507</v>
      </c>
      <c r="D40" s="53"/>
      <c r="E40" s="55" t="s">
        <v>15</v>
      </c>
      <c r="F40" s="282">
        <f>SUM(F41:F43)</f>
        <v>493.00099999999998</v>
      </c>
      <c r="G40" s="57" t="s">
        <v>271</v>
      </c>
      <c r="H40" s="38" t="s">
        <v>1210</v>
      </c>
      <c r="I40" s="38"/>
      <c r="J40" s="288">
        <v>545</v>
      </c>
      <c r="K40" s="38"/>
      <c r="L40" s="38"/>
      <c r="M40" s="329">
        <v>545</v>
      </c>
    </row>
    <row r="41" spans="1:14" customFormat="1" ht="15.75" customHeight="1" x14ac:dyDescent="0.3">
      <c r="A41" s="119" t="s">
        <v>1159</v>
      </c>
      <c r="B41" s="261"/>
      <c r="C41" s="262"/>
      <c r="D41" s="283">
        <v>76</v>
      </c>
      <c r="E41" s="283">
        <v>70</v>
      </c>
      <c r="F41" s="284">
        <f>SUM(D41:E41)</f>
        <v>146</v>
      </c>
      <c r="H41" s="38"/>
      <c r="I41" s="38"/>
      <c r="J41" s="38"/>
      <c r="K41" s="38"/>
      <c r="L41" s="38"/>
      <c r="M41" s="38"/>
    </row>
    <row r="42" spans="1:14" customFormat="1" ht="15.75" customHeight="1" x14ac:dyDescent="0.3">
      <c r="A42" s="122" t="s">
        <v>1061</v>
      </c>
      <c r="B42" s="123"/>
      <c r="C42" s="124"/>
      <c r="D42" s="283">
        <v>79</v>
      </c>
      <c r="E42" s="283">
        <v>86</v>
      </c>
      <c r="F42" s="285">
        <f>SUM(D42:E42)</f>
        <v>165</v>
      </c>
      <c r="H42" s="38"/>
      <c r="I42" s="38"/>
      <c r="J42" s="38"/>
      <c r="K42" s="38"/>
      <c r="L42" s="38"/>
      <c r="M42" s="38"/>
    </row>
    <row r="43" spans="1:14" customFormat="1" ht="15.75" customHeight="1" x14ac:dyDescent="0.3">
      <c r="A43" s="125" t="s">
        <v>1027</v>
      </c>
      <c r="B43" s="126"/>
      <c r="C43" s="127"/>
      <c r="D43" s="286">
        <v>93.001000000000005</v>
      </c>
      <c r="E43" s="286">
        <v>89</v>
      </c>
      <c r="F43" s="287">
        <f>SUM(D43:E43)</f>
        <v>182.001</v>
      </c>
      <c r="H43" s="38"/>
      <c r="I43" s="38"/>
      <c r="J43" s="38"/>
      <c r="K43" s="38"/>
      <c r="L43" s="38"/>
      <c r="M43" s="38"/>
    </row>
    <row r="44" spans="1:14" customFormat="1" ht="15.75" customHeight="1" x14ac:dyDescent="0.25"/>
    <row r="45" spans="1:14" customFormat="1" ht="15.75" customHeight="1" x14ac:dyDescent="0.3">
      <c r="A45" s="6"/>
      <c r="B45" s="6"/>
      <c r="C45" s="6"/>
      <c r="D45" s="6"/>
      <c r="E45" s="6"/>
      <c r="F45" s="6"/>
      <c r="G45" s="4"/>
      <c r="H45" s="263" t="s">
        <v>52</v>
      </c>
      <c r="I45" s="264" t="s">
        <v>280</v>
      </c>
      <c r="J45" s="264" t="s">
        <v>281</v>
      </c>
      <c r="K45" s="264" t="s">
        <v>282</v>
      </c>
      <c r="L45" s="264" t="s">
        <v>283</v>
      </c>
      <c r="M45" s="264" t="s">
        <v>14</v>
      </c>
      <c r="N45" s="265" t="s">
        <v>284</v>
      </c>
    </row>
    <row r="46" spans="1:14" customFormat="1" ht="15.75" customHeight="1" x14ac:dyDescent="0.3">
      <c r="A46" s="6"/>
      <c r="B46" s="6" t="s">
        <v>1211</v>
      </c>
      <c r="C46" s="6"/>
      <c r="D46" s="6"/>
      <c r="E46" s="6"/>
      <c r="F46" s="6"/>
      <c r="G46" s="4"/>
      <c r="H46" s="68" t="s">
        <v>1210</v>
      </c>
      <c r="I46" s="69">
        <v>8</v>
      </c>
      <c r="J46" s="69">
        <v>6</v>
      </c>
      <c r="K46" s="69"/>
      <c r="L46" s="69">
        <v>2</v>
      </c>
      <c r="M46" s="326">
        <v>4360</v>
      </c>
      <c r="N46" s="70">
        <v>12</v>
      </c>
    </row>
    <row r="47" spans="1:14" customFormat="1" ht="15.75" customHeight="1" x14ac:dyDescent="0.3">
      <c r="A47" s="6"/>
      <c r="B47" s="64" t="s">
        <v>1383</v>
      </c>
      <c r="C47" s="6"/>
      <c r="D47" s="6"/>
      <c r="E47" s="6"/>
      <c r="F47" s="6"/>
      <c r="G47" s="4"/>
      <c r="H47" s="71" t="s">
        <v>1208</v>
      </c>
      <c r="I47" s="43">
        <v>8</v>
      </c>
      <c r="J47" s="43">
        <v>5</v>
      </c>
      <c r="K47" s="43"/>
      <c r="L47" s="43">
        <v>3</v>
      </c>
      <c r="M47" s="327">
        <v>4311.0239999999994</v>
      </c>
      <c r="N47" s="44">
        <v>10</v>
      </c>
    </row>
    <row r="48" spans="1:14" customFormat="1" ht="15.75" customHeight="1" x14ac:dyDescent="0.3">
      <c r="A48" s="6"/>
      <c r="B48" s="10" t="s">
        <v>287</v>
      </c>
      <c r="C48" s="6"/>
      <c r="D48" s="6"/>
      <c r="E48" s="6"/>
      <c r="F48" s="6"/>
      <c r="G48" s="4"/>
      <c r="H48" s="71" t="s">
        <v>1207</v>
      </c>
      <c r="I48" s="43">
        <v>8</v>
      </c>
      <c r="J48" s="43">
        <v>5</v>
      </c>
      <c r="K48" s="43"/>
      <c r="L48" s="43">
        <v>3</v>
      </c>
      <c r="M48" s="327">
        <v>4301.0350000000008</v>
      </c>
      <c r="N48" s="44">
        <v>10</v>
      </c>
    </row>
    <row r="49" spans="1:14" customFormat="1" ht="15.75" customHeight="1" x14ac:dyDescent="0.3">
      <c r="A49" s="6"/>
      <c r="B49" s="6"/>
      <c r="C49" s="6"/>
      <c r="D49" s="6"/>
      <c r="E49" s="4"/>
      <c r="F49" s="6"/>
      <c r="G49" s="4"/>
      <c r="H49" s="71" t="s">
        <v>1086</v>
      </c>
      <c r="I49" s="43">
        <v>8</v>
      </c>
      <c r="J49" s="43">
        <v>5</v>
      </c>
      <c r="K49" s="43"/>
      <c r="L49" s="43">
        <v>3</v>
      </c>
      <c r="M49" s="327">
        <v>4006.0429999999997</v>
      </c>
      <c r="N49" s="44">
        <v>10</v>
      </c>
    </row>
    <row r="50" spans="1:14" customFormat="1" ht="15.75" customHeight="1" x14ac:dyDescent="0.3">
      <c r="A50" s="6"/>
      <c r="B50" s="6"/>
      <c r="C50" s="6"/>
      <c r="D50" s="6"/>
      <c r="E50" s="4"/>
      <c r="F50" s="6"/>
      <c r="G50" s="4"/>
      <c r="H50" s="71" t="s">
        <v>1209</v>
      </c>
      <c r="I50" s="43">
        <v>8</v>
      </c>
      <c r="J50" s="43">
        <v>3</v>
      </c>
      <c r="K50" s="43"/>
      <c r="L50" s="43">
        <v>5</v>
      </c>
      <c r="M50" s="327">
        <v>3741.0210000000006</v>
      </c>
      <c r="N50" s="44">
        <v>6</v>
      </c>
    </row>
    <row r="51" spans="1:14" customFormat="1" ht="15.75" customHeight="1" x14ac:dyDescent="0.3">
      <c r="A51" s="6"/>
      <c r="B51" s="6"/>
      <c r="C51" s="6"/>
      <c r="D51" s="6"/>
      <c r="E51" s="4"/>
      <c r="F51" s="6"/>
      <c r="G51" s="4"/>
      <c r="H51" s="72" t="s">
        <v>1089</v>
      </c>
      <c r="I51" s="45">
        <v>8</v>
      </c>
      <c r="J51" s="45"/>
      <c r="K51" s="45"/>
      <c r="L51" s="45">
        <v>8</v>
      </c>
      <c r="M51" s="328">
        <v>3641.0059999999994</v>
      </c>
      <c r="N51" s="46">
        <v>0</v>
      </c>
    </row>
    <row r="52" spans="1:14" customFormat="1" ht="15.75" customHeight="1" x14ac:dyDescent="0.3">
      <c r="A52" s="6"/>
      <c r="B52" s="6"/>
      <c r="C52" s="6"/>
      <c r="D52" s="6"/>
      <c r="E52" s="4"/>
      <c r="F52" s="6"/>
      <c r="G52" s="4"/>
      <c r="H52" s="38"/>
      <c r="I52" s="38"/>
      <c r="J52" s="38"/>
      <c r="K52" s="38"/>
      <c r="L52" s="38"/>
      <c r="M52" s="38"/>
      <c r="N52" s="38"/>
    </row>
    <row r="53" spans="1:14" customFormat="1" ht="15.75" customHeight="1" x14ac:dyDescent="0.3">
      <c r="A53" s="6" t="s">
        <v>482</v>
      </c>
      <c r="B53" s="6"/>
      <c r="C53" s="6"/>
      <c r="D53" s="6"/>
      <c r="E53" s="4"/>
      <c r="F53" s="6"/>
      <c r="G53" s="4"/>
      <c r="H53" s="38"/>
      <c r="I53" s="38"/>
      <c r="J53" s="38"/>
      <c r="K53" s="38"/>
      <c r="L53" s="38"/>
      <c r="M53" s="38"/>
      <c r="N53" s="38"/>
    </row>
    <row r="54" spans="1:14" customFormat="1" ht="15.75" customHeight="1" x14ac:dyDescent="0.3">
      <c r="A54" s="281"/>
      <c r="B54" s="281"/>
      <c r="C54" s="281"/>
      <c r="D54" s="281"/>
      <c r="E54" s="281"/>
      <c r="F54" s="281"/>
      <c r="G54" s="291"/>
      <c r="H54" s="281"/>
      <c r="I54" s="281"/>
      <c r="J54" s="281"/>
      <c r="K54" s="281"/>
      <c r="L54" s="281"/>
      <c r="M54" s="281"/>
      <c r="N54" s="281"/>
    </row>
    <row r="55" spans="1:14" customFormat="1" ht="15.75" customHeight="1" x14ac:dyDescent="0.3">
      <c r="A55" s="6" t="s">
        <v>1146</v>
      </c>
      <c r="B55" s="6"/>
      <c r="C55" s="6"/>
      <c r="D55" s="6"/>
      <c r="E55" s="97" t="s">
        <v>167</v>
      </c>
      <c r="F55" s="6"/>
      <c r="G55" s="6"/>
      <c r="H55" s="6"/>
      <c r="I55" s="281"/>
      <c r="J55" s="281"/>
      <c r="K55" s="281"/>
      <c r="L55" s="281"/>
      <c r="M55" s="281"/>
      <c r="N55" s="281"/>
    </row>
    <row r="56" spans="1:14" customFormat="1" ht="15.75" customHeight="1" x14ac:dyDescent="0.3">
      <c r="A56" s="6" t="s">
        <v>168</v>
      </c>
      <c r="B56" s="6"/>
      <c r="C56" s="6"/>
      <c r="D56" s="6"/>
      <c r="E56" s="6"/>
      <c r="F56" s="6"/>
      <c r="G56" s="4"/>
      <c r="H56" s="6"/>
      <c r="I56" s="281"/>
      <c r="J56" s="281"/>
      <c r="K56" s="281"/>
      <c r="L56" s="281"/>
      <c r="M56" s="281"/>
      <c r="N56" s="281"/>
    </row>
    <row r="57" spans="1:14" customFormat="1" ht="15.75" customHeight="1" x14ac:dyDescent="0.3">
      <c r="A57" s="281"/>
      <c r="B57" s="281"/>
      <c r="C57" s="281"/>
      <c r="D57" s="281"/>
      <c r="E57" s="281"/>
      <c r="F57" s="281"/>
      <c r="G57" s="291"/>
      <c r="H57" s="281"/>
      <c r="I57" s="281"/>
      <c r="J57" s="281"/>
      <c r="K57" s="281"/>
      <c r="L57" s="281"/>
      <c r="M57" s="281"/>
      <c r="N57" s="281"/>
    </row>
    <row r="58" spans="1:14" customFormat="1" ht="15.75" customHeight="1" x14ac:dyDescent="0.3">
      <c r="A58" s="281"/>
      <c r="B58" s="281"/>
      <c r="C58" s="281"/>
      <c r="D58" s="281"/>
      <c r="E58" s="281"/>
      <c r="F58" s="281"/>
      <c r="G58" s="291"/>
      <c r="H58" s="281"/>
      <c r="I58" s="281"/>
      <c r="J58" s="281"/>
      <c r="K58" s="281"/>
      <c r="L58" s="281"/>
      <c r="M58" s="281"/>
      <c r="N58" s="281"/>
    </row>
    <row r="59" spans="1:14" customFormat="1" ht="15.75" customHeight="1" x14ac:dyDescent="0.3">
      <c r="A59" s="281"/>
      <c r="B59" s="281"/>
      <c r="C59" s="281"/>
      <c r="D59" s="281"/>
      <c r="E59" s="281"/>
      <c r="F59" s="281"/>
      <c r="G59" s="291"/>
      <c r="H59" s="281"/>
      <c r="I59" s="281"/>
      <c r="J59" s="281"/>
      <c r="K59" s="281"/>
      <c r="L59" s="281"/>
      <c r="M59" s="281"/>
      <c r="N59" s="281"/>
    </row>
    <row r="60" spans="1:14" customFormat="1" ht="15.75" customHeight="1" x14ac:dyDescent="0.3">
      <c r="A60" s="281"/>
      <c r="B60" s="281"/>
      <c r="C60" s="281"/>
      <c r="D60" s="281"/>
      <c r="E60" s="281"/>
      <c r="F60" s="281"/>
      <c r="G60" s="291"/>
      <c r="H60" s="281"/>
      <c r="I60" s="281"/>
      <c r="J60" s="281"/>
      <c r="K60" s="281"/>
      <c r="L60" s="281"/>
      <c r="M60" s="281"/>
      <c r="N60" s="281"/>
    </row>
    <row r="61" spans="1:14" customFormat="1" ht="15.75" customHeight="1" x14ac:dyDescent="0.3">
      <c r="A61" s="281"/>
      <c r="B61" s="281"/>
      <c r="C61" s="281"/>
      <c r="D61" s="281"/>
      <c r="E61" s="281"/>
      <c r="F61" s="281"/>
      <c r="G61" s="291"/>
      <c r="H61" s="281"/>
      <c r="I61" s="281"/>
      <c r="J61" s="281"/>
      <c r="K61" s="281"/>
      <c r="L61" s="281"/>
      <c r="M61" s="281"/>
      <c r="N61" s="281"/>
    </row>
    <row r="62" spans="1:14" customFormat="1" ht="15.75" customHeight="1" x14ac:dyDescent="0.3">
      <c r="A62" s="281"/>
      <c r="B62" s="281"/>
      <c r="C62" s="281"/>
      <c r="D62" s="281"/>
      <c r="E62" s="281"/>
      <c r="F62" s="281"/>
      <c r="G62" s="291"/>
      <c r="H62" s="281"/>
      <c r="I62" s="281"/>
      <c r="J62" s="281"/>
      <c r="K62" s="281"/>
      <c r="L62" s="281"/>
      <c r="M62" s="281"/>
      <c r="N62" s="281"/>
    </row>
    <row r="63" spans="1:14" customFormat="1" ht="15.75" customHeight="1" x14ac:dyDescent="0.3">
      <c r="A63" s="281"/>
      <c r="B63" s="281"/>
      <c r="C63" s="281"/>
      <c r="D63" s="281"/>
      <c r="E63" s="281"/>
      <c r="F63" s="281"/>
      <c r="G63" s="291"/>
      <c r="H63" s="281"/>
      <c r="I63" s="281"/>
      <c r="J63" s="281"/>
      <c r="K63" s="281"/>
      <c r="L63" s="281"/>
      <c r="M63" s="281"/>
      <c r="N63" s="281"/>
    </row>
    <row r="64" spans="1:14" customFormat="1" ht="15.75" customHeight="1" x14ac:dyDescent="0.3">
      <c r="A64" s="281"/>
      <c r="B64" s="281"/>
      <c r="C64" s="281"/>
      <c r="D64" s="281"/>
      <c r="E64" s="281"/>
      <c r="F64" s="281"/>
      <c r="G64" s="291"/>
      <c r="H64" s="281"/>
      <c r="I64" s="281"/>
      <c r="J64" s="281"/>
      <c r="K64" s="281"/>
      <c r="L64" s="281"/>
      <c r="M64" s="281"/>
      <c r="N64" s="281"/>
    </row>
    <row r="65" spans="1:14" customFormat="1" ht="15.75" customHeight="1" x14ac:dyDescent="0.3">
      <c r="A65" s="281"/>
      <c r="B65" s="281"/>
      <c r="C65" s="281"/>
      <c r="D65" s="281"/>
      <c r="E65" s="281"/>
      <c r="F65" s="281"/>
      <c r="G65" s="291"/>
      <c r="H65" s="281"/>
      <c r="I65" s="281"/>
      <c r="J65" s="281"/>
      <c r="K65" s="281"/>
      <c r="L65" s="281"/>
      <c r="M65" s="281"/>
      <c r="N65" s="281"/>
    </row>
    <row r="66" spans="1:14" customFormat="1" ht="15.75" customHeight="1" x14ac:dyDescent="0.3">
      <c r="A66" s="281"/>
      <c r="B66" s="281"/>
      <c r="C66" s="281"/>
      <c r="D66" s="281"/>
      <c r="E66" s="281"/>
      <c r="F66" s="281"/>
      <c r="G66" s="291"/>
      <c r="H66" s="281"/>
      <c r="I66" s="281"/>
      <c r="J66" s="281"/>
      <c r="K66" s="281"/>
      <c r="L66" s="281"/>
      <c r="M66" s="281"/>
      <c r="N66" s="281"/>
    </row>
    <row r="67" spans="1:14" customFormat="1" ht="15.75" customHeight="1" x14ac:dyDescent="0.3">
      <c r="A67" s="281"/>
      <c r="B67" s="281"/>
      <c r="C67" s="281"/>
      <c r="D67" s="281"/>
      <c r="E67" s="281"/>
      <c r="F67" s="281"/>
      <c r="G67" s="291"/>
      <c r="H67" s="281"/>
      <c r="I67" s="281"/>
      <c r="J67" s="281"/>
      <c r="K67" s="281"/>
      <c r="L67" s="281"/>
      <c r="M67" s="281"/>
      <c r="N67" s="281"/>
    </row>
    <row r="68" spans="1:14" customFormat="1" ht="15.75" customHeight="1" x14ac:dyDescent="0.3">
      <c r="A68" s="281"/>
      <c r="B68" s="281"/>
      <c r="C68" s="281"/>
      <c r="D68" s="281"/>
      <c r="E68" s="281"/>
      <c r="F68" s="281"/>
      <c r="G68" s="291"/>
      <c r="H68" s="281"/>
      <c r="I68" s="281"/>
      <c r="J68" s="281"/>
      <c r="K68" s="281"/>
      <c r="L68" s="281"/>
      <c r="M68" s="281"/>
      <c r="N68" s="281"/>
    </row>
    <row r="69" spans="1:14" customFormat="1" ht="15.75" customHeight="1" x14ac:dyDescent="0.3">
      <c r="A69" s="281"/>
      <c r="B69" s="281"/>
      <c r="C69" s="281"/>
      <c r="D69" s="281"/>
      <c r="E69" s="281"/>
      <c r="F69" s="281"/>
      <c r="G69" s="291"/>
      <c r="H69" s="281"/>
      <c r="I69" s="281"/>
      <c r="J69" s="281"/>
      <c r="K69" s="281"/>
      <c r="L69" s="281"/>
      <c r="M69" s="281"/>
      <c r="N69" s="281"/>
    </row>
    <row r="70" spans="1:14" customFormat="1" ht="15.75" customHeight="1" x14ac:dyDescent="0.3">
      <c r="A70" s="281"/>
      <c r="B70" s="281"/>
      <c r="C70" s="281"/>
      <c r="D70" s="281"/>
      <c r="E70" s="281"/>
      <c r="F70" s="281"/>
      <c r="G70" s="291"/>
      <c r="H70" s="281"/>
      <c r="I70" s="281"/>
      <c r="J70" s="281"/>
      <c r="K70" s="281"/>
      <c r="L70" s="281"/>
      <c r="M70" s="281"/>
      <c r="N70" s="281"/>
    </row>
    <row r="71" spans="1:14" customFormat="1" ht="15.75" customHeight="1" x14ac:dyDescent="0.3">
      <c r="A71" s="281"/>
      <c r="B71" s="281"/>
      <c r="C71" s="281"/>
      <c r="D71" s="281"/>
      <c r="E71" s="281"/>
      <c r="F71" s="281"/>
      <c r="G71" s="291"/>
      <c r="H71" s="281"/>
      <c r="I71" s="281"/>
      <c r="J71" s="281"/>
      <c r="K71" s="281"/>
      <c r="L71" s="281"/>
      <c r="M71" s="281"/>
      <c r="N71" s="281"/>
    </row>
    <row r="72" spans="1:14" customFormat="1" ht="15.75" customHeight="1" x14ac:dyDescent="0.3">
      <c r="A72" s="281"/>
      <c r="B72" s="281"/>
      <c r="C72" s="281"/>
      <c r="D72" s="281"/>
      <c r="E72" s="281"/>
      <c r="F72" s="281"/>
      <c r="G72" s="291"/>
      <c r="H72" s="281"/>
      <c r="I72" s="281"/>
      <c r="J72" s="281"/>
      <c r="K72" s="281"/>
      <c r="L72" s="281"/>
      <c r="M72" s="281"/>
      <c r="N72" s="281"/>
    </row>
    <row r="73" spans="1:14" customFormat="1" ht="15.75" customHeight="1" x14ac:dyDescent="0.3">
      <c r="A73" s="281"/>
      <c r="B73" s="281"/>
      <c r="C73" s="281"/>
      <c r="D73" s="281"/>
      <c r="E73" s="281"/>
      <c r="F73" s="281"/>
      <c r="G73" s="291"/>
      <c r="H73" s="281"/>
      <c r="I73" s="281"/>
      <c r="J73" s="281"/>
      <c r="K73" s="281"/>
      <c r="L73" s="281"/>
      <c r="M73" s="281"/>
      <c r="N73" s="281"/>
    </row>
    <row r="74" spans="1:14" customFormat="1" ht="15.75" customHeight="1" x14ac:dyDescent="0.3">
      <c r="A74" s="281"/>
      <c r="B74" s="281"/>
      <c r="C74" s="281"/>
      <c r="D74" s="281"/>
      <c r="E74" s="281"/>
      <c r="F74" s="281"/>
      <c r="G74" s="291"/>
      <c r="H74" s="281"/>
      <c r="I74" s="281"/>
      <c r="J74" s="281"/>
      <c r="K74" s="281"/>
      <c r="L74" s="281"/>
      <c r="M74" s="281"/>
      <c r="N74" s="281"/>
    </row>
    <row r="75" spans="1:14" customFormat="1" ht="15.75" customHeight="1" x14ac:dyDescent="0.3">
      <c r="A75" s="281"/>
      <c r="B75" s="281"/>
      <c r="C75" s="281"/>
      <c r="D75" s="281"/>
      <c r="E75" s="281"/>
      <c r="F75" s="281"/>
      <c r="G75" s="291"/>
      <c r="H75" s="281"/>
      <c r="I75" s="281"/>
      <c r="J75" s="281"/>
      <c r="K75" s="281"/>
      <c r="L75" s="281"/>
      <c r="M75" s="281"/>
      <c r="N75" s="281"/>
    </row>
    <row r="76" spans="1:14" customFormat="1" ht="15.75" customHeight="1" x14ac:dyDescent="0.3">
      <c r="A76" s="281"/>
      <c r="B76" s="281"/>
      <c r="C76" s="281"/>
      <c r="D76" s="281"/>
      <c r="E76" s="281"/>
      <c r="F76" s="281"/>
      <c r="G76" s="291"/>
      <c r="H76" s="281"/>
      <c r="I76" s="281"/>
      <c r="J76" s="281"/>
      <c r="K76" s="281"/>
      <c r="L76" s="281"/>
      <c r="M76" s="281"/>
      <c r="N76" s="281"/>
    </row>
    <row r="77" spans="1:14" customFormat="1" ht="15.75" customHeight="1" x14ac:dyDescent="0.3">
      <c r="A77" s="281"/>
      <c r="B77" s="281"/>
      <c r="C77" s="281"/>
      <c r="D77" s="281"/>
      <c r="E77" s="281"/>
      <c r="F77" s="281"/>
      <c r="G77" s="291"/>
      <c r="H77" s="281"/>
      <c r="I77" s="281"/>
      <c r="J77" s="281"/>
      <c r="K77" s="281"/>
      <c r="L77" s="281"/>
      <c r="M77" s="281"/>
      <c r="N77" s="281"/>
    </row>
    <row r="78" spans="1:14" customFormat="1" ht="15.75" customHeight="1" x14ac:dyDescent="0.3">
      <c r="A78" s="281"/>
      <c r="B78" s="281"/>
      <c r="C78" s="281"/>
      <c r="D78" s="281"/>
      <c r="E78" s="281"/>
      <c r="F78" s="281"/>
      <c r="G78" s="291"/>
      <c r="H78" s="281"/>
      <c r="I78" s="281"/>
      <c r="J78" s="281"/>
      <c r="K78" s="281"/>
      <c r="L78" s="281"/>
      <c r="M78" s="281"/>
      <c r="N78" s="281"/>
    </row>
    <row r="79" spans="1:14" customFormat="1" ht="15.75" customHeight="1" x14ac:dyDescent="0.3">
      <c r="A79" s="281"/>
      <c r="B79" s="281"/>
      <c r="C79" s="281"/>
      <c r="D79" s="281"/>
      <c r="E79" s="281"/>
      <c r="F79" s="281"/>
      <c r="G79" s="291"/>
      <c r="H79" s="281"/>
      <c r="I79" s="281"/>
      <c r="J79" s="281"/>
      <c r="K79" s="281"/>
      <c r="L79" s="281"/>
      <c r="M79" s="281"/>
      <c r="N79" s="281"/>
    </row>
    <row r="80" spans="1:14" customFormat="1" ht="15.75" customHeight="1" x14ac:dyDescent="0.3">
      <c r="A80" s="281"/>
      <c r="B80" s="281"/>
      <c r="C80" s="281"/>
      <c r="D80" s="281"/>
      <c r="E80" s="281"/>
      <c r="F80" s="281"/>
      <c r="G80" s="291"/>
      <c r="H80" s="281"/>
      <c r="I80" s="281"/>
      <c r="J80" s="281"/>
      <c r="K80" s="281"/>
      <c r="L80" s="281"/>
      <c r="M80" s="281"/>
      <c r="N80" s="281"/>
    </row>
    <row r="81" spans="1:14" customFormat="1" ht="15.75" customHeight="1" x14ac:dyDescent="0.3">
      <c r="A81" s="281"/>
      <c r="B81" s="281"/>
      <c r="C81" s="281"/>
      <c r="D81" s="281"/>
      <c r="E81" s="281"/>
      <c r="F81" s="281"/>
      <c r="G81" s="291"/>
      <c r="H81" s="281"/>
      <c r="I81" s="281"/>
      <c r="J81" s="281"/>
      <c r="K81" s="281"/>
      <c r="L81" s="281"/>
      <c r="M81" s="281"/>
      <c r="N81" s="281"/>
    </row>
    <row r="82" spans="1:14" customFormat="1" ht="15.75" customHeight="1" x14ac:dyDescent="0.3">
      <c r="A82" s="281"/>
      <c r="B82" s="281"/>
      <c r="C82" s="281"/>
      <c r="D82" s="281"/>
      <c r="E82" s="281"/>
      <c r="F82" s="281"/>
      <c r="G82" s="291"/>
      <c r="H82" s="281"/>
      <c r="I82" s="281"/>
      <c r="J82" s="281"/>
      <c r="K82" s="281"/>
      <c r="L82" s="281"/>
      <c r="M82" s="281"/>
      <c r="N82" s="281"/>
    </row>
    <row r="83" spans="1:14" customFormat="1" ht="15.75" customHeight="1" x14ac:dyDescent="0.3">
      <c r="A83" s="281"/>
      <c r="B83" s="281"/>
      <c r="C83" s="281"/>
      <c r="D83" s="281"/>
      <c r="E83" s="281"/>
      <c r="F83" s="281"/>
      <c r="G83" s="291"/>
      <c r="H83" s="281"/>
      <c r="I83" s="281"/>
      <c r="J83" s="281"/>
      <c r="K83" s="281"/>
      <c r="L83" s="281"/>
      <c r="M83" s="281"/>
      <c r="N83" s="281"/>
    </row>
    <row r="84" spans="1:14" customFormat="1" ht="15.75" customHeight="1" x14ac:dyDescent="0.3">
      <c r="A84" s="281"/>
      <c r="B84" s="281"/>
      <c r="C84" s="281"/>
      <c r="D84" s="281"/>
      <c r="E84" s="281"/>
      <c r="F84" s="281"/>
      <c r="G84" s="291"/>
      <c r="H84" s="281"/>
      <c r="I84" s="281"/>
      <c r="J84" s="281"/>
      <c r="K84" s="281"/>
      <c r="L84" s="281"/>
      <c r="M84" s="281"/>
      <c r="N84" s="281"/>
    </row>
    <row r="85" spans="1:14" customFormat="1" ht="15.75" customHeight="1" x14ac:dyDescent="0.3">
      <c r="A85" s="281"/>
      <c r="B85" s="281"/>
      <c r="C85" s="281"/>
      <c r="D85" s="281"/>
      <c r="E85" s="281"/>
      <c r="F85" s="281"/>
      <c r="G85" s="291"/>
      <c r="H85" s="281"/>
      <c r="I85" s="281"/>
      <c r="J85" s="281"/>
      <c r="K85" s="281"/>
      <c r="L85" s="281"/>
      <c r="M85" s="281"/>
      <c r="N85" s="281"/>
    </row>
    <row r="86" spans="1:14" customFormat="1" ht="15.75" customHeight="1" x14ac:dyDescent="0.3">
      <c r="A86" s="281"/>
      <c r="B86" s="281"/>
      <c r="C86" s="281"/>
      <c r="D86" s="281"/>
      <c r="E86" s="281"/>
      <c r="F86" s="281"/>
      <c r="G86" s="291"/>
      <c r="H86" s="281"/>
      <c r="I86" s="281"/>
      <c r="J86" s="281"/>
      <c r="K86" s="281"/>
      <c r="L86" s="281"/>
      <c r="M86" s="281"/>
      <c r="N86" s="281"/>
    </row>
    <row r="87" spans="1:14" customFormat="1" ht="15.75" customHeight="1" x14ac:dyDescent="0.3">
      <c r="A87" s="281"/>
      <c r="B87" s="281"/>
      <c r="C87" s="281"/>
      <c r="D87" s="281"/>
      <c r="E87" s="281"/>
      <c r="F87" s="281"/>
      <c r="G87" s="291"/>
      <c r="H87" s="281"/>
      <c r="I87" s="281"/>
      <c r="J87" s="281"/>
      <c r="K87" s="281"/>
      <c r="L87" s="281"/>
      <c r="M87" s="281"/>
      <c r="N87" s="281"/>
    </row>
    <row r="88" spans="1:14" customFormat="1" ht="15.75" customHeight="1" x14ac:dyDescent="0.3">
      <c r="A88" s="281"/>
      <c r="B88" s="281"/>
      <c r="C88" s="281"/>
      <c r="D88" s="281"/>
      <c r="E88" s="281"/>
      <c r="F88" s="281"/>
      <c r="G88" s="291"/>
      <c r="H88" s="281"/>
      <c r="I88" s="281"/>
      <c r="J88" s="281"/>
      <c r="K88" s="281"/>
      <c r="L88" s="281"/>
      <c r="M88" s="281"/>
      <c r="N88" s="281"/>
    </row>
    <row r="89" spans="1:14" customFormat="1" ht="15.75" customHeight="1" x14ac:dyDescent="0.3">
      <c r="A89" s="281"/>
      <c r="B89" s="281"/>
      <c r="C89" s="281"/>
      <c r="D89" s="281"/>
      <c r="E89" s="281"/>
      <c r="F89" s="281"/>
      <c r="G89" s="291"/>
      <c r="H89" s="281"/>
      <c r="I89" s="281"/>
      <c r="J89" s="281"/>
      <c r="K89" s="281"/>
      <c r="L89" s="281"/>
      <c r="M89" s="281"/>
      <c r="N89" s="281"/>
    </row>
    <row r="90" spans="1:14" customFormat="1" ht="15.75" customHeight="1" x14ac:dyDescent="0.3">
      <c r="A90" s="281"/>
      <c r="B90" s="281"/>
      <c r="C90" s="281"/>
      <c r="D90" s="281"/>
      <c r="E90" s="281"/>
      <c r="F90" s="281"/>
      <c r="G90" s="291"/>
      <c r="H90" s="281"/>
      <c r="I90" s="281"/>
      <c r="J90" s="281"/>
      <c r="K90" s="281"/>
      <c r="L90" s="281"/>
      <c r="M90" s="281"/>
      <c r="N90" s="281"/>
    </row>
    <row r="91" spans="1:14" customFormat="1" ht="15.75" customHeight="1" x14ac:dyDescent="0.3">
      <c r="A91" s="281"/>
      <c r="B91" s="281"/>
      <c r="C91" s="281"/>
      <c r="D91" s="281"/>
      <c r="E91" s="281"/>
      <c r="F91" s="281"/>
      <c r="G91" s="291"/>
      <c r="H91" s="281"/>
      <c r="I91" s="281"/>
      <c r="J91" s="281"/>
      <c r="K91" s="281"/>
      <c r="L91" s="281"/>
      <c r="M91" s="281"/>
      <c r="N91" s="281"/>
    </row>
    <row r="92" spans="1:14" customFormat="1" ht="15.75" customHeight="1" x14ac:dyDescent="0.3">
      <c r="A92" s="281"/>
      <c r="B92" s="281"/>
      <c r="C92" s="281"/>
      <c r="D92" s="281"/>
      <c r="E92" s="281"/>
      <c r="F92" s="281"/>
      <c r="G92" s="291"/>
      <c r="H92" s="281"/>
      <c r="I92" s="281"/>
      <c r="J92" s="281"/>
      <c r="K92" s="281"/>
      <c r="L92" s="281"/>
      <c r="M92" s="281"/>
      <c r="N92" s="281"/>
    </row>
    <row r="93" spans="1:14" customFormat="1" ht="15.75" customHeight="1" x14ac:dyDescent="0.3">
      <c r="A93" s="281"/>
      <c r="B93" s="281"/>
      <c r="C93" s="281"/>
      <c r="D93" s="281"/>
      <c r="E93" s="281"/>
      <c r="F93" s="281"/>
      <c r="G93" s="291"/>
      <c r="H93" s="281"/>
      <c r="I93" s="281"/>
      <c r="J93" s="281"/>
      <c r="K93" s="281"/>
      <c r="L93" s="281"/>
      <c r="M93" s="281"/>
      <c r="N93" s="281"/>
    </row>
    <row r="94" spans="1:14" customFormat="1" ht="15.75" customHeight="1" x14ac:dyDescent="0.3">
      <c r="A94" s="281"/>
      <c r="B94" s="281"/>
      <c r="C94" s="281"/>
      <c r="D94" s="281"/>
      <c r="E94" s="281"/>
      <c r="F94" s="281"/>
      <c r="G94" s="291"/>
      <c r="H94" s="281"/>
      <c r="I94" s="281"/>
      <c r="J94" s="281"/>
      <c r="K94" s="281"/>
      <c r="L94" s="281"/>
      <c r="M94" s="281"/>
      <c r="N94" s="281"/>
    </row>
    <row r="95" spans="1:14" customFormat="1" ht="15.75" customHeight="1" x14ac:dyDescent="0.3">
      <c r="A95" s="281"/>
      <c r="B95" s="281"/>
      <c r="C95" s="281"/>
      <c r="D95" s="281"/>
      <c r="E95" s="281"/>
      <c r="F95" s="281"/>
      <c r="G95" s="291"/>
      <c r="H95" s="281"/>
      <c r="I95" s="281"/>
      <c r="J95" s="281"/>
      <c r="K95" s="281"/>
      <c r="L95" s="281"/>
      <c r="M95" s="281"/>
      <c r="N95" s="281"/>
    </row>
    <row r="96" spans="1:14" customFormat="1" ht="15.75" customHeight="1" x14ac:dyDescent="0.3">
      <c r="A96" s="281"/>
      <c r="B96" s="281"/>
      <c r="C96" s="281"/>
      <c r="D96" s="281"/>
      <c r="E96" s="281"/>
      <c r="F96" s="281"/>
      <c r="G96" s="291"/>
      <c r="H96" s="281"/>
      <c r="I96" s="281"/>
      <c r="J96" s="281"/>
      <c r="K96" s="281"/>
      <c r="L96" s="281"/>
      <c r="M96" s="281"/>
      <c r="N96" s="281"/>
    </row>
    <row r="97" spans="1:14" customFormat="1" ht="15.75" customHeight="1" x14ac:dyDescent="0.3">
      <c r="A97" s="281"/>
      <c r="B97" s="281"/>
      <c r="C97" s="281"/>
      <c r="D97" s="281"/>
      <c r="E97" s="281"/>
      <c r="F97" s="281"/>
      <c r="G97" s="291"/>
      <c r="H97" s="281"/>
      <c r="I97" s="281"/>
      <c r="J97" s="281"/>
      <c r="K97" s="281"/>
      <c r="L97" s="281"/>
      <c r="M97" s="281"/>
      <c r="N97" s="281"/>
    </row>
    <row r="98" spans="1:14" customFormat="1" ht="15.75" customHeight="1" x14ac:dyDescent="0.3">
      <c r="A98" s="281"/>
      <c r="B98" s="281"/>
      <c r="C98" s="281"/>
      <c r="D98" s="281"/>
      <c r="E98" s="281"/>
      <c r="F98" s="281"/>
      <c r="G98" s="291"/>
      <c r="H98" s="281"/>
      <c r="I98" s="281"/>
      <c r="J98" s="281"/>
      <c r="K98" s="281"/>
      <c r="L98" s="281"/>
      <c r="M98" s="281"/>
      <c r="N98" s="281"/>
    </row>
    <row r="99" spans="1:14" customFormat="1" ht="15.75" customHeight="1" x14ac:dyDescent="0.3">
      <c r="A99" s="281"/>
      <c r="B99" s="281"/>
      <c r="C99" s="281"/>
      <c r="D99" s="281"/>
      <c r="E99" s="281"/>
      <c r="F99" s="281"/>
      <c r="G99" s="291"/>
      <c r="H99" s="281"/>
      <c r="I99" s="281"/>
      <c r="J99" s="281"/>
      <c r="K99" s="281"/>
      <c r="L99" s="281"/>
      <c r="M99" s="281"/>
      <c r="N99" s="281"/>
    </row>
    <row r="100" spans="1:14" customFormat="1" ht="15.75" customHeight="1" x14ac:dyDescent="0.3">
      <c r="A100" s="281"/>
      <c r="B100" s="281"/>
      <c r="C100" s="281"/>
      <c r="D100" s="281"/>
      <c r="E100" s="281"/>
      <c r="F100" s="281"/>
      <c r="G100" s="291"/>
      <c r="H100" s="281"/>
      <c r="I100" s="281"/>
      <c r="J100" s="281"/>
      <c r="K100" s="281"/>
      <c r="L100" s="281"/>
      <c r="M100" s="281"/>
      <c r="N100" s="281"/>
    </row>
    <row r="101" spans="1:14" customFormat="1" ht="15.75" customHeight="1" x14ac:dyDescent="0.3">
      <c r="A101" s="281"/>
      <c r="B101" s="281"/>
      <c r="C101" s="281"/>
      <c r="D101" s="281"/>
      <c r="E101" s="281"/>
      <c r="F101" s="281"/>
      <c r="G101" s="291"/>
      <c r="H101" s="281"/>
      <c r="I101" s="281"/>
      <c r="J101" s="281"/>
      <c r="K101" s="281"/>
      <c r="L101" s="281"/>
      <c r="M101" s="281"/>
      <c r="N101" s="281"/>
    </row>
    <row r="102" spans="1:14" customFormat="1" ht="15.75" customHeight="1" x14ac:dyDescent="0.3">
      <c r="A102" s="281"/>
      <c r="B102" s="281"/>
      <c r="C102" s="281"/>
      <c r="D102" s="281"/>
      <c r="E102" s="281"/>
      <c r="F102" s="281"/>
      <c r="G102" s="291"/>
      <c r="H102" s="281"/>
      <c r="I102" s="281"/>
      <c r="J102" s="281"/>
      <c r="K102" s="281"/>
      <c r="L102" s="281"/>
      <c r="M102" s="281"/>
      <c r="N102" s="281"/>
    </row>
    <row r="103" spans="1:14" customFormat="1" ht="15.75" customHeight="1" x14ac:dyDescent="0.3">
      <c r="A103" s="281"/>
      <c r="B103" s="281"/>
      <c r="C103" s="281"/>
      <c r="D103" s="281"/>
      <c r="E103" s="281"/>
      <c r="F103" s="281"/>
      <c r="G103" s="291"/>
      <c r="H103" s="281"/>
      <c r="I103" s="281"/>
      <c r="J103" s="281"/>
      <c r="K103" s="281"/>
      <c r="L103" s="281"/>
      <c r="M103" s="281"/>
      <c r="N103" s="281"/>
    </row>
    <row r="104" spans="1:14" customFormat="1" ht="15.75" customHeight="1" x14ac:dyDescent="0.3">
      <c r="A104" s="281"/>
      <c r="B104" s="281"/>
      <c r="C104" s="281"/>
      <c r="D104" s="281"/>
      <c r="E104" s="281"/>
      <c r="F104" s="281"/>
      <c r="G104" s="291"/>
      <c r="H104" s="281"/>
      <c r="I104" s="281"/>
      <c r="J104" s="281"/>
      <c r="K104" s="281"/>
      <c r="L104" s="281"/>
      <c r="M104" s="281"/>
      <c r="N104" s="281"/>
    </row>
    <row r="105" spans="1:14" customFormat="1" ht="15.75" customHeight="1" x14ac:dyDescent="0.3">
      <c r="A105" s="281"/>
      <c r="B105" s="281"/>
      <c r="C105" s="281"/>
      <c r="D105" s="281"/>
      <c r="E105" s="281"/>
      <c r="F105" s="281"/>
      <c r="G105" s="291"/>
      <c r="H105" s="281"/>
      <c r="I105" s="281"/>
      <c r="J105" s="281"/>
      <c r="K105" s="281"/>
      <c r="L105" s="281"/>
      <c r="M105" s="281"/>
      <c r="N105" s="281"/>
    </row>
    <row r="106" spans="1:14" customFormat="1" ht="15.75" customHeight="1" x14ac:dyDescent="0.3">
      <c r="A106" s="281"/>
      <c r="B106" s="281"/>
      <c r="C106" s="281"/>
      <c r="D106" s="281"/>
      <c r="E106" s="281"/>
      <c r="F106" s="281"/>
      <c r="G106" s="291"/>
      <c r="H106" s="281"/>
      <c r="I106" s="281"/>
      <c r="J106" s="281"/>
      <c r="K106" s="281"/>
      <c r="L106" s="281"/>
      <c r="M106" s="281"/>
      <c r="N106" s="281"/>
    </row>
    <row r="107" spans="1:14" customFormat="1" ht="15.75" customHeight="1" x14ac:dyDescent="0.3">
      <c r="A107" s="281"/>
      <c r="B107" s="281"/>
      <c r="C107" s="281"/>
      <c r="D107" s="281"/>
      <c r="E107" s="281"/>
      <c r="F107" s="281"/>
      <c r="G107" s="291"/>
      <c r="H107" s="281"/>
      <c r="I107" s="281"/>
      <c r="J107" s="281"/>
      <c r="K107" s="281"/>
      <c r="L107" s="281"/>
      <c r="M107" s="281"/>
      <c r="N107" s="281"/>
    </row>
    <row r="108" spans="1:14" customFormat="1" ht="15.75" customHeight="1" x14ac:dyDescent="0.3">
      <c r="A108" s="281"/>
      <c r="B108" s="281"/>
      <c r="C108" s="281"/>
      <c r="D108" s="281"/>
      <c r="E108" s="281"/>
      <c r="F108" s="281"/>
      <c r="G108" s="291"/>
      <c r="H108" s="281"/>
      <c r="I108" s="281"/>
      <c r="J108" s="281"/>
      <c r="K108" s="281"/>
      <c r="L108" s="281"/>
      <c r="M108" s="281"/>
      <c r="N108" s="281"/>
    </row>
    <row r="109" spans="1:14" customFormat="1" ht="15.75" customHeight="1" x14ac:dyDescent="0.3">
      <c r="A109" s="281"/>
      <c r="B109" s="281"/>
      <c r="C109" s="281"/>
      <c r="D109" s="281"/>
      <c r="E109" s="281"/>
      <c r="F109" s="281"/>
      <c r="G109" s="291"/>
      <c r="H109" s="281"/>
      <c r="I109" s="281"/>
      <c r="J109" s="281"/>
      <c r="K109" s="281"/>
      <c r="L109" s="281"/>
      <c r="M109" s="281"/>
      <c r="N109" s="281"/>
    </row>
    <row r="110" spans="1:14" customFormat="1" ht="15.75" customHeight="1" x14ac:dyDescent="0.3">
      <c r="A110" s="281"/>
      <c r="B110" s="281"/>
      <c r="C110" s="281"/>
      <c r="D110" s="281"/>
      <c r="E110" s="281"/>
      <c r="F110" s="281"/>
      <c r="G110" s="291"/>
      <c r="H110" s="281"/>
      <c r="I110" s="281"/>
      <c r="J110" s="281"/>
      <c r="K110" s="281"/>
      <c r="L110" s="281"/>
      <c r="M110" s="281"/>
      <c r="N110" s="281"/>
    </row>
    <row r="111" spans="1:14" customFormat="1" ht="15.75" customHeight="1" x14ac:dyDescent="0.3">
      <c r="A111" s="281"/>
      <c r="B111" s="281"/>
      <c r="C111" s="281"/>
      <c r="D111" s="281"/>
      <c r="E111" s="281"/>
      <c r="F111" s="281"/>
      <c r="G111" s="291"/>
      <c r="H111" s="281"/>
      <c r="I111" s="281"/>
      <c r="J111" s="281"/>
      <c r="K111" s="281"/>
      <c r="L111" s="281"/>
      <c r="M111" s="281"/>
      <c r="N111" s="281"/>
    </row>
    <row r="112" spans="1:14" customFormat="1" ht="15.75" customHeight="1" x14ac:dyDescent="0.3">
      <c r="A112" s="281"/>
      <c r="B112" s="281"/>
      <c r="C112" s="281"/>
      <c r="D112" s="281"/>
      <c r="E112" s="281"/>
      <c r="F112" s="281"/>
      <c r="G112" s="291"/>
      <c r="H112" s="281"/>
      <c r="I112" s="281"/>
      <c r="J112" s="281"/>
      <c r="K112" s="281"/>
      <c r="L112" s="281"/>
      <c r="M112" s="281"/>
      <c r="N112" s="281"/>
    </row>
    <row r="113" spans="1:14" customFormat="1" ht="15.75" customHeight="1" x14ac:dyDescent="0.3">
      <c r="A113" s="281"/>
      <c r="B113" s="281"/>
      <c r="C113" s="281"/>
      <c r="D113" s="281"/>
      <c r="E113" s="281"/>
      <c r="F113" s="281"/>
      <c r="G113" s="291"/>
      <c r="H113" s="281"/>
      <c r="I113" s="281"/>
      <c r="J113" s="281"/>
      <c r="K113" s="281"/>
      <c r="L113" s="281"/>
      <c r="M113" s="281"/>
      <c r="N113" s="281"/>
    </row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6BC26D0A-61F2-403C-B390-D81B150AA78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55F51-B1F0-4FC2-B927-F01293D5FF61}">
  <sheetPr>
    <tabColor theme="9"/>
    <pageSetUpPr fitToPage="1"/>
  </sheetPr>
  <dimension ref="A1:O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  <c r="I2" s="7" t="s">
        <v>3</v>
      </c>
    </row>
    <row r="3" spans="1:15" ht="15.75" customHeight="1" x14ac:dyDescent="0.3">
      <c r="A3" s="8"/>
      <c r="B3" s="9" t="s">
        <v>169</v>
      </c>
      <c r="C3" s="6" t="s">
        <v>170</v>
      </c>
      <c r="E3" s="10" t="s">
        <v>171</v>
      </c>
      <c r="F3" s="9"/>
      <c r="G3" s="9"/>
      <c r="H3" s="38"/>
      <c r="I3" s="8"/>
      <c r="J3" s="9" t="s">
        <v>172</v>
      </c>
      <c r="K3" s="6" t="s">
        <v>173</v>
      </c>
      <c r="M3" s="10" t="s">
        <v>174</v>
      </c>
      <c r="N3" s="9"/>
      <c r="O3" s="9"/>
    </row>
    <row r="4" spans="1:15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38"/>
      <c r="I4" s="11"/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15" ht="15.75" customHeight="1" x14ac:dyDescent="0.3">
      <c r="A5" s="39">
        <v>2</v>
      </c>
      <c r="B5" s="16" t="s">
        <v>175</v>
      </c>
      <c r="C5" s="16" t="s">
        <v>132</v>
      </c>
      <c r="D5" s="40">
        <v>156</v>
      </c>
      <c r="E5" s="17">
        <v>5</v>
      </c>
      <c r="F5" s="40">
        <v>1334</v>
      </c>
      <c r="G5" s="41">
        <v>59</v>
      </c>
      <c r="H5" s="38"/>
      <c r="I5" s="15">
        <v>5</v>
      </c>
      <c r="J5" s="16" t="s">
        <v>176</v>
      </c>
      <c r="K5" s="16" t="s">
        <v>128</v>
      </c>
      <c r="L5" s="40">
        <v>163</v>
      </c>
      <c r="M5" s="17">
        <v>7</v>
      </c>
      <c r="N5" s="40">
        <v>1271</v>
      </c>
      <c r="O5" s="41">
        <v>51</v>
      </c>
    </row>
    <row r="6" spans="1:15" ht="15.75" customHeight="1" x14ac:dyDescent="0.3">
      <c r="A6" s="42">
        <v>4</v>
      </c>
      <c r="B6" s="22" t="s">
        <v>177</v>
      </c>
      <c r="C6" s="22" t="s">
        <v>69</v>
      </c>
      <c r="D6" s="43">
        <v>173</v>
      </c>
      <c r="E6" s="24">
        <v>9</v>
      </c>
      <c r="F6" s="43">
        <v>1336</v>
      </c>
      <c r="G6" s="44">
        <v>58</v>
      </c>
      <c r="H6" s="38"/>
      <c r="I6" s="42">
        <v>8</v>
      </c>
      <c r="J6" s="22" t="s">
        <v>178</v>
      </c>
      <c r="K6" s="22" t="s">
        <v>132</v>
      </c>
      <c r="L6" s="43">
        <v>164</v>
      </c>
      <c r="M6" s="24">
        <v>8</v>
      </c>
      <c r="N6" s="43">
        <v>1264</v>
      </c>
      <c r="O6" s="44">
        <v>49</v>
      </c>
    </row>
    <row r="7" spans="1:15" ht="15.75" customHeight="1" x14ac:dyDescent="0.3">
      <c r="A7" s="21">
        <v>1</v>
      </c>
      <c r="B7" s="22" t="s">
        <v>179</v>
      </c>
      <c r="C7" s="22" t="s">
        <v>96</v>
      </c>
      <c r="D7" s="23">
        <v>167</v>
      </c>
      <c r="E7" s="24">
        <v>8</v>
      </c>
      <c r="F7" s="26">
        <v>1322</v>
      </c>
      <c r="G7" s="27">
        <v>54</v>
      </c>
      <c r="H7" s="38"/>
      <c r="I7" s="21">
        <v>3</v>
      </c>
      <c r="J7" s="22" t="s">
        <v>180</v>
      </c>
      <c r="K7" s="22" t="s">
        <v>94</v>
      </c>
      <c r="L7" s="43">
        <v>158</v>
      </c>
      <c r="M7" s="24">
        <v>5</v>
      </c>
      <c r="N7" s="43">
        <v>1242</v>
      </c>
      <c r="O7" s="44">
        <v>47</v>
      </c>
    </row>
    <row r="8" spans="1:15" ht="15.75" customHeight="1" x14ac:dyDescent="0.3">
      <c r="A8" s="21">
        <v>3</v>
      </c>
      <c r="B8" s="22" t="s">
        <v>181</v>
      </c>
      <c r="C8" s="22" t="s">
        <v>23</v>
      </c>
      <c r="D8" s="43">
        <v>164</v>
      </c>
      <c r="E8" s="24">
        <v>7</v>
      </c>
      <c r="F8" s="43">
        <v>1309</v>
      </c>
      <c r="G8" s="44">
        <v>51</v>
      </c>
      <c r="H8" s="38"/>
      <c r="I8" s="42">
        <v>2</v>
      </c>
      <c r="J8" s="33" t="s">
        <v>182</v>
      </c>
      <c r="K8" s="22" t="s">
        <v>183</v>
      </c>
      <c r="L8" s="43">
        <v>0</v>
      </c>
      <c r="M8" s="24">
        <v>0</v>
      </c>
      <c r="N8" s="43">
        <v>1088</v>
      </c>
      <c r="O8" s="44">
        <v>41</v>
      </c>
    </row>
    <row r="9" spans="1:15" ht="15.75" customHeight="1" x14ac:dyDescent="0.3">
      <c r="A9" s="21">
        <v>7</v>
      </c>
      <c r="B9" s="22" t="s">
        <v>184</v>
      </c>
      <c r="C9" s="22" t="s">
        <v>104</v>
      </c>
      <c r="D9" s="43">
        <v>162</v>
      </c>
      <c r="E9" s="24">
        <v>6</v>
      </c>
      <c r="F9" s="43">
        <v>1309</v>
      </c>
      <c r="G9" s="44">
        <v>49</v>
      </c>
      <c r="H9" s="38"/>
      <c r="I9" s="42">
        <v>4</v>
      </c>
      <c r="J9" s="22" t="s">
        <v>185</v>
      </c>
      <c r="K9" s="22" t="s">
        <v>30</v>
      </c>
      <c r="L9" s="43">
        <v>160</v>
      </c>
      <c r="M9" s="24">
        <v>6</v>
      </c>
      <c r="N9" s="43">
        <v>1108</v>
      </c>
      <c r="O9" s="44">
        <v>39</v>
      </c>
    </row>
    <row r="10" spans="1:15" ht="15.75" customHeight="1" x14ac:dyDescent="0.3">
      <c r="A10" s="42">
        <v>8</v>
      </c>
      <c r="B10" s="22" t="s">
        <v>186</v>
      </c>
      <c r="C10" s="22" t="s">
        <v>106</v>
      </c>
      <c r="D10" s="43">
        <v>150</v>
      </c>
      <c r="E10" s="24">
        <v>4</v>
      </c>
      <c r="F10" s="43">
        <v>1274</v>
      </c>
      <c r="G10" s="44">
        <v>41</v>
      </c>
      <c r="H10" s="38"/>
      <c r="I10" s="21">
        <v>7</v>
      </c>
      <c r="J10" s="22" t="s">
        <v>187</v>
      </c>
      <c r="K10" s="22" t="s">
        <v>104</v>
      </c>
      <c r="L10" s="43">
        <v>150</v>
      </c>
      <c r="M10" s="24">
        <v>4</v>
      </c>
      <c r="N10" s="43">
        <v>1194</v>
      </c>
      <c r="O10" s="44">
        <v>32</v>
      </c>
    </row>
    <row r="11" spans="1:15" ht="15.75" customHeight="1" x14ac:dyDescent="0.3">
      <c r="A11" s="21">
        <v>9</v>
      </c>
      <c r="B11" s="22" t="s">
        <v>188</v>
      </c>
      <c r="C11" s="22" t="s">
        <v>25</v>
      </c>
      <c r="D11" s="43">
        <v>133</v>
      </c>
      <c r="E11" s="24">
        <v>3</v>
      </c>
      <c r="F11" s="43">
        <v>1114</v>
      </c>
      <c r="G11" s="44">
        <v>23</v>
      </c>
      <c r="H11" s="38"/>
      <c r="I11" s="42">
        <v>6</v>
      </c>
      <c r="J11" s="22" t="s">
        <v>189</v>
      </c>
      <c r="K11" s="22" t="s">
        <v>190</v>
      </c>
      <c r="L11" s="43" t="s">
        <v>139</v>
      </c>
      <c r="M11" s="24">
        <v>0</v>
      </c>
      <c r="N11" s="43">
        <v>613</v>
      </c>
      <c r="O11" s="44">
        <v>13</v>
      </c>
    </row>
    <row r="12" spans="1:15" ht="15.75" customHeight="1" x14ac:dyDescent="0.3">
      <c r="A12" s="42">
        <v>6</v>
      </c>
      <c r="B12" s="22" t="s">
        <v>191</v>
      </c>
      <c r="C12" s="22" t="s">
        <v>30</v>
      </c>
      <c r="D12" s="43" t="s">
        <v>36</v>
      </c>
      <c r="E12" s="24">
        <v>0</v>
      </c>
      <c r="F12" s="43">
        <v>460</v>
      </c>
      <c r="G12" s="44">
        <v>12</v>
      </c>
      <c r="H12" s="38"/>
      <c r="I12" s="28">
        <v>1</v>
      </c>
      <c r="J12" s="29" t="s">
        <v>192</v>
      </c>
      <c r="K12" s="29" t="s">
        <v>193</v>
      </c>
      <c r="L12" s="30" t="s">
        <v>36</v>
      </c>
      <c r="M12" s="31">
        <v>0</v>
      </c>
      <c r="N12" s="34">
        <v>0</v>
      </c>
      <c r="O12" s="35">
        <v>0</v>
      </c>
    </row>
    <row r="13" spans="1:15" ht="15.75" customHeight="1" x14ac:dyDescent="0.3">
      <c r="A13" s="28">
        <v>5</v>
      </c>
      <c r="B13" s="29" t="s">
        <v>194</v>
      </c>
      <c r="C13" s="29" t="s">
        <v>41</v>
      </c>
      <c r="D13" s="45" t="s">
        <v>36</v>
      </c>
      <c r="E13" s="31">
        <v>0</v>
      </c>
      <c r="F13" s="45">
        <v>223</v>
      </c>
      <c r="G13" s="46">
        <v>3</v>
      </c>
      <c r="H13" s="38"/>
      <c r="I13" s="38"/>
      <c r="J13" s="38"/>
      <c r="K13" s="38"/>
      <c r="L13" s="38"/>
      <c r="M13" s="38"/>
      <c r="N13" s="38"/>
      <c r="O13" s="38"/>
    </row>
    <row r="14" spans="1:15" ht="15.75" customHeight="1" x14ac:dyDescent="0.3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</row>
    <row r="15" spans="1:15" ht="15.75" customHeight="1" x14ac:dyDescent="0.3">
      <c r="A15" s="8"/>
      <c r="B15" s="9" t="s">
        <v>195</v>
      </c>
      <c r="C15" s="6" t="s">
        <v>196</v>
      </c>
      <c r="E15" s="10" t="s">
        <v>197</v>
      </c>
      <c r="F15" s="9"/>
      <c r="G15" s="9"/>
      <c r="H15" s="38"/>
      <c r="I15" s="8"/>
      <c r="J15" s="9" t="s">
        <v>198</v>
      </c>
      <c r="K15" s="6" t="s">
        <v>199</v>
      </c>
      <c r="M15" s="10" t="s">
        <v>200</v>
      </c>
      <c r="N15" s="9"/>
      <c r="O15" s="9"/>
    </row>
    <row r="16" spans="1:15" ht="15.75" customHeight="1" x14ac:dyDescent="0.3">
      <c r="A16" s="11"/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38"/>
      <c r="I16" s="11"/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7</v>
      </c>
      <c r="B17" s="16" t="s">
        <v>201</v>
      </c>
      <c r="C17" s="16" t="s">
        <v>77</v>
      </c>
      <c r="D17" s="40">
        <v>170</v>
      </c>
      <c r="E17" s="17">
        <v>9</v>
      </c>
      <c r="F17" s="40">
        <v>1320</v>
      </c>
      <c r="G17" s="41">
        <v>64</v>
      </c>
      <c r="H17" s="38"/>
      <c r="I17" s="39">
        <v>2</v>
      </c>
      <c r="J17" s="16" t="s">
        <v>202</v>
      </c>
      <c r="K17" s="16" t="s">
        <v>190</v>
      </c>
      <c r="L17" s="40">
        <v>164</v>
      </c>
      <c r="M17" s="17">
        <v>9</v>
      </c>
      <c r="N17" s="40">
        <v>1284</v>
      </c>
      <c r="O17" s="41">
        <v>58</v>
      </c>
    </row>
    <row r="18" spans="1:15" ht="15.75" customHeight="1" x14ac:dyDescent="0.3">
      <c r="A18" s="21">
        <v>3</v>
      </c>
      <c r="B18" s="22" t="s">
        <v>203</v>
      </c>
      <c r="C18" s="22" t="s">
        <v>77</v>
      </c>
      <c r="D18" s="43">
        <v>169</v>
      </c>
      <c r="E18" s="24">
        <v>8</v>
      </c>
      <c r="F18" s="43">
        <v>1297</v>
      </c>
      <c r="G18" s="44">
        <v>54</v>
      </c>
      <c r="H18" s="38"/>
      <c r="I18" s="21">
        <v>7</v>
      </c>
      <c r="J18" s="22" t="s">
        <v>204</v>
      </c>
      <c r="K18" s="22" t="s">
        <v>77</v>
      </c>
      <c r="L18" s="43">
        <v>162</v>
      </c>
      <c r="M18" s="24">
        <v>8</v>
      </c>
      <c r="N18" s="43">
        <v>1275</v>
      </c>
      <c r="O18" s="44">
        <v>55</v>
      </c>
    </row>
    <row r="19" spans="1:15" ht="15.75" customHeight="1" x14ac:dyDescent="0.3">
      <c r="A19" s="42">
        <v>6</v>
      </c>
      <c r="B19" s="22" t="s">
        <v>205</v>
      </c>
      <c r="C19" s="22" t="s">
        <v>128</v>
      </c>
      <c r="D19" s="43">
        <v>154</v>
      </c>
      <c r="E19" s="24">
        <v>4</v>
      </c>
      <c r="F19" s="43">
        <v>1267</v>
      </c>
      <c r="G19" s="44">
        <v>52</v>
      </c>
      <c r="H19" s="38"/>
      <c r="I19" s="21">
        <v>5</v>
      </c>
      <c r="J19" s="22" t="s">
        <v>206</v>
      </c>
      <c r="K19" s="22" t="s">
        <v>207</v>
      </c>
      <c r="L19" s="43">
        <v>160</v>
      </c>
      <c r="M19" s="24">
        <v>6</v>
      </c>
      <c r="N19" s="43">
        <v>1265</v>
      </c>
      <c r="O19" s="44">
        <v>48</v>
      </c>
    </row>
    <row r="20" spans="1:15" ht="15.75" customHeight="1" x14ac:dyDescent="0.3">
      <c r="A20" s="42">
        <v>2</v>
      </c>
      <c r="B20" s="22" t="s">
        <v>208</v>
      </c>
      <c r="C20" s="22" t="s">
        <v>92</v>
      </c>
      <c r="D20" s="43">
        <v>152</v>
      </c>
      <c r="E20" s="24">
        <v>3</v>
      </c>
      <c r="F20" s="43">
        <v>1257</v>
      </c>
      <c r="G20" s="44">
        <v>47</v>
      </c>
      <c r="H20" s="38"/>
      <c r="I20" s="21">
        <v>3</v>
      </c>
      <c r="J20" s="22" t="s">
        <v>209</v>
      </c>
      <c r="K20" s="22" t="s">
        <v>210</v>
      </c>
      <c r="L20" s="43">
        <v>161</v>
      </c>
      <c r="M20" s="24">
        <v>7</v>
      </c>
      <c r="N20" s="43">
        <v>1259</v>
      </c>
      <c r="O20" s="44">
        <v>48</v>
      </c>
    </row>
    <row r="21" spans="1:15" ht="15.75" customHeight="1" x14ac:dyDescent="0.3">
      <c r="A21" s="21">
        <v>1</v>
      </c>
      <c r="B21" s="22" t="s">
        <v>211</v>
      </c>
      <c r="C21" s="22" t="s">
        <v>190</v>
      </c>
      <c r="D21" s="23">
        <v>158</v>
      </c>
      <c r="E21" s="24">
        <v>7</v>
      </c>
      <c r="F21" s="26">
        <v>1252</v>
      </c>
      <c r="G21" s="27">
        <v>45</v>
      </c>
      <c r="H21" s="38"/>
      <c r="I21" s="42">
        <v>8</v>
      </c>
      <c r="J21" s="22" t="s">
        <v>212</v>
      </c>
      <c r="K21" s="22" t="s">
        <v>128</v>
      </c>
      <c r="L21" s="43">
        <v>151</v>
      </c>
      <c r="M21" s="24">
        <v>5</v>
      </c>
      <c r="N21" s="43">
        <v>1242</v>
      </c>
      <c r="O21" s="44">
        <v>43</v>
      </c>
    </row>
    <row r="22" spans="1:15" ht="15.75" customHeight="1" x14ac:dyDescent="0.3">
      <c r="A22" s="21">
        <v>9</v>
      </c>
      <c r="B22" s="22" t="s">
        <v>213</v>
      </c>
      <c r="C22" s="22" t="s">
        <v>90</v>
      </c>
      <c r="D22" s="43">
        <v>155</v>
      </c>
      <c r="E22" s="24">
        <v>5</v>
      </c>
      <c r="F22" s="43">
        <v>1245</v>
      </c>
      <c r="G22" s="44">
        <v>42</v>
      </c>
      <c r="H22" s="38"/>
      <c r="I22" s="42">
        <v>4</v>
      </c>
      <c r="J22" s="22" t="s">
        <v>214</v>
      </c>
      <c r="K22" s="22" t="s">
        <v>215</v>
      </c>
      <c r="L22" s="43">
        <v>151</v>
      </c>
      <c r="M22" s="24">
        <v>5</v>
      </c>
      <c r="N22" s="43">
        <v>1207</v>
      </c>
      <c r="O22" s="44">
        <v>36</v>
      </c>
    </row>
    <row r="23" spans="1:15" ht="15.75" customHeight="1" x14ac:dyDescent="0.3">
      <c r="A23" s="42">
        <v>4</v>
      </c>
      <c r="B23" s="22" t="s">
        <v>216</v>
      </c>
      <c r="C23" s="22" t="s">
        <v>56</v>
      </c>
      <c r="D23" s="43">
        <v>152</v>
      </c>
      <c r="E23" s="24">
        <v>3</v>
      </c>
      <c r="F23" s="43">
        <v>1205</v>
      </c>
      <c r="G23" s="44">
        <v>29</v>
      </c>
      <c r="H23" s="38"/>
      <c r="I23" s="21">
        <v>1</v>
      </c>
      <c r="J23" s="22" t="s">
        <v>217</v>
      </c>
      <c r="K23" s="22" t="s">
        <v>25</v>
      </c>
      <c r="L23" s="23">
        <v>136</v>
      </c>
      <c r="M23" s="24">
        <v>1</v>
      </c>
      <c r="N23" s="26">
        <v>1210</v>
      </c>
      <c r="O23" s="27">
        <v>33</v>
      </c>
    </row>
    <row r="24" spans="1:15" ht="15.75" customHeight="1" x14ac:dyDescent="0.3">
      <c r="A24" s="21">
        <v>5</v>
      </c>
      <c r="B24" s="22" t="s">
        <v>218</v>
      </c>
      <c r="C24" s="22" t="s">
        <v>21</v>
      </c>
      <c r="D24" s="43">
        <v>156</v>
      </c>
      <c r="E24" s="24">
        <v>6</v>
      </c>
      <c r="F24" s="43">
        <v>468</v>
      </c>
      <c r="G24" s="44">
        <v>19</v>
      </c>
      <c r="H24" s="38"/>
      <c r="I24" s="42">
        <v>6</v>
      </c>
      <c r="J24" s="22" t="s">
        <v>219</v>
      </c>
      <c r="K24" s="22" t="s">
        <v>128</v>
      </c>
      <c r="L24" s="43">
        <v>141</v>
      </c>
      <c r="M24" s="24">
        <v>2</v>
      </c>
      <c r="N24" s="43">
        <v>1206</v>
      </c>
      <c r="O24" s="44">
        <v>30</v>
      </c>
    </row>
    <row r="25" spans="1:15" ht="15.75" customHeight="1" x14ac:dyDescent="0.3">
      <c r="A25" s="47">
        <v>8</v>
      </c>
      <c r="B25" s="29" t="s">
        <v>220</v>
      </c>
      <c r="C25" s="29" t="s">
        <v>30</v>
      </c>
      <c r="D25" s="45" t="s">
        <v>36</v>
      </c>
      <c r="E25" s="31">
        <v>0</v>
      </c>
      <c r="F25" s="45">
        <v>0</v>
      </c>
      <c r="G25" s="46">
        <v>0</v>
      </c>
      <c r="H25" s="38"/>
      <c r="I25" s="28">
        <v>9</v>
      </c>
      <c r="J25" s="29" t="s">
        <v>221</v>
      </c>
      <c r="K25" s="29" t="s">
        <v>210</v>
      </c>
      <c r="L25" s="45">
        <v>145</v>
      </c>
      <c r="M25" s="31">
        <v>3</v>
      </c>
      <c r="N25" s="45">
        <v>1106</v>
      </c>
      <c r="O25" s="46">
        <v>18</v>
      </c>
    </row>
    <row r="26" spans="1:15" ht="15.75" customHeight="1" x14ac:dyDescent="0.3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</row>
    <row r="27" spans="1:15" ht="15.75" customHeight="1" x14ac:dyDescent="0.3">
      <c r="A27" s="8"/>
      <c r="B27" s="9" t="s">
        <v>222</v>
      </c>
      <c r="C27" s="6" t="s">
        <v>223</v>
      </c>
      <c r="E27" s="10" t="s">
        <v>224</v>
      </c>
      <c r="F27" s="9"/>
      <c r="G27" s="9"/>
      <c r="H27" s="38"/>
      <c r="I27" s="8"/>
      <c r="J27" s="9" t="s">
        <v>225</v>
      </c>
      <c r="K27" s="6" t="s">
        <v>226</v>
      </c>
      <c r="M27" s="10" t="s">
        <v>227</v>
      </c>
      <c r="N27" s="9"/>
      <c r="O27" s="9"/>
    </row>
    <row r="28" spans="1:15" ht="15.75" customHeight="1" x14ac:dyDescent="0.3">
      <c r="A28" s="11"/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38"/>
      <c r="I28" s="11"/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39">
        <v>2</v>
      </c>
      <c r="B29" s="16" t="s">
        <v>228</v>
      </c>
      <c r="C29" s="16" t="s">
        <v>94</v>
      </c>
      <c r="D29" s="40">
        <v>153</v>
      </c>
      <c r="E29" s="17">
        <v>4</v>
      </c>
      <c r="F29" s="40">
        <v>1261</v>
      </c>
      <c r="G29" s="41">
        <v>55</v>
      </c>
      <c r="H29" s="38"/>
      <c r="I29" s="39">
        <v>8</v>
      </c>
      <c r="J29" s="16" t="s">
        <v>229</v>
      </c>
      <c r="K29" s="16" t="s">
        <v>230</v>
      </c>
      <c r="L29" s="40">
        <v>158</v>
      </c>
      <c r="M29" s="17">
        <v>8</v>
      </c>
      <c r="N29" s="40">
        <v>1174</v>
      </c>
      <c r="O29" s="41">
        <v>53</v>
      </c>
    </row>
    <row r="30" spans="1:15" ht="15.75" customHeight="1" x14ac:dyDescent="0.3">
      <c r="A30" s="21">
        <v>1</v>
      </c>
      <c r="B30" s="22" t="s">
        <v>231</v>
      </c>
      <c r="C30" s="22" t="s">
        <v>23</v>
      </c>
      <c r="D30" s="23">
        <v>157</v>
      </c>
      <c r="E30" s="24">
        <v>7</v>
      </c>
      <c r="F30" s="26">
        <v>1250</v>
      </c>
      <c r="G30" s="27">
        <v>51</v>
      </c>
      <c r="H30" s="38"/>
      <c r="I30" s="21">
        <v>1</v>
      </c>
      <c r="J30" s="22" t="s">
        <v>232</v>
      </c>
      <c r="K30" s="22" t="s">
        <v>30</v>
      </c>
      <c r="L30" s="23">
        <v>132</v>
      </c>
      <c r="M30" s="24">
        <v>3</v>
      </c>
      <c r="N30" s="26">
        <v>1168</v>
      </c>
      <c r="O30" s="27">
        <v>46</v>
      </c>
    </row>
    <row r="31" spans="1:15" ht="15.75" customHeight="1" x14ac:dyDescent="0.3">
      <c r="A31" s="21">
        <v>9</v>
      </c>
      <c r="B31" s="22" t="s">
        <v>233</v>
      </c>
      <c r="C31" s="22" t="s">
        <v>215</v>
      </c>
      <c r="D31" s="43">
        <v>144</v>
      </c>
      <c r="E31" s="24">
        <v>1</v>
      </c>
      <c r="F31" s="43">
        <v>1240</v>
      </c>
      <c r="G31" s="44">
        <v>51</v>
      </c>
      <c r="H31" s="38"/>
      <c r="I31" s="21">
        <v>3</v>
      </c>
      <c r="J31" s="22" t="s">
        <v>234</v>
      </c>
      <c r="K31" s="22" t="s">
        <v>159</v>
      </c>
      <c r="L31" s="43">
        <v>152</v>
      </c>
      <c r="M31" s="24">
        <v>7</v>
      </c>
      <c r="N31" s="43">
        <v>1130</v>
      </c>
      <c r="O31" s="44">
        <v>42</v>
      </c>
    </row>
    <row r="32" spans="1:15" ht="15.75" customHeight="1" x14ac:dyDescent="0.3">
      <c r="A32" s="42">
        <v>6</v>
      </c>
      <c r="B32" s="22" t="s">
        <v>235</v>
      </c>
      <c r="C32" s="22" t="s">
        <v>21</v>
      </c>
      <c r="D32" s="43">
        <v>176</v>
      </c>
      <c r="E32" s="24">
        <v>9</v>
      </c>
      <c r="F32" s="43">
        <v>1267</v>
      </c>
      <c r="G32" s="44">
        <v>50</v>
      </c>
      <c r="H32" s="38"/>
      <c r="I32" s="21">
        <v>5</v>
      </c>
      <c r="J32" s="22" t="s">
        <v>236</v>
      </c>
      <c r="K32" s="22" t="s">
        <v>94</v>
      </c>
      <c r="L32" s="43">
        <v>141</v>
      </c>
      <c r="M32" s="24">
        <v>5</v>
      </c>
      <c r="N32" s="43">
        <v>1112</v>
      </c>
      <c r="O32" s="44">
        <v>40</v>
      </c>
    </row>
    <row r="33" spans="1:15" ht="15.75" customHeight="1" x14ac:dyDescent="0.3">
      <c r="A33" s="21">
        <v>5</v>
      </c>
      <c r="B33" s="22" t="s">
        <v>237</v>
      </c>
      <c r="C33" s="22" t="s">
        <v>94</v>
      </c>
      <c r="D33" s="43">
        <v>167</v>
      </c>
      <c r="E33" s="24">
        <v>8</v>
      </c>
      <c r="F33" s="43">
        <v>1216</v>
      </c>
      <c r="G33" s="44">
        <v>38</v>
      </c>
      <c r="H33" s="38"/>
      <c r="I33" s="42">
        <v>6</v>
      </c>
      <c r="J33" s="22" t="s">
        <v>238</v>
      </c>
      <c r="K33" s="22" t="s">
        <v>23</v>
      </c>
      <c r="L33" s="43">
        <v>125</v>
      </c>
      <c r="M33" s="24">
        <v>1</v>
      </c>
      <c r="N33" s="43">
        <v>1072</v>
      </c>
      <c r="O33" s="44">
        <v>32</v>
      </c>
    </row>
    <row r="34" spans="1:15" ht="15.75" customHeight="1" x14ac:dyDescent="0.3">
      <c r="A34" s="42">
        <v>4</v>
      </c>
      <c r="B34" s="22" t="s">
        <v>239</v>
      </c>
      <c r="C34" s="22" t="s">
        <v>159</v>
      </c>
      <c r="D34" s="43">
        <v>148</v>
      </c>
      <c r="E34" s="24">
        <v>2</v>
      </c>
      <c r="F34" s="43">
        <v>1212</v>
      </c>
      <c r="G34" s="44">
        <v>37</v>
      </c>
      <c r="H34" s="38"/>
      <c r="I34" s="21">
        <v>7</v>
      </c>
      <c r="J34" s="22" t="s">
        <v>240</v>
      </c>
      <c r="K34" s="22" t="s">
        <v>94</v>
      </c>
      <c r="L34" s="43">
        <v>140</v>
      </c>
      <c r="M34" s="24">
        <v>4</v>
      </c>
      <c r="N34" s="43">
        <v>973</v>
      </c>
      <c r="O34" s="44">
        <v>31</v>
      </c>
    </row>
    <row r="35" spans="1:15" ht="15.75" customHeight="1" x14ac:dyDescent="0.3">
      <c r="A35" s="42">
        <v>8</v>
      </c>
      <c r="B35" s="22" t="s">
        <v>241</v>
      </c>
      <c r="C35" s="22" t="s">
        <v>60</v>
      </c>
      <c r="D35" s="43">
        <v>156</v>
      </c>
      <c r="E35" s="24">
        <v>6</v>
      </c>
      <c r="F35" s="43">
        <v>1188</v>
      </c>
      <c r="G35" s="44">
        <v>33</v>
      </c>
      <c r="H35" s="38"/>
      <c r="I35" s="42">
        <v>2</v>
      </c>
      <c r="J35" s="22" t="s">
        <v>242</v>
      </c>
      <c r="K35" s="22" t="s">
        <v>77</v>
      </c>
      <c r="L35" s="43">
        <v>149</v>
      </c>
      <c r="M35" s="24">
        <v>6</v>
      </c>
      <c r="N35" s="43">
        <v>1032</v>
      </c>
      <c r="O35" s="44">
        <v>28</v>
      </c>
    </row>
    <row r="36" spans="1:15" ht="15.75" customHeight="1" x14ac:dyDescent="0.3">
      <c r="A36" s="21">
        <v>7</v>
      </c>
      <c r="B36" s="22" t="s">
        <v>243</v>
      </c>
      <c r="C36" s="22" t="s">
        <v>215</v>
      </c>
      <c r="D36" s="43">
        <v>152</v>
      </c>
      <c r="E36" s="24">
        <v>3</v>
      </c>
      <c r="F36" s="43">
        <v>1186</v>
      </c>
      <c r="G36" s="44">
        <v>30</v>
      </c>
      <c r="H36" s="38"/>
      <c r="I36" s="47">
        <v>4</v>
      </c>
      <c r="J36" s="29" t="s">
        <v>244</v>
      </c>
      <c r="K36" s="29" t="s">
        <v>30</v>
      </c>
      <c r="L36" s="45">
        <v>129</v>
      </c>
      <c r="M36" s="31">
        <v>2</v>
      </c>
      <c r="N36" s="45">
        <v>661</v>
      </c>
      <c r="O36" s="46">
        <v>14</v>
      </c>
    </row>
    <row r="37" spans="1:15" ht="15.75" customHeight="1" x14ac:dyDescent="0.3">
      <c r="A37" s="28">
        <v>3</v>
      </c>
      <c r="B37" s="29" t="s">
        <v>245</v>
      </c>
      <c r="C37" s="29" t="s">
        <v>38</v>
      </c>
      <c r="D37" s="45">
        <v>154</v>
      </c>
      <c r="E37" s="31">
        <v>5</v>
      </c>
      <c r="F37" s="45">
        <v>1040</v>
      </c>
      <c r="G37" s="46">
        <v>28</v>
      </c>
      <c r="H37" s="38"/>
      <c r="I37" s="38"/>
      <c r="J37" s="38"/>
      <c r="K37" s="38"/>
      <c r="L37" s="38"/>
      <c r="M37" s="38"/>
      <c r="N37" s="38"/>
      <c r="O37" s="38"/>
    </row>
    <row r="38" spans="1:15" ht="15.7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</row>
    <row r="39" spans="1:15" ht="15.75" customHeight="1" x14ac:dyDescent="0.3">
      <c r="A39" s="8"/>
      <c r="B39" s="9" t="s">
        <v>246</v>
      </c>
      <c r="C39" s="6" t="s">
        <v>247</v>
      </c>
      <c r="E39" s="10" t="s">
        <v>248</v>
      </c>
      <c r="F39" s="9"/>
      <c r="G39" s="9"/>
      <c r="H39" s="38"/>
      <c r="I39" s="38"/>
      <c r="J39" s="38"/>
      <c r="K39" s="38"/>
      <c r="L39" s="38"/>
      <c r="M39" s="38"/>
      <c r="N39" s="38"/>
      <c r="O39" s="38"/>
    </row>
    <row r="40" spans="1:15" ht="15.75" customHeight="1" x14ac:dyDescent="0.3">
      <c r="A40" s="11"/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H40" s="38"/>
      <c r="I40" s="38"/>
      <c r="J40" s="38"/>
      <c r="K40" s="38"/>
      <c r="L40" s="38"/>
      <c r="M40" s="38"/>
      <c r="N40" s="38"/>
      <c r="O40" s="38"/>
    </row>
    <row r="41" spans="1:15" ht="15.75" customHeight="1" x14ac:dyDescent="0.3">
      <c r="A41" s="39">
        <v>6</v>
      </c>
      <c r="B41" s="16" t="s">
        <v>249</v>
      </c>
      <c r="C41" s="16" t="s">
        <v>38</v>
      </c>
      <c r="D41" s="40">
        <v>137</v>
      </c>
      <c r="E41" s="17">
        <v>8</v>
      </c>
      <c r="F41" s="40">
        <v>1162</v>
      </c>
      <c r="G41" s="41">
        <v>59</v>
      </c>
      <c r="H41" s="38"/>
      <c r="I41" s="38"/>
      <c r="J41" s="38"/>
      <c r="K41" s="38"/>
      <c r="L41" s="38"/>
      <c r="M41" s="38"/>
      <c r="N41" s="38"/>
      <c r="O41" s="38"/>
    </row>
    <row r="42" spans="1:15" ht="15.75" customHeight="1" x14ac:dyDescent="0.3">
      <c r="A42" s="42">
        <v>8</v>
      </c>
      <c r="B42" s="22" t="s">
        <v>250</v>
      </c>
      <c r="C42" s="22" t="s">
        <v>94</v>
      </c>
      <c r="D42" s="43">
        <v>131</v>
      </c>
      <c r="E42" s="24">
        <v>6</v>
      </c>
      <c r="F42" s="43">
        <v>1134</v>
      </c>
      <c r="G42" s="44">
        <v>55</v>
      </c>
      <c r="H42" s="38"/>
      <c r="I42" s="38"/>
      <c r="J42" s="38"/>
      <c r="K42" s="38"/>
      <c r="L42" s="38"/>
      <c r="M42" s="38"/>
      <c r="N42" s="38"/>
      <c r="O42" s="38"/>
    </row>
    <row r="43" spans="1:15" ht="15.75" customHeight="1" x14ac:dyDescent="0.3">
      <c r="A43" s="21">
        <v>7</v>
      </c>
      <c r="B43" s="22" t="s">
        <v>251</v>
      </c>
      <c r="C43" s="22" t="s">
        <v>190</v>
      </c>
      <c r="D43" s="43">
        <v>136</v>
      </c>
      <c r="E43" s="24">
        <v>7</v>
      </c>
      <c r="F43" s="43">
        <v>895</v>
      </c>
      <c r="G43" s="44">
        <v>40</v>
      </c>
      <c r="H43" s="38"/>
      <c r="I43" s="38"/>
      <c r="J43" s="38"/>
      <c r="K43" s="38"/>
      <c r="L43" s="38"/>
      <c r="M43" s="38"/>
      <c r="N43" s="38"/>
      <c r="O43" s="38"/>
    </row>
    <row r="44" spans="1:15" ht="15.75" customHeight="1" x14ac:dyDescent="0.3">
      <c r="A44" s="21">
        <v>3</v>
      </c>
      <c r="B44" s="22" t="s">
        <v>252</v>
      </c>
      <c r="C44" s="22" t="s">
        <v>149</v>
      </c>
      <c r="D44" s="43">
        <v>109</v>
      </c>
      <c r="E44" s="24">
        <v>5</v>
      </c>
      <c r="F44" s="43">
        <v>756</v>
      </c>
      <c r="G44" s="44">
        <v>33</v>
      </c>
      <c r="H44" s="38"/>
      <c r="I44" s="38"/>
      <c r="J44" s="38"/>
      <c r="K44" s="38"/>
      <c r="L44" s="38"/>
      <c r="M44" s="38"/>
      <c r="N44" s="38"/>
      <c r="O44" s="38"/>
    </row>
    <row r="45" spans="1:15" ht="15.75" customHeight="1" x14ac:dyDescent="0.3">
      <c r="A45" s="21">
        <v>1</v>
      </c>
      <c r="B45" s="22" t="s">
        <v>253</v>
      </c>
      <c r="C45" s="22" t="s">
        <v>210</v>
      </c>
      <c r="D45" s="23">
        <v>98</v>
      </c>
      <c r="E45" s="24">
        <v>3</v>
      </c>
      <c r="F45" s="26">
        <v>746</v>
      </c>
      <c r="G45" s="27">
        <v>29</v>
      </c>
      <c r="H45" s="38"/>
      <c r="I45" s="38"/>
      <c r="J45" s="38"/>
      <c r="K45" s="38"/>
      <c r="L45" s="38"/>
      <c r="M45" s="38"/>
      <c r="N45" s="38"/>
      <c r="O45" s="38"/>
    </row>
    <row r="46" spans="1:15" ht="15.75" customHeight="1" x14ac:dyDescent="0.3">
      <c r="A46" s="42">
        <v>4</v>
      </c>
      <c r="B46" s="22" t="s">
        <v>254</v>
      </c>
      <c r="C46" s="22" t="s">
        <v>94</v>
      </c>
      <c r="D46" s="43" t="s">
        <v>36</v>
      </c>
      <c r="E46" s="24">
        <v>0</v>
      </c>
      <c r="F46" s="43">
        <v>457</v>
      </c>
      <c r="G46" s="44">
        <v>23</v>
      </c>
      <c r="H46" s="38"/>
      <c r="I46" s="38"/>
      <c r="J46" s="38"/>
      <c r="K46" s="38"/>
      <c r="L46" s="38"/>
      <c r="M46" s="38"/>
      <c r="N46" s="38"/>
      <c r="O46" s="38"/>
    </row>
    <row r="47" spans="1:15" ht="15.75" customHeight="1" x14ac:dyDescent="0.3">
      <c r="A47" s="42">
        <v>2</v>
      </c>
      <c r="B47" s="22" t="s">
        <v>255</v>
      </c>
      <c r="C47" s="22" t="s">
        <v>60</v>
      </c>
      <c r="D47" s="48">
        <v>99</v>
      </c>
      <c r="E47" s="24">
        <v>4</v>
      </c>
      <c r="F47" s="43">
        <v>588</v>
      </c>
      <c r="G47" s="44">
        <v>21</v>
      </c>
      <c r="H47" s="38"/>
      <c r="I47" s="38"/>
      <c r="J47" s="38"/>
      <c r="K47" s="38"/>
      <c r="L47" s="38"/>
      <c r="M47" s="38"/>
      <c r="N47" s="38"/>
      <c r="O47" s="38"/>
    </row>
    <row r="48" spans="1:15" ht="15.75" customHeight="1" x14ac:dyDescent="0.3">
      <c r="A48" s="28">
        <v>5</v>
      </c>
      <c r="B48" s="29" t="s">
        <v>256</v>
      </c>
      <c r="C48" s="29" t="s">
        <v>159</v>
      </c>
      <c r="D48" s="45" t="s">
        <v>36</v>
      </c>
      <c r="E48" s="31">
        <v>0</v>
      </c>
      <c r="F48" s="45">
        <v>286</v>
      </c>
      <c r="G48" s="46">
        <v>10</v>
      </c>
      <c r="H48" s="38"/>
      <c r="I48" s="38"/>
      <c r="J48" s="38"/>
      <c r="K48" s="38"/>
      <c r="L48" s="38"/>
      <c r="M48" s="38"/>
      <c r="N48" s="38"/>
      <c r="O48" s="38"/>
    </row>
    <row r="49" spans="1:15" ht="15.75" customHeight="1" x14ac:dyDescent="0.3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</row>
    <row r="50" spans="1:15" ht="15.75" customHeight="1" x14ac:dyDescent="0.3">
      <c r="A50" s="38"/>
      <c r="B50" s="6" t="s">
        <v>166</v>
      </c>
      <c r="F50" s="37" t="s">
        <v>167</v>
      </c>
      <c r="H50" s="38"/>
      <c r="I50" s="38"/>
      <c r="J50" s="38"/>
      <c r="K50" s="38"/>
      <c r="L50" s="38"/>
      <c r="M50" s="38"/>
      <c r="N50" s="38"/>
      <c r="O50" s="38"/>
    </row>
    <row r="51" spans="1:15" ht="15.75" customHeight="1" x14ac:dyDescent="0.3">
      <c r="A51" s="38"/>
      <c r="B51" s="6" t="s">
        <v>168</v>
      </c>
      <c r="H51" s="38"/>
      <c r="I51" s="38"/>
      <c r="J51" s="38"/>
      <c r="K51" s="38"/>
      <c r="L51" s="38"/>
      <c r="M51" s="38"/>
      <c r="N51" s="38"/>
      <c r="O51" s="38"/>
    </row>
    <row r="52" spans="1:15" ht="15.75" customHeight="1" x14ac:dyDescent="0.3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</row>
    <row r="53" spans="1:15" x14ac:dyDescent="0.3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</row>
    <row r="54" spans="1:15" x14ac:dyDescent="0.3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</row>
    <row r="55" spans="1:15" x14ac:dyDescent="0.3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</row>
    <row r="56" spans="1:15" x14ac:dyDescent="0.3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</row>
    <row r="57" spans="1:15" x14ac:dyDescent="0.3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</row>
    <row r="58" spans="1:15" x14ac:dyDescent="0.3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</row>
    <row r="59" spans="1:15" x14ac:dyDescent="0.3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</row>
    <row r="60" spans="1:15" x14ac:dyDescent="0.3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</row>
    <row r="61" spans="1:15" x14ac:dyDescent="0.3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</row>
    <row r="62" spans="1:15" x14ac:dyDescent="0.3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</row>
    <row r="63" spans="1:15" x14ac:dyDescent="0.3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</row>
    <row r="64" spans="1:15" x14ac:dyDescent="0.3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</row>
    <row r="65" spans="1:15" x14ac:dyDescent="0.3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</row>
    <row r="66" spans="1:15" x14ac:dyDescent="0.3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</row>
    <row r="67" spans="1:15" x14ac:dyDescent="0.3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</row>
    <row r="68" spans="1:15" x14ac:dyDescent="0.3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</row>
    <row r="69" spans="1:15" x14ac:dyDescent="0.3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</row>
    <row r="70" spans="1:15" x14ac:dyDescent="0.3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</row>
    <row r="71" spans="1:15" x14ac:dyDescent="0.3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</row>
  </sheetData>
  <hyperlinks>
    <hyperlink ref="B2" location="'Index'!A3" tooltip="Go to the Index sheet" display="á" xr:uid="{52F8FC9E-0F41-4921-949A-F9BE2BF5214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B0BA8-52AC-42B9-A3F6-7A9EDAEEAEBE}">
  <sheetPr>
    <tabColor theme="4" tint="0.39997558519241921"/>
    <pageSetUpPr fitToPage="1"/>
  </sheetPr>
  <dimension ref="A1:S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551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  <c r="I2" s="51" t="s">
        <v>552</v>
      </c>
    </row>
    <row r="3" spans="1:19" ht="15.75" customHeight="1" x14ac:dyDescent="0.3">
      <c r="A3" s="8"/>
      <c r="B3" s="9" t="s">
        <v>4</v>
      </c>
      <c r="C3" s="6" t="s">
        <v>553</v>
      </c>
      <c r="E3" s="10" t="s">
        <v>554</v>
      </c>
      <c r="F3" s="9"/>
      <c r="G3" s="9"/>
      <c r="H3" s="9"/>
      <c r="I3" s="9"/>
      <c r="J3" s="9"/>
      <c r="K3" s="8"/>
      <c r="L3" s="9" t="s">
        <v>7</v>
      </c>
      <c r="M3" s="6" t="s">
        <v>555</v>
      </c>
      <c r="O3" s="10" t="s">
        <v>556</v>
      </c>
      <c r="P3" s="9"/>
      <c r="Q3" s="9"/>
      <c r="R3" s="9"/>
      <c r="S3" s="9"/>
    </row>
    <row r="4" spans="1:19" ht="15.75" customHeight="1" x14ac:dyDescent="0.3">
      <c r="A4" s="75">
        <v>2</v>
      </c>
      <c r="B4" s="12" t="s">
        <v>10</v>
      </c>
      <c r="C4" s="76" t="s">
        <v>11</v>
      </c>
      <c r="D4" s="53"/>
      <c r="E4" s="80"/>
      <c r="F4" s="13" t="s">
        <v>12</v>
      </c>
      <c r="G4" s="13" t="s">
        <v>13</v>
      </c>
      <c r="H4" s="13" t="s">
        <v>14</v>
      </c>
      <c r="I4" s="14" t="s">
        <v>15</v>
      </c>
      <c r="K4" s="75">
        <v>2</v>
      </c>
      <c r="L4" s="12" t="s">
        <v>10</v>
      </c>
      <c r="M4" s="76" t="s">
        <v>11</v>
      </c>
      <c r="N4" s="53"/>
      <c r="O4" s="80"/>
      <c r="P4" s="13" t="s">
        <v>12</v>
      </c>
      <c r="Q4" s="13" t="s">
        <v>13</v>
      </c>
      <c r="R4" s="13" t="s">
        <v>14</v>
      </c>
      <c r="S4" s="14" t="s">
        <v>15</v>
      </c>
    </row>
    <row r="5" spans="1:19" ht="15.75" customHeight="1" x14ac:dyDescent="0.3">
      <c r="A5" s="15">
        <v>7</v>
      </c>
      <c r="B5" s="16" t="s">
        <v>557</v>
      </c>
      <c r="C5" s="16" t="s">
        <v>215</v>
      </c>
      <c r="D5" s="17">
        <v>100</v>
      </c>
      <c r="E5" s="17">
        <v>100</v>
      </c>
      <c r="F5" s="17">
        <f t="shared" ref="F5:F12" si="0">SUM(D5:E5)</f>
        <v>200</v>
      </c>
      <c r="G5" s="17">
        <v>8</v>
      </c>
      <c r="H5" s="17">
        <v>1590</v>
      </c>
      <c r="I5" s="20">
        <v>59</v>
      </c>
      <c r="K5" s="15">
        <v>7</v>
      </c>
      <c r="L5" s="16" t="s">
        <v>558</v>
      </c>
      <c r="M5" s="16" t="s">
        <v>559</v>
      </c>
      <c r="N5" s="17">
        <v>97</v>
      </c>
      <c r="O5" s="17">
        <v>98</v>
      </c>
      <c r="P5" s="17">
        <f t="shared" ref="P5:P12" si="1">SUM(N5:O5)</f>
        <v>195</v>
      </c>
      <c r="Q5" s="17">
        <v>7</v>
      </c>
      <c r="R5" s="17">
        <v>1560</v>
      </c>
      <c r="S5" s="20">
        <v>55</v>
      </c>
    </row>
    <row r="6" spans="1:19" ht="15.75" customHeight="1" x14ac:dyDescent="0.3">
      <c r="A6" s="21">
        <v>3</v>
      </c>
      <c r="B6" s="22" t="s">
        <v>492</v>
      </c>
      <c r="C6" s="22" t="s">
        <v>448</v>
      </c>
      <c r="D6" s="23">
        <v>100</v>
      </c>
      <c r="E6" s="23">
        <v>100</v>
      </c>
      <c r="F6" s="23">
        <f t="shared" si="0"/>
        <v>200</v>
      </c>
      <c r="G6" s="24">
        <v>8</v>
      </c>
      <c r="H6" s="23">
        <v>1574</v>
      </c>
      <c r="I6" s="25">
        <v>45</v>
      </c>
      <c r="K6" s="21">
        <v>8</v>
      </c>
      <c r="L6" s="22" t="s">
        <v>560</v>
      </c>
      <c r="M6" s="22" t="s">
        <v>559</v>
      </c>
      <c r="N6" s="23">
        <v>95</v>
      </c>
      <c r="O6" s="23">
        <v>96</v>
      </c>
      <c r="P6" s="23">
        <f t="shared" si="1"/>
        <v>191</v>
      </c>
      <c r="Q6" s="24">
        <v>5</v>
      </c>
      <c r="R6" s="23">
        <v>1548</v>
      </c>
      <c r="S6" s="25">
        <v>50</v>
      </c>
    </row>
    <row r="7" spans="1:19" ht="15.75" customHeight="1" x14ac:dyDescent="0.3">
      <c r="A7" s="21">
        <v>1</v>
      </c>
      <c r="B7" s="22" t="s">
        <v>561</v>
      </c>
      <c r="C7" s="22" t="s">
        <v>562</v>
      </c>
      <c r="D7" s="23">
        <v>97</v>
      </c>
      <c r="E7" s="23">
        <v>98</v>
      </c>
      <c r="F7" s="23">
        <f t="shared" si="0"/>
        <v>195</v>
      </c>
      <c r="G7" s="24">
        <v>5</v>
      </c>
      <c r="H7" s="26">
        <v>1558</v>
      </c>
      <c r="I7" s="27">
        <v>42</v>
      </c>
      <c r="J7" s="97"/>
      <c r="K7" s="21">
        <v>1</v>
      </c>
      <c r="L7" s="22" t="s">
        <v>179</v>
      </c>
      <c r="M7" s="22" t="s">
        <v>498</v>
      </c>
      <c r="N7" s="23">
        <v>95</v>
      </c>
      <c r="O7" s="23">
        <v>97</v>
      </c>
      <c r="P7" s="23">
        <f t="shared" si="1"/>
        <v>192</v>
      </c>
      <c r="Q7" s="24">
        <v>6</v>
      </c>
      <c r="R7" s="26">
        <v>1541</v>
      </c>
      <c r="S7" s="27">
        <v>46</v>
      </c>
    </row>
    <row r="8" spans="1:19" ht="15.75" customHeight="1" x14ac:dyDescent="0.3">
      <c r="A8" s="21">
        <v>2</v>
      </c>
      <c r="B8" s="22" t="s">
        <v>563</v>
      </c>
      <c r="C8" s="22" t="s">
        <v>71</v>
      </c>
      <c r="D8" s="23" t="s">
        <v>36</v>
      </c>
      <c r="E8" s="23"/>
      <c r="F8" s="23">
        <f t="shared" si="0"/>
        <v>0</v>
      </c>
      <c r="G8" s="24">
        <v>0</v>
      </c>
      <c r="H8" s="26">
        <v>1176</v>
      </c>
      <c r="I8" s="27">
        <v>41</v>
      </c>
      <c r="K8" s="21">
        <v>3</v>
      </c>
      <c r="L8" s="22" t="s">
        <v>564</v>
      </c>
      <c r="M8" s="22" t="s">
        <v>559</v>
      </c>
      <c r="N8" s="23">
        <v>98</v>
      </c>
      <c r="O8" s="23">
        <v>100</v>
      </c>
      <c r="P8" s="23">
        <f t="shared" si="1"/>
        <v>198</v>
      </c>
      <c r="Q8" s="24">
        <v>8</v>
      </c>
      <c r="R8" s="23">
        <v>1353</v>
      </c>
      <c r="S8" s="25">
        <v>40</v>
      </c>
    </row>
    <row r="9" spans="1:19" ht="15.75" customHeight="1" x14ac:dyDescent="0.3">
      <c r="A9" s="21">
        <v>6</v>
      </c>
      <c r="B9" s="22" t="s">
        <v>507</v>
      </c>
      <c r="C9" s="22" t="s">
        <v>498</v>
      </c>
      <c r="D9" s="23">
        <v>98</v>
      </c>
      <c r="E9" s="23">
        <v>99</v>
      </c>
      <c r="F9" s="23">
        <f t="shared" si="0"/>
        <v>197</v>
      </c>
      <c r="G9" s="24">
        <v>6</v>
      </c>
      <c r="H9" s="23">
        <v>1563</v>
      </c>
      <c r="I9" s="25">
        <v>40</v>
      </c>
      <c r="K9" s="21">
        <v>6</v>
      </c>
      <c r="L9" s="22" t="s">
        <v>518</v>
      </c>
      <c r="M9" s="22" t="s">
        <v>448</v>
      </c>
      <c r="N9" s="23">
        <v>90</v>
      </c>
      <c r="O9" s="23">
        <v>96</v>
      </c>
      <c r="P9" s="23">
        <f t="shared" si="1"/>
        <v>186</v>
      </c>
      <c r="Q9" s="24">
        <v>3</v>
      </c>
      <c r="R9" s="23">
        <v>1525</v>
      </c>
      <c r="S9" s="25">
        <v>36</v>
      </c>
    </row>
    <row r="10" spans="1:19" ht="15.75" customHeight="1" x14ac:dyDescent="0.3">
      <c r="A10" s="21">
        <v>4</v>
      </c>
      <c r="B10" s="22" t="s">
        <v>565</v>
      </c>
      <c r="C10" s="22" t="s">
        <v>562</v>
      </c>
      <c r="D10" s="23">
        <v>95</v>
      </c>
      <c r="E10" s="23">
        <v>99</v>
      </c>
      <c r="F10" s="23">
        <f t="shared" si="0"/>
        <v>194</v>
      </c>
      <c r="G10" s="24">
        <v>4</v>
      </c>
      <c r="H10" s="23">
        <v>1537</v>
      </c>
      <c r="I10" s="25">
        <v>25</v>
      </c>
      <c r="K10" s="21">
        <v>5</v>
      </c>
      <c r="L10" s="22" t="s">
        <v>417</v>
      </c>
      <c r="M10" s="22" t="s">
        <v>132</v>
      </c>
      <c r="N10" s="23">
        <v>94</v>
      </c>
      <c r="O10" s="23">
        <v>96</v>
      </c>
      <c r="P10" s="23">
        <f t="shared" si="1"/>
        <v>190</v>
      </c>
      <c r="Q10" s="24">
        <v>4</v>
      </c>
      <c r="R10" s="23">
        <v>1124</v>
      </c>
      <c r="S10" s="25">
        <v>27</v>
      </c>
    </row>
    <row r="11" spans="1:19" ht="15.75" customHeight="1" x14ac:dyDescent="0.3">
      <c r="A11" s="21">
        <v>5</v>
      </c>
      <c r="B11" s="22" t="s">
        <v>566</v>
      </c>
      <c r="C11" s="22" t="s">
        <v>71</v>
      </c>
      <c r="D11" s="23" t="s">
        <v>36</v>
      </c>
      <c r="E11" s="23"/>
      <c r="F11" s="23">
        <f t="shared" si="0"/>
        <v>0</v>
      </c>
      <c r="G11" s="24">
        <v>0</v>
      </c>
      <c r="H11" s="23">
        <v>1341</v>
      </c>
      <c r="I11" s="25">
        <v>23</v>
      </c>
      <c r="K11" s="21">
        <v>4</v>
      </c>
      <c r="L11" s="22" t="s">
        <v>567</v>
      </c>
      <c r="M11" s="22" t="s">
        <v>215</v>
      </c>
      <c r="N11" s="23" t="s">
        <v>36</v>
      </c>
      <c r="O11" s="23"/>
      <c r="P11" s="23">
        <f t="shared" si="1"/>
        <v>0</v>
      </c>
      <c r="Q11" s="24">
        <v>0</v>
      </c>
      <c r="R11" s="23">
        <v>565</v>
      </c>
      <c r="S11" s="25">
        <v>11</v>
      </c>
    </row>
    <row r="12" spans="1:19" ht="15.75" customHeight="1" x14ac:dyDescent="0.3">
      <c r="A12" s="28">
        <v>8</v>
      </c>
      <c r="B12" s="29" t="s">
        <v>568</v>
      </c>
      <c r="C12" s="29" t="s">
        <v>215</v>
      </c>
      <c r="D12" s="30">
        <v>95</v>
      </c>
      <c r="E12" s="30">
        <v>98</v>
      </c>
      <c r="F12" s="30">
        <f t="shared" si="0"/>
        <v>193</v>
      </c>
      <c r="G12" s="31">
        <v>3</v>
      </c>
      <c r="H12" s="30">
        <v>1522</v>
      </c>
      <c r="I12" s="32">
        <v>20</v>
      </c>
      <c r="K12" s="28">
        <v>2</v>
      </c>
      <c r="L12" s="29" t="s">
        <v>569</v>
      </c>
      <c r="M12" s="29" t="s">
        <v>448</v>
      </c>
      <c r="N12" s="30" t="s">
        <v>36</v>
      </c>
      <c r="O12" s="30"/>
      <c r="P12" s="30">
        <f t="shared" si="1"/>
        <v>0</v>
      </c>
      <c r="Q12" s="31">
        <v>0</v>
      </c>
      <c r="R12" s="30">
        <v>380</v>
      </c>
      <c r="S12" s="32">
        <v>7</v>
      </c>
    </row>
    <row r="13" spans="1:19" ht="15.75" customHeight="1" x14ac:dyDescent="0.3"/>
    <row r="14" spans="1:19" ht="15.75" customHeight="1" x14ac:dyDescent="0.3">
      <c r="A14" s="8"/>
      <c r="B14" s="9" t="s">
        <v>49</v>
      </c>
      <c r="C14" s="6" t="s">
        <v>570</v>
      </c>
      <c r="E14" s="10" t="s">
        <v>571</v>
      </c>
      <c r="F14" s="9"/>
      <c r="G14" s="9"/>
      <c r="H14" s="9"/>
      <c r="I14" s="9"/>
      <c r="K14" s="8"/>
      <c r="L14" s="9" t="s">
        <v>52</v>
      </c>
      <c r="M14" s="6" t="s">
        <v>572</v>
      </c>
      <c r="O14" s="10" t="s">
        <v>573</v>
      </c>
      <c r="P14" s="9"/>
      <c r="Q14" s="9"/>
      <c r="R14" s="9"/>
      <c r="S14" s="9"/>
    </row>
    <row r="15" spans="1:19" ht="15.75" customHeight="1" x14ac:dyDescent="0.3">
      <c r="A15" s="75">
        <v>2</v>
      </c>
      <c r="B15" s="12" t="s">
        <v>10</v>
      </c>
      <c r="C15" s="76" t="s">
        <v>11</v>
      </c>
      <c r="D15" s="53"/>
      <c r="E15" s="80"/>
      <c r="F15" s="13" t="s">
        <v>12</v>
      </c>
      <c r="G15" s="13" t="s">
        <v>13</v>
      </c>
      <c r="H15" s="13" t="s">
        <v>14</v>
      </c>
      <c r="I15" s="14" t="s">
        <v>15</v>
      </c>
      <c r="K15" s="75">
        <v>2</v>
      </c>
      <c r="L15" s="12" t="s">
        <v>10</v>
      </c>
      <c r="M15" s="76" t="s">
        <v>11</v>
      </c>
      <c r="N15" s="53"/>
      <c r="O15" s="80"/>
      <c r="P15" s="13" t="s">
        <v>12</v>
      </c>
      <c r="Q15" s="13" t="s">
        <v>13</v>
      </c>
      <c r="R15" s="13" t="s">
        <v>14</v>
      </c>
      <c r="S15" s="14" t="s">
        <v>15</v>
      </c>
    </row>
    <row r="16" spans="1:19" ht="15.75" customHeight="1" x14ac:dyDescent="0.3">
      <c r="A16" s="15">
        <v>5</v>
      </c>
      <c r="B16" s="16" t="s">
        <v>574</v>
      </c>
      <c r="C16" s="16" t="s">
        <v>498</v>
      </c>
      <c r="D16" s="17">
        <v>97</v>
      </c>
      <c r="E16" s="17">
        <v>100</v>
      </c>
      <c r="F16" s="17">
        <f t="shared" ref="F16:F23" si="2">SUM(D16:E16)</f>
        <v>197</v>
      </c>
      <c r="G16" s="17">
        <v>7</v>
      </c>
      <c r="H16" s="17">
        <v>1542</v>
      </c>
      <c r="I16" s="20">
        <v>51</v>
      </c>
      <c r="K16" s="15">
        <v>6</v>
      </c>
      <c r="L16" s="16" t="s">
        <v>491</v>
      </c>
      <c r="M16" s="16" t="s">
        <v>448</v>
      </c>
      <c r="N16" s="17">
        <v>94</v>
      </c>
      <c r="O16" s="17">
        <v>99</v>
      </c>
      <c r="P16" s="17">
        <f t="shared" ref="P16:P23" si="3">SUM(N16:O16)</f>
        <v>193</v>
      </c>
      <c r="Q16" s="17">
        <v>8</v>
      </c>
      <c r="R16" s="17">
        <v>1521</v>
      </c>
      <c r="S16" s="20">
        <v>48</v>
      </c>
    </row>
    <row r="17" spans="1:19" ht="15.75" customHeight="1" x14ac:dyDescent="0.3">
      <c r="A17" s="21">
        <v>7</v>
      </c>
      <c r="B17" s="22" t="s">
        <v>575</v>
      </c>
      <c r="C17" s="22" t="s">
        <v>215</v>
      </c>
      <c r="D17" s="23">
        <v>99</v>
      </c>
      <c r="E17" s="23">
        <v>99</v>
      </c>
      <c r="F17" s="23">
        <f t="shared" si="2"/>
        <v>198</v>
      </c>
      <c r="G17" s="24">
        <v>8</v>
      </c>
      <c r="H17" s="23">
        <v>1542</v>
      </c>
      <c r="I17" s="25">
        <v>49</v>
      </c>
      <c r="K17" s="21">
        <v>7</v>
      </c>
      <c r="L17" s="22" t="s">
        <v>463</v>
      </c>
      <c r="M17" s="22" t="s">
        <v>464</v>
      </c>
      <c r="N17" s="23">
        <v>89</v>
      </c>
      <c r="O17" s="23">
        <v>97</v>
      </c>
      <c r="P17" s="23">
        <f t="shared" si="3"/>
        <v>186</v>
      </c>
      <c r="Q17" s="24">
        <v>3</v>
      </c>
      <c r="R17" s="23">
        <v>1336</v>
      </c>
      <c r="S17" s="25">
        <v>48</v>
      </c>
    </row>
    <row r="18" spans="1:19" ht="15.75" customHeight="1" x14ac:dyDescent="0.3">
      <c r="A18" s="21">
        <v>4</v>
      </c>
      <c r="B18" s="22" t="s">
        <v>576</v>
      </c>
      <c r="C18" s="22" t="s">
        <v>559</v>
      </c>
      <c r="D18" s="23">
        <v>91</v>
      </c>
      <c r="E18" s="23">
        <v>97</v>
      </c>
      <c r="F18" s="23">
        <f t="shared" si="2"/>
        <v>188</v>
      </c>
      <c r="G18" s="24">
        <v>4</v>
      </c>
      <c r="H18" s="23">
        <v>1531</v>
      </c>
      <c r="I18" s="25">
        <v>44</v>
      </c>
      <c r="K18" s="21">
        <v>2</v>
      </c>
      <c r="L18" s="22" t="s">
        <v>577</v>
      </c>
      <c r="M18" s="22" t="s">
        <v>71</v>
      </c>
      <c r="N18" s="23">
        <v>94</v>
      </c>
      <c r="O18" s="23">
        <v>96</v>
      </c>
      <c r="P18" s="23">
        <f t="shared" si="3"/>
        <v>190</v>
      </c>
      <c r="Q18" s="24">
        <v>7</v>
      </c>
      <c r="R18" s="23">
        <v>1518</v>
      </c>
      <c r="S18" s="25">
        <v>45</v>
      </c>
    </row>
    <row r="19" spans="1:19" ht="15.75" customHeight="1" x14ac:dyDescent="0.3">
      <c r="A19" s="21">
        <v>6</v>
      </c>
      <c r="B19" s="22" t="s">
        <v>578</v>
      </c>
      <c r="C19" s="22" t="s">
        <v>215</v>
      </c>
      <c r="D19" s="23">
        <v>91</v>
      </c>
      <c r="E19" s="23">
        <v>95</v>
      </c>
      <c r="F19" s="23">
        <f t="shared" si="2"/>
        <v>186</v>
      </c>
      <c r="G19" s="24">
        <v>3</v>
      </c>
      <c r="H19" s="23">
        <v>1521</v>
      </c>
      <c r="I19" s="25">
        <v>39</v>
      </c>
      <c r="K19" s="21">
        <v>3</v>
      </c>
      <c r="L19" s="22" t="s">
        <v>579</v>
      </c>
      <c r="M19" s="22" t="s">
        <v>71</v>
      </c>
      <c r="N19" s="23">
        <v>93</v>
      </c>
      <c r="O19" s="23">
        <v>95</v>
      </c>
      <c r="P19" s="23">
        <f t="shared" si="3"/>
        <v>188</v>
      </c>
      <c r="Q19" s="24">
        <v>5</v>
      </c>
      <c r="R19" s="23">
        <v>1500</v>
      </c>
      <c r="S19" s="25">
        <v>40</v>
      </c>
    </row>
    <row r="20" spans="1:19" ht="15.75" customHeight="1" x14ac:dyDescent="0.3">
      <c r="A20" s="21">
        <v>2</v>
      </c>
      <c r="B20" s="22" t="s">
        <v>33</v>
      </c>
      <c r="C20" s="22" t="s">
        <v>448</v>
      </c>
      <c r="D20" s="23">
        <v>94</v>
      </c>
      <c r="E20" s="23">
        <v>99</v>
      </c>
      <c r="F20" s="23">
        <f t="shared" si="2"/>
        <v>193</v>
      </c>
      <c r="G20" s="24">
        <v>5</v>
      </c>
      <c r="H20" s="23">
        <v>1521</v>
      </c>
      <c r="I20" s="25">
        <v>34</v>
      </c>
      <c r="K20" s="21">
        <v>5</v>
      </c>
      <c r="L20" s="22" t="s">
        <v>178</v>
      </c>
      <c r="M20" s="22" t="s">
        <v>132</v>
      </c>
      <c r="N20" s="23">
        <v>94</v>
      </c>
      <c r="O20" s="23">
        <v>95</v>
      </c>
      <c r="P20" s="23">
        <f t="shared" si="3"/>
        <v>189</v>
      </c>
      <c r="Q20" s="24">
        <v>6</v>
      </c>
      <c r="R20" s="23">
        <v>1478</v>
      </c>
      <c r="S20" s="25">
        <v>36</v>
      </c>
    </row>
    <row r="21" spans="1:19" ht="15.75" customHeight="1" x14ac:dyDescent="0.3">
      <c r="A21" s="21">
        <v>8</v>
      </c>
      <c r="B21" s="22" t="s">
        <v>580</v>
      </c>
      <c r="C21" s="22" t="s">
        <v>71</v>
      </c>
      <c r="D21" s="23" t="s">
        <v>36</v>
      </c>
      <c r="E21" s="23"/>
      <c r="F21" s="23">
        <f t="shared" si="2"/>
        <v>0</v>
      </c>
      <c r="G21" s="24">
        <v>0</v>
      </c>
      <c r="H21" s="23">
        <v>1145</v>
      </c>
      <c r="I21" s="25">
        <v>31</v>
      </c>
      <c r="K21" s="21">
        <v>8</v>
      </c>
      <c r="L21" s="22" t="s">
        <v>581</v>
      </c>
      <c r="M21" s="22" t="s">
        <v>71</v>
      </c>
      <c r="N21" s="23">
        <v>90</v>
      </c>
      <c r="O21" s="23">
        <v>93</v>
      </c>
      <c r="P21" s="23">
        <f t="shared" si="3"/>
        <v>183</v>
      </c>
      <c r="Q21" s="24">
        <v>1</v>
      </c>
      <c r="R21" s="23">
        <v>1494</v>
      </c>
      <c r="S21" s="25">
        <v>33</v>
      </c>
    </row>
    <row r="22" spans="1:19" ht="15.75" customHeight="1" x14ac:dyDescent="0.3">
      <c r="A22" s="21">
        <v>3</v>
      </c>
      <c r="B22" s="22" t="s">
        <v>582</v>
      </c>
      <c r="C22" s="22" t="s">
        <v>559</v>
      </c>
      <c r="D22" s="23">
        <v>97</v>
      </c>
      <c r="E22" s="23">
        <v>97</v>
      </c>
      <c r="F22" s="23">
        <f t="shared" si="2"/>
        <v>194</v>
      </c>
      <c r="G22" s="24">
        <v>6</v>
      </c>
      <c r="H22" s="23">
        <v>1325</v>
      </c>
      <c r="I22" s="25">
        <v>25</v>
      </c>
      <c r="K22" s="21">
        <v>1</v>
      </c>
      <c r="L22" s="22" t="s">
        <v>583</v>
      </c>
      <c r="M22" s="22" t="s">
        <v>71</v>
      </c>
      <c r="N22" s="23">
        <v>93</v>
      </c>
      <c r="O22" s="23">
        <v>93</v>
      </c>
      <c r="P22" s="23">
        <f t="shared" si="3"/>
        <v>186</v>
      </c>
      <c r="Q22" s="24">
        <v>3</v>
      </c>
      <c r="R22" s="26">
        <v>1479</v>
      </c>
      <c r="S22" s="27">
        <v>28</v>
      </c>
    </row>
    <row r="23" spans="1:19" ht="15.75" customHeight="1" x14ac:dyDescent="0.3">
      <c r="A23" s="28">
        <v>1</v>
      </c>
      <c r="B23" s="29" t="s">
        <v>584</v>
      </c>
      <c r="C23" s="29" t="s">
        <v>71</v>
      </c>
      <c r="D23" s="30">
        <v>87</v>
      </c>
      <c r="E23" s="30">
        <v>94</v>
      </c>
      <c r="F23" s="30">
        <f t="shared" si="2"/>
        <v>181</v>
      </c>
      <c r="G23" s="31">
        <v>2</v>
      </c>
      <c r="H23" s="34">
        <v>1499</v>
      </c>
      <c r="I23" s="35">
        <v>24</v>
      </c>
      <c r="K23" s="28">
        <v>4</v>
      </c>
      <c r="L23" s="29" t="s">
        <v>585</v>
      </c>
      <c r="M23" s="29" t="s">
        <v>586</v>
      </c>
      <c r="N23" s="30">
        <v>93</v>
      </c>
      <c r="O23" s="30">
        <v>94</v>
      </c>
      <c r="P23" s="30">
        <f t="shared" si="3"/>
        <v>187</v>
      </c>
      <c r="Q23" s="31">
        <v>4</v>
      </c>
      <c r="R23" s="30">
        <v>1468</v>
      </c>
      <c r="S23" s="32">
        <v>23</v>
      </c>
    </row>
    <row r="24" spans="1:19" ht="15.75" customHeight="1" x14ac:dyDescent="0.3"/>
    <row r="25" spans="1:19" ht="15.75" customHeight="1" x14ac:dyDescent="0.3">
      <c r="A25" s="8"/>
      <c r="B25" s="9" t="s">
        <v>83</v>
      </c>
      <c r="C25" s="6" t="s">
        <v>262</v>
      </c>
      <c r="E25" s="10" t="s">
        <v>587</v>
      </c>
      <c r="F25" s="9"/>
      <c r="G25" s="9"/>
      <c r="H25" s="9"/>
      <c r="I25" s="9"/>
      <c r="K25" s="8"/>
      <c r="L25" s="9" t="s">
        <v>86</v>
      </c>
      <c r="M25" s="6" t="s">
        <v>588</v>
      </c>
      <c r="O25" s="10" t="s">
        <v>589</v>
      </c>
      <c r="P25" s="9"/>
      <c r="Q25" s="9"/>
      <c r="R25" s="9"/>
      <c r="S25" s="9"/>
    </row>
    <row r="26" spans="1:19" ht="15.75" customHeight="1" x14ac:dyDescent="0.3">
      <c r="A26" s="75">
        <v>2</v>
      </c>
      <c r="B26" s="12" t="s">
        <v>10</v>
      </c>
      <c r="C26" s="76" t="s">
        <v>11</v>
      </c>
      <c r="D26" s="53"/>
      <c r="E26" s="80"/>
      <c r="F26" s="13" t="s">
        <v>12</v>
      </c>
      <c r="G26" s="13" t="s">
        <v>13</v>
      </c>
      <c r="H26" s="13" t="s">
        <v>14</v>
      </c>
      <c r="I26" s="14" t="s">
        <v>15</v>
      </c>
      <c r="K26" s="75">
        <v>2</v>
      </c>
      <c r="L26" s="12" t="s">
        <v>10</v>
      </c>
      <c r="M26" s="76" t="s">
        <v>11</v>
      </c>
      <c r="N26" s="53"/>
      <c r="O26" s="80"/>
      <c r="P26" s="13" t="s">
        <v>12</v>
      </c>
      <c r="Q26" s="13" t="s">
        <v>13</v>
      </c>
      <c r="R26" s="13" t="s">
        <v>14</v>
      </c>
      <c r="S26" s="14" t="s">
        <v>15</v>
      </c>
    </row>
    <row r="27" spans="1:19" ht="15.75" customHeight="1" x14ac:dyDescent="0.3">
      <c r="A27" s="15">
        <v>7</v>
      </c>
      <c r="B27" s="16" t="s">
        <v>590</v>
      </c>
      <c r="C27" s="16" t="s">
        <v>448</v>
      </c>
      <c r="D27" s="17">
        <v>94</v>
      </c>
      <c r="E27" s="17">
        <v>98</v>
      </c>
      <c r="F27" s="17">
        <f t="shared" ref="F27:F34" si="4">SUM(D27:E27)</f>
        <v>192</v>
      </c>
      <c r="G27" s="17">
        <v>7</v>
      </c>
      <c r="H27" s="17">
        <v>1536</v>
      </c>
      <c r="I27" s="20">
        <v>61</v>
      </c>
      <c r="K27" s="15">
        <v>7</v>
      </c>
      <c r="L27" s="16" t="s">
        <v>591</v>
      </c>
      <c r="M27" s="16" t="s">
        <v>562</v>
      </c>
      <c r="N27" s="17">
        <v>93</v>
      </c>
      <c r="O27" s="17">
        <v>96</v>
      </c>
      <c r="P27" s="17">
        <f t="shared" ref="P27:P33" si="5">SUM(N27:O27)</f>
        <v>189</v>
      </c>
      <c r="Q27" s="17">
        <v>7</v>
      </c>
      <c r="R27" s="17">
        <v>1499</v>
      </c>
      <c r="S27" s="20">
        <v>54</v>
      </c>
    </row>
    <row r="28" spans="1:19" ht="15.75" customHeight="1" x14ac:dyDescent="0.3">
      <c r="A28" s="21">
        <v>1</v>
      </c>
      <c r="B28" s="22" t="s">
        <v>514</v>
      </c>
      <c r="C28" s="22" t="s">
        <v>448</v>
      </c>
      <c r="D28" s="23">
        <v>90</v>
      </c>
      <c r="E28" s="23">
        <v>91</v>
      </c>
      <c r="F28" s="23">
        <f t="shared" si="4"/>
        <v>181</v>
      </c>
      <c r="G28" s="24">
        <v>3</v>
      </c>
      <c r="H28" s="26">
        <v>1478</v>
      </c>
      <c r="I28" s="27">
        <v>43</v>
      </c>
      <c r="K28" s="21">
        <v>4</v>
      </c>
      <c r="L28" s="22" t="s">
        <v>592</v>
      </c>
      <c r="M28" s="22" t="s">
        <v>593</v>
      </c>
      <c r="N28" s="23">
        <v>87</v>
      </c>
      <c r="O28" s="23">
        <v>92</v>
      </c>
      <c r="P28" s="23">
        <f t="shared" si="5"/>
        <v>179</v>
      </c>
      <c r="Q28" s="24">
        <v>5</v>
      </c>
      <c r="R28" s="23">
        <v>1435</v>
      </c>
      <c r="S28" s="25">
        <v>44</v>
      </c>
    </row>
    <row r="29" spans="1:19" ht="15.75" customHeight="1" x14ac:dyDescent="0.3">
      <c r="A29" s="21">
        <v>3</v>
      </c>
      <c r="B29" s="22" t="s">
        <v>594</v>
      </c>
      <c r="C29" s="22" t="s">
        <v>593</v>
      </c>
      <c r="D29" s="23">
        <v>93</v>
      </c>
      <c r="E29" s="23">
        <v>96</v>
      </c>
      <c r="F29" s="23">
        <f t="shared" si="4"/>
        <v>189</v>
      </c>
      <c r="G29" s="24">
        <v>6</v>
      </c>
      <c r="H29" s="23">
        <v>1470</v>
      </c>
      <c r="I29" s="25">
        <v>41</v>
      </c>
      <c r="K29" s="21">
        <v>2</v>
      </c>
      <c r="L29" s="22" t="s">
        <v>595</v>
      </c>
      <c r="M29" s="22" t="s">
        <v>596</v>
      </c>
      <c r="N29" s="23">
        <v>89</v>
      </c>
      <c r="O29" s="23">
        <v>92</v>
      </c>
      <c r="P29" s="23">
        <f t="shared" si="5"/>
        <v>181</v>
      </c>
      <c r="Q29" s="24">
        <v>6</v>
      </c>
      <c r="R29" s="23">
        <v>1434</v>
      </c>
      <c r="S29" s="25">
        <v>42</v>
      </c>
    </row>
    <row r="30" spans="1:19" ht="15.75" customHeight="1" x14ac:dyDescent="0.3">
      <c r="A30" s="21">
        <v>5</v>
      </c>
      <c r="B30" s="22" t="s">
        <v>416</v>
      </c>
      <c r="C30" s="22" t="s">
        <v>362</v>
      </c>
      <c r="D30" s="23">
        <v>96</v>
      </c>
      <c r="E30" s="23">
        <v>98</v>
      </c>
      <c r="F30" s="23">
        <f t="shared" si="4"/>
        <v>194</v>
      </c>
      <c r="G30" s="24">
        <v>8</v>
      </c>
      <c r="H30" s="23">
        <v>957</v>
      </c>
      <c r="I30" s="25">
        <v>36</v>
      </c>
      <c r="K30" s="21">
        <v>6</v>
      </c>
      <c r="L30" s="22" t="s">
        <v>597</v>
      </c>
      <c r="M30" s="22" t="s">
        <v>598</v>
      </c>
      <c r="N30" s="23">
        <v>85</v>
      </c>
      <c r="O30" s="23">
        <v>86</v>
      </c>
      <c r="P30" s="23">
        <f t="shared" si="5"/>
        <v>171</v>
      </c>
      <c r="Q30" s="24">
        <v>3</v>
      </c>
      <c r="R30" s="23">
        <v>1410</v>
      </c>
      <c r="S30" s="25">
        <v>36</v>
      </c>
    </row>
    <row r="31" spans="1:19" ht="15.75" customHeight="1" x14ac:dyDescent="0.3">
      <c r="A31" s="21">
        <v>2</v>
      </c>
      <c r="B31" s="22" t="s">
        <v>599</v>
      </c>
      <c r="C31" s="22" t="s">
        <v>448</v>
      </c>
      <c r="D31" s="23">
        <v>92</v>
      </c>
      <c r="E31" s="23">
        <v>96</v>
      </c>
      <c r="F31" s="23">
        <f t="shared" si="4"/>
        <v>188</v>
      </c>
      <c r="G31" s="24">
        <v>5</v>
      </c>
      <c r="H31" s="23">
        <v>1288</v>
      </c>
      <c r="I31" s="25">
        <v>35</v>
      </c>
      <c r="K31" s="21">
        <v>3</v>
      </c>
      <c r="L31" s="22" t="s">
        <v>600</v>
      </c>
      <c r="M31" s="22" t="s">
        <v>448</v>
      </c>
      <c r="N31" s="23">
        <v>86</v>
      </c>
      <c r="O31" s="23">
        <v>87</v>
      </c>
      <c r="P31" s="23">
        <f t="shared" si="5"/>
        <v>173</v>
      </c>
      <c r="Q31" s="24">
        <v>4</v>
      </c>
      <c r="R31" s="23">
        <v>1267</v>
      </c>
      <c r="S31" s="25">
        <v>23</v>
      </c>
    </row>
    <row r="32" spans="1:19" ht="15.75" customHeight="1" x14ac:dyDescent="0.3">
      <c r="A32" s="21">
        <v>4</v>
      </c>
      <c r="B32" s="22" t="s">
        <v>214</v>
      </c>
      <c r="C32" s="22" t="s">
        <v>215</v>
      </c>
      <c r="D32" s="23">
        <v>88</v>
      </c>
      <c r="E32" s="23">
        <v>93</v>
      </c>
      <c r="F32" s="23">
        <f t="shared" si="4"/>
        <v>181</v>
      </c>
      <c r="G32" s="24">
        <v>3</v>
      </c>
      <c r="H32" s="23">
        <v>1444</v>
      </c>
      <c r="I32" s="25">
        <v>34</v>
      </c>
      <c r="K32" s="21">
        <v>5</v>
      </c>
      <c r="L32" s="22" t="s">
        <v>601</v>
      </c>
      <c r="M32" s="22" t="s">
        <v>559</v>
      </c>
      <c r="N32" s="23" t="s">
        <v>36</v>
      </c>
      <c r="O32" s="23"/>
      <c r="P32" s="23">
        <f t="shared" si="5"/>
        <v>0</v>
      </c>
      <c r="Q32" s="24">
        <v>0</v>
      </c>
      <c r="R32" s="23">
        <v>664</v>
      </c>
      <c r="S32" s="25">
        <v>11</v>
      </c>
    </row>
    <row r="33" spans="1:19" ht="15.75" customHeight="1" x14ac:dyDescent="0.3">
      <c r="A33" s="21">
        <v>8</v>
      </c>
      <c r="B33" s="22" t="s">
        <v>475</v>
      </c>
      <c r="C33" s="22" t="s">
        <v>215</v>
      </c>
      <c r="D33" s="23">
        <v>91</v>
      </c>
      <c r="E33" s="23">
        <v>97</v>
      </c>
      <c r="F33" s="23">
        <f t="shared" si="4"/>
        <v>188</v>
      </c>
      <c r="G33" s="24">
        <v>5</v>
      </c>
      <c r="H33" s="23">
        <v>1458</v>
      </c>
      <c r="I33" s="25">
        <v>33</v>
      </c>
      <c r="K33" s="28">
        <v>1</v>
      </c>
      <c r="L33" s="29" t="s">
        <v>602</v>
      </c>
      <c r="M33" s="29" t="s">
        <v>603</v>
      </c>
      <c r="N33" s="30" t="s">
        <v>36</v>
      </c>
      <c r="O33" s="30"/>
      <c r="P33" s="30">
        <f t="shared" si="5"/>
        <v>0</v>
      </c>
      <c r="Q33" s="31">
        <v>0</v>
      </c>
      <c r="R33" s="34">
        <v>0</v>
      </c>
      <c r="S33" s="35">
        <v>0</v>
      </c>
    </row>
    <row r="34" spans="1:19" ht="15.75" customHeight="1" x14ac:dyDescent="0.3">
      <c r="A34" s="28">
        <v>6</v>
      </c>
      <c r="B34" s="29" t="s">
        <v>604</v>
      </c>
      <c r="C34" s="29" t="s">
        <v>596</v>
      </c>
      <c r="D34" s="30" t="s">
        <v>36</v>
      </c>
      <c r="E34" s="30"/>
      <c r="F34" s="30">
        <f t="shared" si="4"/>
        <v>0</v>
      </c>
      <c r="G34" s="31">
        <v>0</v>
      </c>
      <c r="H34" s="30">
        <v>180</v>
      </c>
      <c r="I34" s="32">
        <v>4</v>
      </c>
    </row>
    <row r="35" spans="1:19" ht="15.75" customHeight="1" x14ac:dyDescent="0.3"/>
    <row r="36" spans="1:19" ht="15.75" customHeight="1" x14ac:dyDescent="0.3">
      <c r="B36" s="9" t="s">
        <v>605</v>
      </c>
    </row>
    <row r="37" spans="1:19" ht="15.75" customHeight="1" x14ac:dyDescent="0.3"/>
    <row r="38" spans="1:19" ht="15.75" customHeight="1" x14ac:dyDescent="0.3">
      <c r="B38" s="6" t="s">
        <v>606</v>
      </c>
      <c r="F38" s="37" t="s">
        <v>167</v>
      </c>
    </row>
    <row r="39" spans="1:19" ht="15.75" customHeight="1" x14ac:dyDescent="0.3">
      <c r="B39" s="6" t="s">
        <v>168</v>
      </c>
    </row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hyperlinks>
    <hyperlink ref="B2" location="'Index'!A3" tooltip="Go to the Index sheet" display="á" xr:uid="{0626C879-43E9-4685-BD3D-F00CBDDA736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10B3D-ED49-45DC-8C79-5C7FCB800893}">
  <sheetPr>
    <tabColor theme="4" tint="0.39997558519241921"/>
    <pageSetUpPr fitToPage="1"/>
  </sheetPr>
  <dimension ref="A1:I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551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51" t="s">
        <v>552</v>
      </c>
    </row>
    <row r="3" spans="1:9" ht="15.75" customHeight="1" x14ac:dyDescent="0.3">
      <c r="A3" s="8"/>
      <c r="B3" s="9" t="s">
        <v>4</v>
      </c>
      <c r="C3" s="6" t="s">
        <v>607</v>
      </c>
      <c r="E3" s="10" t="s">
        <v>608</v>
      </c>
      <c r="F3" s="9"/>
      <c r="G3" s="9"/>
      <c r="H3" s="9"/>
      <c r="I3" s="9"/>
    </row>
    <row r="4" spans="1:9" ht="15.75" customHeight="1" x14ac:dyDescent="0.3">
      <c r="A4" s="75">
        <v>2</v>
      </c>
      <c r="B4" s="12" t="s">
        <v>10</v>
      </c>
      <c r="C4" s="76" t="s">
        <v>11</v>
      </c>
      <c r="D4" s="53" t="s">
        <v>443</v>
      </c>
      <c r="E4" s="80" t="s">
        <v>443</v>
      </c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7</v>
      </c>
      <c r="B5" s="16" t="s">
        <v>507</v>
      </c>
      <c r="C5" s="16" t="s">
        <v>498</v>
      </c>
      <c r="D5" s="40">
        <v>98</v>
      </c>
      <c r="E5" s="40">
        <v>99</v>
      </c>
      <c r="F5" s="17">
        <v>197</v>
      </c>
      <c r="G5" s="17">
        <v>7</v>
      </c>
      <c r="H5" s="40">
        <v>1563</v>
      </c>
      <c r="I5" s="41">
        <v>53</v>
      </c>
    </row>
    <row r="6" spans="1:9" ht="15.75" customHeight="1" x14ac:dyDescent="0.3">
      <c r="A6" s="21">
        <v>5</v>
      </c>
      <c r="B6" s="22" t="s">
        <v>558</v>
      </c>
      <c r="C6" s="22" t="s">
        <v>559</v>
      </c>
      <c r="D6" s="43">
        <v>97</v>
      </c>
      <c r="E6" s="43">
        <v>98</v>
      </c>
      <c r="F6" s="23">
        <v>195</v>
      </c>
      <c r="G6" s="23">
        <v>6</v>
      </c>
      <c r="H6" s="43">
        <v>1560</v>
      </c>
      <c r="I6" s="44">
        <v>52</v>
      </c>
    </row>
    <row r="7" spans="1:9" ht="15.75" customHeight="1" x14ac:dyDescent="0.3">
      <c r="A7" s="42">
        <v>6</v>
      </c>
      <c r="B7" s="22" t="s">
        <v>560</v>
      </c>
      <c r="C7" s="22" t="s">
        <v>559</v>
      </c>
      <c r="D7" s="43">
        <v>95</v>
      </c>
      <c r="E7" s="43">
        <v>96</v>
      </c>
      <c r="F7" s="23">
        <v>191</v>
      </c>
      <c r="G7" s="23">
        <v>3</v>
      </c>
      <c r="H7" s="43">
        <v>1548</v>
      </c>
      <c r="I7" s="44">
        <v>44</v>
      </c>
    </row>
    <row r="8" spans="1:9" ht="15.75" customHeight="1" x14ac:dyDescent="0.3">
      <c r="A8" s="21">
        <v>1</v>
      </c>
      <c r="B8" s="22" t="s">
        <v>179</v>
      </c>
      <c r="C8" s="22" t="s">
        <v>498</v>
      </c>
      <c r="D8" s="23">
        <v>95</v>
      </c>
      <c r="E8" s="23">
        <v>97</v>
      </c>
      <c r="F8" s="23">
        <v>192</v>
      </c>
      <c r="G8" s="23">
        <v>4</v>
      </c>
      <c r="H8" s="26">
        <v>1541</v>
      </c>
      <c r="I8" s="27">
        <v>40</v>
      </c>
    </row>
    <row r="9" spans="1:9" ht="15.75" customHeight="1" x14ac:dyDescent="0.3">
      <c r="A9" s="42">
        <v>2</v>
      </c>
      <c r="B9" s="22" t="s">
        <v>564</v>
      </c>
      <c r="C9" s="22" t="s">
        <v>559</v>
      </c>
      <c r="D9" s="43">
        <v>98</v>
      </c>
      <c r="E9" s="43">
        <v>100</v>
      </c>
      <c r="F9" s="23">
        <v>198</v>
      </c>
      <c r="G9" s="23">
        <v>8</v>
      </c>
      <c r="H9" s="43">
        <v>1353</v>
      </c>
      <c r="I9" s="44">
        <v>38</v>
      </c>
    </row>
    <row r="10" spans="1:9" ht="15.75" customHeight="1" x14ac:dyDescent="0.3">
      <c r="A10" s="42">
        <v>4</v>
      </c>
      <c r="B10" s="22" t="s">
        <v>576</v>
      </c>
      <c r="C10" s="22" t="s">
        <v>559</v>
      </c>
      <c r="D10" s="43">
        <v>91</v>
      </c>
      <c r="E10" s="43">
        <v>97</v>
      </c>
      <c r="F10" s="23">
        <v>188</v>
      </c>
      <c r="G10" s="23">
        <v>2</v>
      </c>
      <c r="H10" s="43">
        <v>1531</v>
      </c>
      <c r="I10" s="44">
        <v>32</v>
      </c>
    </row>
    <row r="11" spans="1:9" ht="15.75" customHeight="1" x14ac:dyDescent="0.3">
      <c r="A11" s="42">
        <v>8</v>
      </c>
      <c r="B11" s="22" t="s">
        <v>568</v>
      </c>
      <c r="C11" s="22" t="s">
        <v>215</v>
      </c>
      <c r="D11" s="43">
        <v>95</v>
      </c>
      <c r="E11" s="43">
        <v>98</v>
      </c>
      <c r="F11" s="23">
        <v>193</v>
      </c>
      <c r="G11" s="23">
        <v>5</v>
      </c>
      <c r="H11" s="43">
        <v>1522</v>
      </c>
      <c r="I11" s="44">
        <v>31</v>
      </c>
    </row>
    <row r="12" spans="1:9" ht="15.75" customHeight="1" x14ac:dyDescent="0.3">
      <c r="A12" s="28">
        <v>3</v>
      </c>
      <c r="B12" s="29" t="s">
        <v>567</v>
      </c>
      <c r="C12" s="29" t="s">
        <v>215</v>
      </c>
      <c r="D12" s="45" t="s">
        <v>36</v>
      </c>
      <c r="E12" s="45" t="s">
        <v>443</v>
      </c>
      <c r="F12" s="30">
        <v>0</v>
      </c>
      <c r="G12" s="30">
        <v>0</v>
      </c>
      <c r="H12" s="45">
        <v>565</v>
      </c>
      <c r="I12" s="46">
        <v>8</v>
      </c>
    </row>
    <row r="13" spans="1:9" ht="15.75" customHeight="1" x14ac:dyDescent="0.3">
      <c r="A13" s="38"/>
      <c r="B13" s="38"/>
      <c r="C13" s="38"/>
      <c r="D13" s="38"/>
      <c r="E13" s="38"/>
      <c r="F13" s="38"/>
      <c r="G13" s="38"/>
      <c r="H13" s="38"/>
      <c r="I13" s="38"/>
    </row>
    <row r="14" spans="1:9" ht="15.75" customHeight="1" x14ac:dyDescent="0.3">
      <c r="A14" s="8"/>
      <c r="B14" s="9" t="s">
        <v>7</v>
      </c>
      <c r="C14" s="6" t="s">
        <v>609</v>
      </c>
      <c r="E14" s="10" t="s">
        <v>610</v>
      </c>
      <c r="F14" s="9"/>
      <c r="G14" s="9"/>
      <c r="H14" s="9"/>
      <c r="I14" s="9"/>
    </row>
    <row r="15" spans="1:9" ht="15.75" customHeight="1" x14ac:dyDescent="0.3">
      <c r="A15" s="75">
        <v>2</v>
      </c>
      <c r="B15" s="12" t="s">
        <v>10</v>
      </c>
      <c r="C15" s="76" t="s">
        <v>11</v>
      </c>
      <c r="D15" s="53" t="s">
        <v>443</v>
      </c>
      <c r="E15" s="80" t="s">
        <v>443</v>
      </c>
      <c r="F15" s="13" t="s">
        <v>12</v>
      </c>
      <c r="G15" s="13" t="s">
        <v>13</v>
      </c>
      <c r="H15" s="13" t="s">
        <v>14</v>
      </c>
      <c r="I15" s="14" t="s">
        <v>15</v>
      </c>
    </row>
    <row r="16" spans="1:9" ht="15.75" customHeight="1" x14ac:dyDescent="0.3">
      <c r="A16" s="15">
        <v>5</v>
      </c>
      <c r="B16" s="16" t="s">
        <v>574</v>
      </c>
      <c r="C16" s="16" t="s">
        <v>498</v>
      </c>
      <c r="D16" s="40">
        <v>97</v>
      </c>
      <c r="E16" s="40">
        <v>100</v>
      </c>
      <c r="F16" s="17">
        <v>197</v>
      </c>
      <c r="G16" s="17">
        <v>7</v>
      </c>
      <c r="H16" s="40">
        <v>1542</v>
      </c>
      <c r="I16" s="41">
        <v>56</v>
      </c>
    </row>
    <row r="17" spans="1:9" ht="15.75" customHeight="1" x14ac:dyDescent="0.3">
      <c r="A17" s="21">
        <v>7</v>
      </c>
      <c r="B17" s="22" t="s">
        <v>575</v>
      </c>
      <c r="C17" s="22" t="s">
        <v>215</v>
      </c>
      <c r="D17" s="43">
        <v>99</v>
      </c>
      <c r="E17" s="43">
        <v>99</v>
      </c>
      <c r="F17" s="23">
        <v>198</v>
      </c>
      <c r="G17" s="23">
        <v>8</v>
      </c>
      <c r="H17" s="43">
        <v>1542</v>
      </c>
      <c r="I17" s="44">
        <v>55</v>
      </c>
    </row>
    <row r="18" spans="1:9" ht="15.75" customHeight="1" x14ac:dyDescent="0.3">
      <c r="A18" s="42">
        <v>6</v>
      </c>
      <c r="B18" s="22" t="s">
        <v>578</v>
      </c>
      <c r="C18" s="22" t="s">
        <v>215</v>
      </c>
      <c r="D18" s="43">
        <v>91</v>
      </c>
      <c r="E18" s="43">
        <v>95</v>
      </c>
      <c r="F18" s="23">
        <v>186</v>
      </c>
      <c r="G18" s="23">
        <v>4</v>
      </c>
      <c r="H18" s="43">
        <v>1521</v>
      </c>
      <c r="I18" s="44">
        <v>50</v>
      </c>
    </row>
    <row r="19" spans="1:9" ht="15.75" customHeight="1" x14ac:dyDescent="0.3">
      <c r="A19" s="21">
        <v>3</v>
      </c>
      <c r="B19" s="22" t="s">
        <v>582</v>
      </c>
      <c r="C19" s="22" t="s">
        <v>559</v>
      </c>
      <c r="D19" s="43">
        <v>97</v>
      </c>
      <c r="E19" s="43">
        <v>97</v>
      </c>
      <c r="F19" s="23">
        <v>194</v>
      </c>
      <c r="G19" s="23">
        <v>6</v>
      </c>
      <c r="H19" s="43">
        <v>1325</v>
      </c>
      <c r="I19" s="44">
        <v>35</v>
      </c>
    </row>
    <row r="20" spans="1:9" ht="15.75" customHeight="1" x14ac:dyDescent="0.3">
      <c r="A20" s="42">
        <v>8</v>
      </c>
      <c r="B20" s="22" t="s">
        <v>581</v>
      </c>
      <c r="C20" s="22" t="s">
        <v>71</v>
      </c>
      <c r="D20" s="43">
        <v>90</v>
      </c>
      <c r="E20" s="43">
        <v>93</v>
      </c>
      <c r="F20" s="23">
        <v>183</v>
      </c>
      <c r="G20" s="23">
        <v>2</v>
      </c>
      <c r="H20" s="43">
        <v>1494</v>
      </c>
      <c r="I20" s="44">
        <v>34</v>
      </c>
    </row>
    <row r="21" spans="1:9" ht="15.75" customHeight="1" x14ac:dyDescent="0.3">
      <c r="A21" s="21">
        <v>1</v>
      </c>
      <c r="B21" s="22" t="s">
        <v>583</v>
      </c>
      <c r="C21" s="22" t="s">
        <v>71</v>
      </c>
      <c r="D21" s="23">
        <v>93</v>
      </c>
      <c r="E21" s="23">
        <v>93</v>
      </c>
      <c r="F21" s="23">
        <v>186</v>
      </c>
      <c r="G21" s="23">
        <v>4</v>
      </c>
      <c r="H21" s="26">
        <v>1479</v>
      </c>
      <c r="I21" s="27">
        <v>30</v>
      </c>
    </row>
    <row r="22" spans="1:9" ht="15.75" customHeight="1" x14ac:dyDescent="0.3">
      <c r="A22" s="42">
        <v>4</v>
      </c>
      <c r="B22" s="22" t="s">
        <v>475</v>
      </c>
      <c r="C22" s="22" t="s">
        <v>215</v>
      </c>
      <c r="D22" s="43">
        <v>91</v>
      </c>
      <c r="E22" s="43">
        <v>97</v>
      </c>
      <c r="F22" s="23">
        <v>188</v>
      </c>
      <c r="G22" s="23">
        <v>5</v>
      </c>
      <c r="H22" s="43">
        <v>1458</v>
      </c>
      <c r="I22" s="44">
        <v>22</v>
      </c>
    </row>
    <row r="23" spans="1:9" ht="15.75" customHeight="1" x14ac:dyDescent="0.3">
      <c r="A23" s="47">
        <v>2</v>
      </c>
      <c r="B23" s="29" t="s">
        <v>214</v>
      </c>
      <c r="C23" s="29" t="s">
        <v>215</v>
      </c>
      <c r="D23" s="45">
        <v>88</v>
      </c>
      <c r="E23" s="45">
        <v>93</v>
      </c>
      <c r="F23" s="30">
        <v>181</v>
      </c>
      <c r="G23" s="30">
        <v>1</v>
      </c>
      <c r="H23" s="45">
        <v>1444</v>
      </c>
      <c r="I23" s="46">
        <v>20</v>
      </c>
    </row>
    <row r="24" spans="1:9" ht="15.75" customHeight="1" x14ac:dyDescent="0.3">
      <c r="A24" s="38"/>
      <c r="B24" s="38"/>
      <c r="C24" s="38"/>
      <c r="D24" s="38"/>
      <c r="E24" s="38"/>
      <c r="F24" s="38"/>
      <c r="G24" s="38"/>
      <c r="H24" s="38"/>
      <c r="I24" s="38"/>
    </row>
    <row r="25" spans="1:9" ht="15.75" customHeight="1" x14ac:dyDescent="0.3">
      <c r="A25" s="38"/>
      <c r="B25" s="98" t="s">
        <v>605</v>
      </c>
      <c r="C25" s="38"/>
      <c r="D25" s="38"/>
      <c r="E25" s="38"/>
      <c r="F25" s="38"/>
      <c r="G25" s="38"/>
      <c r="H25" s="38"/>
      <c r="I25" s="38"/>
    </row>
    <row r="26" spans="1:9" ht="15.75" customHeight="1" x14ac:dyDescent="0.3">
      <c r="A26" s="38"/>
      <c r="B26" s="38"/>
      <c r="C26" s="38"/>
      <c r="D26" s="38"/>
      <c r="E26" s="38"/>
      <c r="F26" s="38"/>
      <c r="G26" s="38"/>
      <c r="H26" s="38"/>
      <c r="I26" s="38"/>
    </row>
    <row r="27" spans="1:9" ht="15.75" customHeight="1" x14ac:dyDescent="0.3">
      <c r="A27" s="38"/>
      <c r="B27" s="6" t="s">
        <v>260</v>
      </c>
      <c r="F27" s="37" t="s">
        <v>167</v>
      </c>
      <c r="H27" s="38"/>
      <c r="I27" s="38"/>
    </row>
    <row r="28" spans="1:9" ht="15.75" customHeight="1" x14ac:dyDescent="0.3">
      <c r="A28" s="38"/>
      <c r="B28" s="6" t="s">
        <v>168</v>
      </c>
      <c r="H28" s="38"/>
      <c r="I28" s="38"/>
    </row>
    <row r="29" spans="1:9" ht="15.75" customHeight="1" x14ac:dyDescent="0.3">
      <c r="A29" s="38"/>
      <c r="B29" s="38"/>
      <c r="C29" s="38"/>
      <c r="D29" s="38"/>
      <c r="E29" s="38"/>
      <c r="F29" s="38"/>
      <c r="G29" s="38"/>
      <c r="H29" s="38"/>
      <c r="I29" s="38"/>
    </row>
    <row r="30" spans="1:9" ht="15.75" customHeight="1" x14ac:dyDescent="0.3">
      <c r="A30" s="38"/>
      <c r="B30" s="38"/>
      <c r="C30" s="38"/>
      <c r="D30" s="38"/>
      <c r="E30" s="38"/>
      <c r="F30" s="38"/>
      <c r="G30" s="38"/>
      <c r="H30" s="38"/>
      <c r="I30" s="38"/>
    </row>
    <row r="31" spans="1:9" ht="15.75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</row>
    <row r="32" spans="1:9" ht="15.75" customHeight="1" x14ac:dyDescent="0.3">
      <c r="A32" s="38"/>
      <c r="B32" s="38"/>
      <c r="C32" s="38"/>
      <c r="D32" s="38"/>
      <c r="E32" s="38"/>
      <c r="F32" s="38"/>
      <c r="G32" s="38"/>
      <c r="H32" s="38"/>
      <c r="I32" s="38"/>
    </row>
    <row r="33" spans="1:9" ht="15.75" customHeight="1" x14ac:dyDescent="0.3">
      <c r="A33" s="38"/>
      <c r="B33" s="38"/>
      <c r="C33" s="38"/>
      <c r="D33" s="38"/>
      <c r="E33" s="38"/>
      <c r="F33" s="38"/>
      <c r="G33" s="38"/>
      <c r="H33" s="38"/>
      <c r="I33" s="38"/>
    </row>
    <row r="34" spans="1:9" ht="15.75" customHeight="1" x14ac:dyDescent="0.3">
      <c r="A34" s="38"/>
      <c r="B34" s="38"/>
      <c r="C34" s="38"/>
      <c r="D34" s="38"/>
      <c r="E34" s="38"/>
      <c r="F34" s="38"/>
      <c r="G34" s="38"/>
      <c r="H34" s="38"/>
      <c r="I34" s="38"/>
    </row>
    <row r="35" spans="1:9" ht="15.75" customHeight="1" x14ac:dyDescent="0.3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5.75" customHeight="1" x14ac:dyDescent="0.3">
      <c r="A36" s="38"/>
      <c r="B36" s="38"/>
      <c r="C36" s="38"/>
      <c r="D36" s="38"/>
      <c r="E36" s="38"/>
      <c r="F36" s="38"/>
      <c r="G36" s="38"/>
      <c r="H36" s="38"/>
      <c r="I36" s="38"/>
    </row>
    <row r="37" spans="1:9" ht="15.75" customHeight="1" x14ac:dyDescent="0.3">
      <c r="A37" s="38"/>
      <c r="B37" s="38"/>
      <c r="C37" s="38"/>
      <c r="D37" s="38"/>
      <c r="E37" s="38"/>
      <c r="F37" s="38"/>
      <c r="G37" s="38"/>
      <c r="H37" s="38"/>
      <c r="I37" s="38"/>
    </row>
    <row r="38" spans="1:9" ht="15.7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  <row r="39" spans="1:9" ht="15.75" customHeight="1" x14ac:dyDescent="0.3">
      <c r="A39" s="38"/>
      <c r="B39" s="38"/>
      <c r="C39" s="38"/>
      <c r="D39" s="38"/>
      <c r="E39" s="38"/>
      <c r="F39" s="38"/>
      <c r="G39" s="38"/>
      <c r="H39" s="38"/>
      <c r="I39" s="38"/>
    </row>
    <row r="40" spans="1:9" ht="15.75" customHeight="1" x14ac:dyDescent="0.3">
      <c r="A40" s="38"/>
      <c r="B40" s="38"/>
      <c r="C40" s="38"/>
      <c r="D40" s="38"/>
      <c r="E40" s="38"/>
      <c r="F40" s="38"/>
      <c r="G40" s="38"/>
      <c r="H40" s="38"/>
      <c r="I40" s="38"/>
    </row>
    <row r="41" spans="1:9" ht="15.75" customHeight="1" x14ac:dyDescent="0.3">
      <c r="A41" s="38"/>
      <c r="B41" s="38"/>
      <c r="C41" s="38"/>
      <c r="D41" s="38"/>
      <c r="E41" s="38"/>
      <c r="F41" s="38"/>
      <c r="G41" s="38"/>
      <c r="H41" s="38"/>
      <c r="I41" s="38"/>
    </row>
    <row r="42" spans="1:9" ht="15.75" customHeight="1" x14ac:dyDescent="0.3">
      <c r="A42" s="38"/>
      <c r="B42" s="38"/>
      <c r="C42" s="38"/>
      <c r="D42" s="38"/>
      <c r="E42" s="38"/>
      <c r="F42" s="38"/>
      <c r="G42" s="38"/>
      <c r="H42" s="38"/>
      <c r="I42" s="38"/>
    </row>
    <row r="43" spans="1:9" ht="15.75" customHeight="1" x14ac:dyDescent="0.3">
      <c r="A43" s="38"/>
      <c r="B43" s="38"/>
      <c r="C43" s="38"/>
      <c r="D43" s="38"/>
      <c r="E43" s="38"/>
      <c r="F43" s="38"/>
      <c r="G43" s="38"/>
      <c r="H43" s="38"/>
      <c r="I43" s="38"/>
    </row>
    <row r="44" spans="1:9" ht="15.75" customHeight="1" x14ac:dyDescent="0.3">
      <c r="A44" s="38"/>
      <c r="B44" s="38"/>
      <c r="C44" s="38"/>
      <c r="D44" s="38"/>
      <c r="E44" s="38"/>
      <c r="F44" s="38"/>
      <c r="G44" s="38"/>
      <c r="H44" s="38"/>
      <c r="I44" s="38"/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hyperlinks>
    <hyperlink ref="B2" location="'Index'!A3" tooltip="Go to the Index sheet" display="á" xr:uid="{C2A29D0D-14BA-4A1B-BDA2-8A4BEF7B7A4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584DD-A98B-4ADD-B5E4-EFD62F8E6698}">
  <sheetPr>
    <tabColor theme="4" tint="0.39997558519241921"/>
    <pageSetUpPr fitToPage="1"/>
  </sheetPr>
  <dimension ref="A1:S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611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  <c r="I2" s="51" t="s">
        <v>552</v>
      </c>
    </row>
    <row r="3" spans="1:19" ht="15.75" customHeight="1" x14ac:dyDescent="0.3">
      <c r="A3" s="8"/>
      <c r="B3" s="9" t="s">
        <v>4</v>
      </c>
      <c r="C3" s="6" t="s">
        <v>612</v>
      </c>
      <c r="E3" s="10" t="s">
        <v>608</v>
      </c>
      <c r="F3" s="9"/>
      <c r="G3" s="9"/>
      <c r="H3" s="9"/>
      <c r="I3" s="9"/>
      <c r="J3" s="9"/>
      <c r="K3" s="8"/>
      <c r="L3" s="9" t="s">
        <v>7</v>
      </c>
      <c r="M3" s="6" t="s">
        <v>613</v>
      </c>
      <c r="O3" s="10" t="s">
        <v>614</v>
      </c>
      <c r="P3" s="9"/>
      <c r="Q3" s="9"/>
      <c r="R3" s="9"/>
      <c r="S3" s="9"/>
    </row>
    <row r="4" spans="1:19" ht="15.75" customHeight="1" x14ac:dyDescent="0.3">
      <c r="A4" s="75">
        <v>2</v>
      </c>
      <c r="B4" s="12" t="s">
        <v>10</v>
      </c>
      <c r="C4" s="76" t="s">
        <v>11</v>
      </c>
      <c r="D4" s="53"/>
      <c r="E4" s="80"/>
      <c r="F4" s="13" t="s">
        <v>12</v>
      </c>
      <c r="G4" s="13" t="s">
        <v>13</v>
      </c>
      <c r="H4" s="13" t="s">
        <v>14</v>
      </c>
      <c r="I4" s="14" t="s">
        <v>15</v>
      </c>
      <c r="K4" s="75">
        <v>2</v>
      </c>
      <c r="L4" s="12" t="s">
        <v>10</v>
      </c>
      <c r="M4" s="76" t="s">
        <v>11</v>
      </c>
      <c r="N4" s="53"/>
      <c r="O4" s="80"/>
      <c r="P4" s="13" t="s">
        <v>12</v>
      </c>
      <c r="Q4" s="13" t="s">
        <v>13</v>
      </c>
      <c r="R4" s="13" t="s">
        <v>14</v>
      </c>
      <c r="S4" s="14" t="s">
        <v>15</v>
      </c>
    </row>
    <row r="5" spans="1:19" ht="15.75" customHeight="1" x14ac:dyDescent="0.3">
      <c r="A5" s="15">
        <v>7</v>
      </c>
      <c r="B5" s="16" t="s">
        <v>557</v>
      </c>
      <c r="C5" s="16" t="s">
        <v>215</v>
      </c>
      <c r="D5" s="17">
        <v>98</v>
      </c>
      <c r="E5" s="17">
        <v>99</v>
      </c>
      <c r="F5" s="17">
        <f t="shared" ref="F5:F13" si="0">SUM(D5:E5)</f>
        <v>197</v>
      </c>
      <c r="G5" s="17">
        <v>9</v>
      </c>
      <c r="H5" s="17">
        <v>1577</v>
      </c>
      <c r="I5" s="20">
        <v>71</v>
      </c>
      <c r="K5" s="15">
        <v>6</v>
      </c>
      <c r="L5" s="16" t="s">
        <v>615</v>
      </c>
      <c r="M5" s="16" t="s">
        <v>60</v>
      </c>
      <c r="N5" s="17">
        <v>94</v>
      </c>
      <c r="O5" s="17">
        <v>96</v>
      </c>
      <c r="P5" s="17">
        <f t="shared" ref="P5:P13" si="1">SUM(N5:O5)</f>
        <v>190</v>
      </c>
      <c r="Q5" s="17">
        <v>8</v>
      </c>
      <c r="R5" s="17">
        <v>1515</v>
      </c>
      <c r="S5" s="20">
        <v>59</v>
      </c>
    </row>
    <row r="6" spans="1:19" ht="15.75" customHeight="1" x14ac:dyDescent="0.3">
      <c r="A6" s="21">
        <v>2</v>
      </c>
      <c r="B6" s="33" t="s">
        <v>616</v>
      </c>
      <c r="C6" s="22" t="s">
        <v>586</v>
      </c>
      <c r="D6" s="23">
        <v>96</v>
      </c>
      <c r="E6" s="23">
        <v>100</v>
      </c>
      <c r="F6" s="23">
        <f t="shared" si="0"/>
        <v>196</v>
      </c>
      <c r="G6" s="24">
        <v>8</v>
      </c>
      <c r="H6" s="26">
        <v>1558</v>
      </c>
      <c r="I6" s="27">
        <v>59</v>
      </c>
      <c r="K6" s="21">
        <v>4</v>
      </c>
      <c r="L6" s="22" t="s">
        <v>564</v>
      </c>
      <c r="M6" s="22" t="s">
        <v>559</v>
      </c>
      <c r="N6" s="23">
        <v>95</v>
      </c>
      <c r="O6" s="23">
        <v>97</v>
      </c>
      <c r="P6" s="23">
        <f t="shared" si="1"/>
        <v>192</v>
      </c>
      <c r="Q6" s="24">
        <v>9</v>
      </c>
      <c r="R6" s="23">
        <v>1515</v>
      </c>
      <c r="S6" s="25">
        <v>57</v>
      </c>
    </row>
    <row r="7" spans="1:19" ht="15.75" customHeight="1" x14ac:dyDescent="0.3">
      <c r="A7" s="21">
        <v>6</v>
      </c>
      <c r="B7" s="22" t="s">
        <v>492</v>
      </c>
      <c r="C7" s="22" t="s">
        <v>448</v>
      </c>
      <c r="D7" s="23">
        <v>95</v>
      </c>
      <c r="E7" s="23">
        <v>95</v>
      </c>
      <c r="F7" s="23">
        <f t="shared" si="0"/>
        <v>190</v>
      </c>
      <c r="G7" s="24">
        <v>4</v>
      </c>
      <c r="H7" s="23">
        <v>1543</v>
      </c>
      <c r="I7" s="25">
        <v>51</v>
      </c>
      <c r="J7" s="97"/>
      <c r="K7" s="21">
        <v>7</v>
      </c>
      <c r="L7" s="22" t="s">
        <v>617</v>
      </c>
      <c r="M7" s="22" t="s">
        <v>448</v>
      </c>
      <c r="N7" s="23">
        <v>95</v>
      </c>
      <c r="O7" s="23">
        <v>95</v>
      </c>
      <c r="P7" s="23">
        <f t="shared" si="1"/>
        <v>190</v>
      </c>
      <c r="Q7" s="24">
        <v>8</v>
      </c>
      <c r="R7" s="23">
        <v>1504</v>
      </c>
      <c r="S7" s="25">
        <v>52</v>
      </c>
    </row>
    <row r="8" spans="1:19" ht="15.75" customHeight="1" x14ac:dyDescent="0.3">
      <c r="A8" s="21">
        <v>4</v>
      </c>
      <c r="B8" s="22" t="s">
        <v>618</v>
      </c>
      <c r="C8" s="22" t="s">
        <v>448</v>
      </c>
      <c r="D8" s="23">
        <v>97</v>
      </c>
      <c r="E8" s="23">
        <v>98</v>
      </c>
      <c r="F8" s="23">
        <f t="shared" si="0"/>
        <v>195</v>
      </c>
      <c r="G8" s="24">
        <v>7</v>
      </c>
      <c r="H8" s="23">
        <v>1541</v>
      </c>
      <c r="I8" s="25">
        <v>51</v>
      </c>
      <c r="K8" s="21">
        <v>9</v>
      </c>
      <c r="L8" s="22" t="s">
        <v>619</v>
      </c>
      <c r="M8" s="22" t="s">
        <v>448</v>
      </c>
      <c r="N8" s="23">
        <v>92</v>
      </c>
      <c r="O8" s="23">
        <v>94</v>
      </c>
      <c r="P8" s="23">
        <f t="shared" si="1"/>
        <v>186</v>
      </c>
      <c r="Q8" s="24">
        <v>3</v>
      </c>
      <c r="R8" s="23">
        <v>1501</v>
      </c>
      <c r="S8" s="25">
        <v>44</v>
      </c>
    </row>
    <row r="9" spans="1:19" ht="15.75" customHeight="1" x14ac:dyDescent="0.3">
      <c r="A9" s="21">
        <v>8</v>
      </c>
      <c r="B9" s="22" t="s">
        <v>575</v>
      </c>
      <c r="C9" s="22" t="s">
        <v>215</v>
      </c>
      <c r="D9" s="23">
        <v>95</v>
      </c>
      <c r="E9" s="23">
        <v>100</v>
      </c>
      <c r="F9" s="23">
        <f t="shared" si="0"/>
        <v>195</v>
      </c>
      <c r="G9" s="24">
        <v>7</v>
      </c>
      <c r="H9" s="23">
        <v>1532</v>
      </c>
      <c r="I9" s="25">
        <v>45</v>
      </c>
      <c r="K9" s="21">
        <v>2</v>
      </c>
      <c r="L9" s="22" t="s">
        <v>540</v>
      </c>
      <c r="M9" s="22" t="s">
        <v>464</v>
      </c>
      <c r="N9" s="23">
        <v>94</v>
      </c>
      <c r="O9" s="23">
        <v>96</v>
      </c>
      <c r="P9" s="23">
        <f t="shared" si="1"/>
        <v>190</v>
      </c>
      <c r="Q9" s="24">
        <v>8</v>
      </c>
      <c r="R9" s="23">
        <v>1310</v>
      </c>
      <c r="S9" s="25">
        <v>43</v>
      </c>
    </row>
    <row r="10" spans="1:19" ht="15.75" customHeight="1" x14ac:dyDescent="0.3">
      <c r="A10" s="21">
        <v>9</v>
      </c>
      <c r="B10" s="22" t="s">
        <v>620</v>
      </c>
      <c r="C10" s="22" t="s">
        <v>215</v>
      </c>
      <c r="D10" s="23">
        <v>95</v>
      </c>
      <c r="E10" s="23">
        <v>96</v>
      </c>
      <c r="F10" s="23">
        <f t="shared" si="0"/>
        <v>191</v>
      </c>
      <c r="G10" s="24">
        <v>5</v>
      </c>
      <c r="H10" s="23">
        <v>1528</v>
      </c>
      <c r="I10" s="25">
        <v>40</v>
      </c>
      <c r="K10" s="21">
        <v>5</v>
      </c>
      <c r="L10" s="22" t="s">
        <v>621</v>
      </c>
      <c r="M10" s="22" t="s">
        <v>30</v>
      </c>
      <c r="N10" s="23">
        <v>92</v>
      </c>
      <c r="O10" s="23">
        <v>98</v>
      </c>
      <c r="P10" s="23">
        <f t="shared" si="1"/>
        <v>190</v>
      </c>
      <c r="Q10" s="24">
        <v>8</v>
      </c>
      <c r="R10" s="23">
        <v>1472</v>
      </c>
      <c r="S10" s="25">
        <v>42</v>
      </c>
    </row>
    <row r="11" spans="1:19" ht="15.75" customHeight="1" x14ac:dyDescent="0.3">
      <c r="A11" s="21">
        <v>5</v>
      </c>
      <c r="B11" s="22" t="s">
        <v>576</v>
      </c>
      <c r="C11" s="22" t="s">
        <v>559</v>
      </c>
      <c r="D11" s="23">
        <v>93</v>
      </c>
      <c r="E11" s="23">
        <v>97</v>
      </c>
      <c r="F11" s="23">
        <f t="shared" si="0"/>
        <v>190</v>
      </c>
      <c r="G11" s="24">
        <v>4</v>
      </c>
      <c r="H11" s="23">
        <v>1483</v>
      </c>
      <c r="I11" s="25">
        <v>26</v>
      </c>
      <c r="K11" s="21">
        <v>8</v>
      </c>
      <c r="L11" s="22" t="s">
        <v>518</v>
      </c>
      <c r="M11" s="22" t="s">
        <v>448</v>
      </c>
      <c r="N11" s="23">
        <v>89</v>
      </c>
      <c r="O11" s="23">
        <v>94</v>
      </c>
      <c r="P11" s="23">
        <f t="shared" si="1"/>
        <v>183</v>
      </c>
      <c r="Q11" s="24">
        <v>2</v>
      </c>
      <c r="R11" s="23">
        <v>1471</v>
      </c>
      <c r="S11" s="25">
        <v>37</v>
      </c>
    </row>
    <row r="12" spans="1:19" ht="15.75" customHeight="1" x14ac:dyDescent="0.3">
      <c r="A12" s="21">
        <v>3</v>
      </c>
      <c r="B12" s="22" t="s">
        <v>567</v>
      </c>
      <c r="C12" s="22" t="s">
        <v>215</v>
      </c>
      <c r="D12" s="23" t="s">
        <v>36</v>
      </c>
      <c r="E12" s="23"/>
      <c r="F12" s="23">
        <f t="shared" si="0"/>
        <v>0</v>
      </c>
      <c r="G12" s="24">
        <v>0</v>
      </c>
      <c r="H12" s="23">
        <v>476</v>
      </c>
      <c r="I12" s="25">
        <v>13</v>
      </c>
      <c r="K12" s="21">
        <v>1</v>
      </c>
      <c r="L12" s="22" t="s">
        <v>622</v>
      </c>
      <c r="M12" s="22" t="s">
        <v>71</v>
      </c>
      <c r="N12" s="23">
        <v>92</v>
      </c>
      <c r="O12" s="23">
        <v>97</v>
      </c>
      <c r="P12" s="23">
        <f t="shared" si="1"/>
        <v>189</v>
      </c>
      <c r="Q12" s="24">
        <v>4</v>
      </c>
      <c r="R12" s="26">
        <v>1456</v>
      </c>
      <c r="S12" s="27">
        <v>30</v>
      </c>
    </row>
    <row r="13" spans="1:19" ht="15.75" customHeight="1" x14ac:dyDescent="0.3">
      <c r="A13" s="28">
        <v>1</v>
      </c>
      <c r="B13" s="29" t="s">
        <v>623</v>
      </c>
      <c r="C13" s="29" t="s">
        <v>71</v>
      </c>
      <c r="D13" s="30" t="s">
        <v>36</v>
      </c>
      <c r="E13" s="30"/>
      <c r="F13" s="30">
        <f t="shared" si="0"/>
        <v>0</v>
      </c>
      <c r="G13" s="31">
        <v>0</v>
      </c>
      <c r="H13" s="34">
        <v>0</v>
      </c>
      <c r="I13" s="35">
        <v>0</v>
      </c>
      <c r="K13" s="28">
        <v>3</v>
      </c>
      <c r="L13" s="29" t="s">
        <v>414</v>
      </c>
      <c r="M13" s="29" t="s">
        <v>21</v>
      </c>
      <c r="N13" s="30">
        <v>84</v>
      </c>
      <c r="O13" s="30">
        <v>89</v>
      </c>
      <c r="P13" s="30">
        <f t="shared" si="1"/>
        <v>173</v>
      </c>
      <c r="Q13" s="31">
        <v>1</v>
      </c>
      <c r="R13" s="30">
        <v>1376</v>
      </c>
      <c r="S13" s="32">
        <v>11</v>
      </c>
    </row>
    <row r="14" spans="1:19" ht="15.75" customHeight="1" x14ac:dyDescent="0.3"/>
    <row r="15" spans="1:19" ht="15.75" customHeight="1" x14ac:dyDescent="0.3">
      <c r="A15" s="8"/>
      <c r="B15" s="9" t="s">
        <v>49</v>
      </c>
      <c r="C15" s="6" t="s">
        <v>624</v>
      </c>
      <c r="E15" s="10" t="s">
        <v>625</v>
      </c>
      <c r="F15" s="9"/>
      <c r="G15" s="9"/>
      <c r="H15" s="9"/>
      <c r="I15" s="9"/>
      <c r="K15" s="8"/>
      <c r="L15" s="9" t="s">
        <v>52</v>
      </c>
      <c r="M15" s="6" t="s">
        <v>626</v>
      </c>
      <c r="O15" s="10" t="s">
        <v>627</v>
      </c>
      <c r="P15" s="9"/>
      <c r="Q15" s="9"/>
      <c r="R15" s="9"/>
      <c r="S15" s="9"/>
    </row>
    <row r="16" spans="1:19" ht="15.75" customHeight="1" x14ac:dyDescent="0.3">
      <c r="A16" s="75">
        <v>2</v>
      </c>
      <c r="B16" s="12" t="s">
        <v>10</v>
      </c>
      <c r="C16" s="76" t="s">
        <v>11</v>
      </c>
      <c r="D16" s="53"/>
      <c r="E16" s="80"/>
      <c r="F16" s="13" t="s">
        <v>12</v>
      </c>
      <c r="G16" s="13" t="s">
        <v>13</v>
      </c>
      <c r="H16" s="13" t="s">
        <v>14</v>
      </c>
      <c r="I16" s="14" t="s">
        <v>15</v>
      </c>
      <c r="K16" s="75">
        <v>2</v>
      </c>
      <c r="L16" s="12" t="s">
        <v>10</v>
      </c>
      <c r="M16" s="76" t="s">
        <v>11</v>
      </c>
      <c r="N16" s="53"/>
      <c r="O16" s="80"/>
      <c r="P16" s="13" t="s">
        <v>12</v>
      </c>
      <c r="Q16" s="13" t="s">
        <v>13</v>
      </c>
      <c r="R16" s="13" t="s">
        <v>14</v>
      </c>
      <c r="S16" s="14" t="s">
        <v>15</v>
      </c>
    </row>
    <row r="17" spans="1:19" ht="15.75" customHeight="1" x14ac:dyDescent="0.3">
      <c r="A17" s="15">
        <v>2</v>
      </c>
      <c r="B17" s="16" t="s">
        <v>628</v>
      </c>
      <c r="C17" s="16" t="s">
        <v>96</v>
      </c>
      <c r="D17" s="17">
        <v>94</v>
      </c>
      <c r="E17" s="17">
        <v>96</v>
      </c>
      <c r="F17" s="17">
        <f t="shared" ref="F17:F25" si="2">SUM(D17:E17)</f>
        <v>190</v>
      </c>
      <c r="G17" s="17">
        <v>8</v>
      </c>
      <c r="H17" s="17">
        <v>1516</v>
      </c>
      <c r="I17" s="20">
        <v>65</v>
      </c>
      <c r="K17" s="15">
        <v>4</v>
      </c>
      <c r="L17" s="16" t="s">
        <v>26</v>
      </c>
      <c r="M17" s="16" t="s">
        <v>21</v>
      </c>
      <c r="N17" s="17">
        <v>95</v>
      </c>
      <c r="O17" s="17">
        <v>97</v>
      </c>
      <c r="P17" s="17">
        <f t="shared" ref="P17:P25" si="3">SUM(N17:O17)</f>
        <v>192</v>
      </c>
      <c r="Q17" s="17">
        <v>9</v>
      </c>
      <c r="R17" s="17">
        <v>1493</v>
      </c>
      <c r="S17" s="20">
        <v>62</v>
      </c>
    </row>
    <row r="18" spans="1:19" ht="15.75" customHeight="1" x14ac:dyDescent="0.3">
      <c r="A18" s="21">
        <v>7</v>
      </c>
      <c r="B18" s="22" t="s">
        <v>629</v>
      </c>
      <c r="C18" s="22" t="s">
        <v>21</v>
      </c>
      <c r="D18" s="23">
        <v>92</v>
      </c>
      <c r="E18" s="23">
        <v>93</v>
      </c>
      <c r="F18" s="23">
        <f t="shared" si="2"/>
        <v>185</v>
      </c>
      <c r="G18" s="24">
        <v>7</v>
      </c>
      <c r="H18" s="23">
        <v>1511</v>
      </c>
      <c r="I18" s="25">
        <v>63</v>
      </c>
      <c r="K18" s="21">
        <v>9</v>
      </c>
      <c r="L18" s="22" t="s">
        <v>250</v>
      </c>
      <c r="M18" s="22" t="s">
        <v>21</v>
      </c>
      <c r="N18" s="23">
        <v>90</v>
      </c>
      <c r="O18" s="23">
        <v>91</v>
      </c>
      <c r="P18" s="23">
        <f t="shared" si="3"/>
        <v>181</v>
      </c>
      <c r="Q18" s="24">
        <v>5</v>
      </c>
      <c r="R18" s="23">
        <v>1470</v>
      </c>
      <c r="S18" s="25">
        <v>53</v>
      </c>
    </row>
    <row r="19" spans="1:19" ht="15.75" customHeight="1" x14ac:dyDescent="0.3">
      <c r="A19" s="21">
        <v>9</v>
      </c>
      <c r="B19" s="22" t="s">
        <v>630</v>
      </c>
      <c r="C19" s="22" t="s">
        <v>132</v>
      </c>
      <c r="D19" s="23">
        <v>94</v>
      </c>
      <c r="E19" s="23">
        <v>97</v>
      </c>
      <c r="F19" s="23">
        <f t="shared" si="2"/>
        <v>191</v>
      </c>
      <c r="G19" s="24">
        <v>9</v>
      </c>
      <c r="H19" s="23">
        <v>1498</v>
      </c>
      <c r="I19" s="25">
        <v>61</v>
      </c>
      <c r="K19" s="21">
        <v>5</v>
      </c>
      <c r="L19" s="22" t="s">
        <v>631</v>
      </c>
      <c r="M19" s="22" t="s">
        <v>498</v>
      </c>
      <c r="N19" s="23">
        <v>90</v>
      </c>
      <c r="O19" s="23">
        <v>94</v>
      </c>
      <c r="P19" s="23">
        <f t="shared" si="3"/>
        <v>184</v>
      </c>
      <c r="Q19" s="24">
        <v>6</v>
      </c>
      <c r="R19" s="23">
        <v>1456</v>
      </c>
      <c r="S19" s="25">
        <v>50</v>
      </c>
    </row>
    <row r="20" spans="1:19" ht="15.75" customHeight="1" x14ac:dyDescent="0.3">
      <c r="A20" s="21">
        <v>5</v>
      </c>
      <c r="B20" s="22" t="s">
        <v>632</v>
      </c>
      <c r="C20" s="22" t="s">
        <v>500</v>
      </c>
      <c r="D20" s="23">
        <v>91</v>
      </c>
      <c r="E20" s="23">
        <v>92</v>
      </c>
      <c r="F20" s="23">
        <f t="shared" si="2"/>
        <v>183</v>
      </c>
      <c r="G20" s="24">
        <v>5</v>
      </c>
      <c r="H20" s="23">
        <v>1478</v>
      </c>
      <c r="I20" s="25">
        <v>50</v>
      </c>
      <c r="K20" s="21">
        <v>2</v>
      </c>
      <c r="L20" s="22" t="s">
        <v>633</v>
      </c>
      <c r="M20" s="22" t="s">
        <v>69</v>
      </c>
      <c r="N20" s="23">
        <v>89</v>
      </c>
      <c r="O20" s="23">
        <v>90</v>
      </c>
      <c r="P20" s="23">
        <f t="shared" si="3"/>
        <v>179</v>
      </c>
      <c r="Q20" s="24">
        <v>4</v>
      </c>
      <c r="R20" s="23">
        <v>1449</v>
      </c>
      <c r="S20" s="25">
        <v>46</v>
      </c>
    </row>
    <row r="21" spans="1:19" ht="15.75" customHeight="1" x14ac:dyDescent="0.3">
      <c r="A21" s="21">
        <v>8</v>
      </c>
      <c r="B21" s="22" t="s">
        <v>634</v>
      </c>
      <c r="C21" s="22" t="s">
        <v>586</v>
      </c>
      <c r="D21" s="23">
        <v>88</v>
      </c>
      <c r="E21" s="23">
        <v>91</v>
      </c>
      <c r="F21" s="23">
        <f t="shared" si="2"/>
        <v>179</v>
      </c>
      <c r="G21" s="24">
        <v>3</v>
      </c>
      <c r="H21" s="23">
        <v>1430</v>
      </c>
      <c r="I21" s="25">
        <v>32</v>
      </c>
      <c r="K21" s="21">
        <v>1</v>
      </c>
      <c r="L21" s="22" t="s">
        <v>635</v>
      </c>
      <c r="M21" s="22" t="s">
        <v>598</v>
      </c>
      <c r="N21" s="23">
        <v>92</v>
      </c>
      <c r="O21" s="23">
        <v>93</v>
      </c>
      <c r="P21" s="23">
        <f t="shared" si="3"/>
        <v>185</v>
      </c>
      <c r="Q21" s="24">
        <v>7</v>
      </c>
      <c r="R21" s="26">
        <v>1446</v>
      </c>
      <c r="S21" s="27">
        <v>45</v>
      </c>
    </row>
    <row r="22" spans="1:19" ht="15.75" customHeight="1" x14ac:dyDescent="0.3">
      <c r="A22" s="21">
        <v>6</v>
      </c>
      <c r="B22" s="22" t="s">
        <v>509</v>
      </c>
      <c r="C22" s="22" t="s">
        <v>464</v>
      </c>
      <c r="D22" s="23">
        <v>85</v>
      </c>
      <c r="E22" s="23">
        <v>94</v>
      </c>
      <c r="F22" s="23">
        <f t="shared" si="2"/>
        <v>179</v>
      </c>
      <c r="G22" s="24">
        <v>3</v>
      </c>
      <c r="H22" s="23">
        <v>1256</v>
      </c>
      <c r="I22" s="25">
        <v>28</v>
      </c>
      <c r="K22" s="21">
        <v>8</v>
      </c>
      <c r="L22" s="22" t="s">
        <v>636</v>
      </c>
      <c r="M22" s="22" t="s">
        <v>559</v>
      </c>
      <c r="N22" s="23">
        <v>86</v>
      </c>
      <c r="O22" s="23">
        <v>88</v>
      </c>
      <c r="P22" s="23">
        <f t="shared" si="3"/>
        <v>174</v>
      </c>
      <c r="Q22" s="24">
        <v>3</v>
      </c>
      <c r="R22" s="23">
        <v>1445</v>
      </c>
      <c r="S22" s="25">
        <v>45</v>
      </c>
    </row>
    <row r="23" spans="1:19" ht="15.75" customHeight="1" x14ac:dyDescent="0.3">
      <c r="A23" s="21">
        <v>1</v>
      </c>
      <c r="B23" s="22" t="s">
        <v>637</v>
      </c>
      <c r="C23" s="22" t="s">
        <v>60</v>
      </c>
      <c r="D23" s="23">
        <v>91</v>
      </c>
      <c r="E23" s="23">
        <v>93</v>
      </c>
      <c r="F23" s="23">
        <f t="shared" si="2"/>
        <v>184</v>
      </c>
      <c r="G23" s="24">
        <v>6</v>
      </c>
      <c r="H23" s="26">
        <v>908</v>
      </c>
      <c r="I23" s="27">
        <v>25</v>
      </c>
      <c r="K23" s="21">
        <v>3</v>
      </c>
      <c r="L23" s="22" t="s">
        <v>638</v>
      </c>
      <c r="M23" s="22" t="s">
        <v>448</v>
      </c>
      <c r="N23" s="23">
        <v>92</v>
      </c>
      <c r="O23" s="23">
        <v>94</v>
      </c>
      <c r="P23" s="23">
        <f t="shared" si="3"/>
        <v>186</v>
      </c>
      <c r="Q23" s="24">
        <v>8</v>
      </c>
      <c r="R23" s="23">
        <v>1434</v>
      </c>
      <c r="S23" s="25">
        <v>40</v>
      </c>
    </row>
    <row r="24" spans="1:19" ht="15.75" customHeight="1" x14ac:dyDescent="0.3">
      <c r="A24" s="21">
        <v>3</v>
      </c>
      <c r="B24" s="22" t="s">
        <v>639</v>
      </c>
      <c r="C24" s="22" t="s">
        <v>132</v>
      </c>
      <c r="D24" s="23">
        <v>90</v>
      </c>
      <c r="E24" s="23">
        <v>92</v>
      </c>
      <c r="F24" s="23">
        <f t="shared" si="2"/>
        <v>182</v>
      </c>
      <c r="G24" s="24">
        <v>4</v>
      </c>
      <c r="H24" s="23">
        <v>1061</v>
      </c>
      <c r="I24" s="25">
        <v>24</v>
      </c>
      <c r="K24" s="21">
        <v>7</v>
      </c>
      <c r="L24" s="22" t="s">
        <v>640</v>
      </c>
      <c r="M24" s="22" t="s">
        <v>598</v>
      </c>
      <c r="N24" s="23" t="s">
        <v>36</v>
      </c>
      <c r="O24" s="23"/>
      <c r="P24" s="23">
        <f t="shared" si="3"/>
        <v>0</v>
      </c>
      <c r="Q24" s="24">
        <v>0</v>
      </c>
      <c r="R24" s="23">
        <v>499</v>
      </c>
      <c r="S24" s="25">
        <v>6</v>
      </c>
    </row>
    <row r="25" spans="1:19" ht="15.75" customHeight="1" x14ac:dyDescent="0.3">
      <c r="A25" s="28">
        <v>4</v>
      </c>
      <c r="B25" s="29" t="s">
        <v>641</v>
      </c>
      <c r="C25" s="29" t="s">
        <v>598</v>
      </c>
      <c r="D25" s="30" t="s">
        <v>36</v>
      </c>
      <c r="E25" s="30"/>
      <c r="F25" s="30">
        <f t="shared" si="2"/>
        <v>0</v>
      </c>
      <c r="G25" s="31">
        <v>0</v>
      </c>
      <c r="H25" s="30">
        <v>701</v>
      </c>
      <c r="I25" s="32">
        <v>14</v>
      </c>
      <c r="K25" s="28">
        <v>6</v>
      </c>
      <c r="L25" s="29" t="s">
        <v>642</v>
      </c>
      <c r="M25" s="29" t="s">
        <v>598</v>
      </c>
      <c r="N25" s="30" t="s">
        <v>36</v>
      </c>
      <c r="O25" s="30"/>
      <c r="P25" s="30">
        <f t="shared" si="3"/>
        <v>0</v>
      </c>
      <c r="Q25" s="31">
        <v>0</v>
      </c>
      <c r="R25" s="30">
        <v>0</v>
      </c>
      <c r="S25" s="32">
        <v>0</v>
      </c>
    </row>
    <row r="26" spans="1:19" ht="15.75" customHeight="1" x14ac:dyDescent="0.3"/>
    <row r="27" spans="1:19" ht="15.75" customHeight="1" x14ac:dyDescent="0.3">
      <c r="A27" s="8"/>
      <c r="B27" s="9" t="s">
        <v>83</v>
      </c>
      <c r="C27" s="6" t="s">
        <v>643</v>
      </c>
      <c r="E27" s="10" t="s">
        <v>644</v>
      </c>
      <c r="F27" s="9"/>
      <c r="G27" s="9"/>
      <c r="H27" s="9"/>
      <c r="I27" s="9"/>
      <c r="K27" s="8"/>
      <c r="L27" s="9" t="s">
        <v>86</v>
      </c>
      <c r="M27" s="6" t="s">
        <v>645</v>
      </c>
      <c r="O27" s="10" t="s">
        <v>646</v>
      </c>
      <c r="P27" s="9"/>
      <c r="Q27" s="9"/>
      <c r="R27" s="9"/>
      <c r="S27" s="9"/>
    </row>
    <row r="28" spans="1:19" ht="15.75" customHeight="1" x14ac:dyDescent="0.3">
      <c r="A28" s="75">
        <v>2</v>
      </c>
      <c r="B28" s="12" t="s">
        <v>10</v>
      </c>
      <c r="C28" s="76" t="s">
        <v>11</v>
      </c>
      <c r="D28" s="53"/>
      <c r="E28" s="80"/>
      <c r="F28" s="13" t="s">
        <v>12</v>
      </c>
      <c r="G28" s="13" t="s">
        <v>13</v>
      </c>
      <c r="H28" s="13" t="s">
        <v>14</v>
      </c>
      <c r="I28" s="14" t="s">
        <v>15</v>
      </c>
      <c r="K28" s="75">
        <v>2</v>
      </c>
      <c r="L28" s="12" t="s">
        <v>10</v>
      </c>
      <c r="M28" s="76" t="s">
        <v>11</v>
      </c>
      <c r="N28" s="53"/>
      <c r="O28" s="80"/>
      <c r="P28" s="13" t="s">
        <v>12</v>
      </c>
      <c r="Q28" s="13" t="s">
        <v>13</v>
      </c>
      <c r="R28" s="13" t="s">
        <v>14</v>
      </c>
      <c r="S28" s="14" t="s">
        <v>15</v>
      </c>
    </row>
    <row r="29" spans="1:19" ht="15.75" customHeight="1" x14ac:dyDescent="0.3">
      <c r="A29" s="15">
        <v>3</v>
      </c>
      <c r="B29" s="16" t="s">
        <v>359</v>
      </c>
      <c r="C29" s="16" t="s">
        <v>96</v>
      </c>
      <c r="D29" s="17">
        <v>89</v>
      </c>
      <c r="E29" s="17">
        <v>96</v>
      </c>
      <c r="F29" s="17">
        <f t="shared" ref="F29:F37" si="4">SUM(D29:E29)</f>
        <v>185</v>
      </c>
      <c r="G29" s="17">
        <v>9</v>
      </c>
      <c r="H29" s="17">
        <v>1458</v>
      </c>
      <c r="I29" s="20">
        <v>65</v>
      </c>
      <c r="K29" s="15">
        <v>5</v>
      </c>
      <c r="L29" s="16" t="s">
        <v>647</v>
      </c>
      <c r="M29" s="16" t="s">
        <v>30</v>
      </c>
      <c r="N29" s="17">
        <v>89</v>
      </c>
      <c r="O29" s="17">
        <v>94</v>
      </c>
      <c r="P29" s="17">
        <f t="shared" ref="P29:P37" si="5">SUM(N29:O29)</f>
        <v>183</v>
      </c>
      <c r="Q29" s="17">
        <v>6</v>
      </c>
      <c r="R29" s="17">
        <v>1486</v>
      </c>
      <c r="S29" s="20">
        <v>62</v>
      </c>
    </row>
    <row r="30" spans="1:19" ht="15.75" customHeight="1" x14ac:dyDescent="0.3">
      <c r="A30" s="21">
        <v>4</v>
      </c>
      <c r="B30" s="22" t="s">
        <v>648</v>
      </c>
      <c r="C30" s="22" t="s">
        <v>60</v>
      </c>
      <c r="D30" s="23">
        <v>87</v>
      </c>
      <c r="E30" s="23">
        <v>92</v>
      </c>
      <c r="F30" s="23">
        <f t="shared" si="4"/>
        <v>179</v>
      </c>
      <c r="G30" s="24">
        <v>6</v>
      </c>
      <c r="H30" s="23">
        <v>1425</v>
      </c>
      <c r="I30" s="25">
        <v>52</v>
      </c>
      <c r="K30" s="21">
        <v>4</v>
      </c>
      <c r="L30" s="22" t="s">
        <v>649</v>
      </c>
      <c r="M30" s="22" t="s">
        <v>30</v>
      </c>
      <c r="N30" s="23">
        <v>93</v>
      </c>
      <c r="O30" s="23">
        <v>96</v>
      </c>
      <c r="P30" s="23">
        <f t="shared" si="5"/>
        <v>189</v>
      </c>
      <c r="Q30" s="24">
        <v>9</v>
      </c>
      <c r="R30" s="23">
        <v>1483</v>
      </c>
      <c r="S30" s="25">
        <v>59</v>
      </c>
    </row>
    <row r="31" spans="1:19" ht="15.75" customHeight="1" x14ac:dyDescent="0.3">
      <c r="A31" s="21">
        <v>7</v>
      </c>
      <c r="B31" s="22" t="s">
        <v>650</v>
      </c>
      <c r="C31" s="22" t="s">
        <v>598</v>
      </c>
      <c r="D31" s="23">
        <v>90</v>
      </c>
      <c r="E31" s="23">
        <v>90</v>
      </c>
      <c r="F31" s="23">
        <f t="shared" si="4"/>
        <v>180</v>
      </c>
      <c r="G31" s="24">
        <v>7</v>
      </c>
      <c r="H31" s="23">
        <v>1425</v>
      </c>
      <c r="I31" s="25">
        <v>51</v>
      </c>
      <c r="K31" s="21">
        <v>2</v>
      </c>
      <c r="L31" s="22" t="s">
        <v>651</v>
      </c>
      <c r="M31" s="22" t="s">
        <v>603</v>
      </c>
      <c r="N31" s="23">
        <v>92</v>
      </c>
      <c r="O31" s="23">
        <v>89</v>
      </c>
      <c r="P31" s="23">
        <f t="shared" si="5"/>
        <v>181</v>
      </c>
      <c r="Q31" s="24">
        <v>5</v>
      </c>
      <c r="R31" s="23">
        <v>1467</v>
      </c>
      <c r="S31" s="25">
        <v>52</v>
      </c>
    </row>
    <row r="32" spans="1:19" ht="15.75" customHeight="1" x14ac:dyDescent="0.3">
      <c r="A32" s="21">
        <v>8</v>
      </c>
      <c r="B32" s="22" t="s">
        <v>652</v>
      </c>
      <c r="C32" s="22" t="s">
        <v>603</v>
      </c>
      <c r="D32" s="23">
        <v>91</v>
      </c>
      <c r="E32" s="23">
        <v>90</v>
      </c>
      <c r="F32" s="23">
        <f t="shared" si="4"/>
        <v>181</v>
      </c>
      <c r="G32" s="24">
        <v>8</v>
      </c>
      <c r="H32" s="23">
        <v>1427</v>
      </c>
      <c r="I32" s="25">
        <v>47</v>
      </c>
      <c r="K32" s="21">
        <v>1</v>
      </c>
      <c r="L32" s="22" t="s">
        <v>653</v>
      </c>
      <c r="M32" s="22" t="s">
        <v>603</v>
      </c>
      <c r="N32" s="23">
        <v>90</v>
      </c>
      <c r="O32" s="23">
        <v>95</v>
      </c>
      <c r="P32" s="23">
        <f t="shared" si="5"/>
        <v>185</v>
      </c>
      <c r="Q32" s="24">
        <v>7</v>
      </c>
      <c r="R32" s="26">
        <v>1461</v>
      </c>
      <c r="S32" s="27">
        <v>52</v>
      </c>
    </row>
    <row r="33" spans="1:19" ht="15.75" customHeight="1" x14ac:dyDescent="0.3">
      <c r="A33" s="21">
        <v>5</v>
      </c>
      <c r="B33" s="22" t="s">
        <v>544</v>
      </c>
      <c r="C33" s="22" t="s">
        <v>500</v>
      </c>
      <c r="D33" s="23">
        <v>86</v>
      </c>
      <c r="E33" s="23">
        <v>92</v>
      </c>
      <c r="F33" s="23">
        <f t="shared" si="4"/>
        <v>178</v>
      </c>
      <c r="G33" s="24">
        <v>5</v>
      </c>
      <c r="H33" s="23">
        <v>1426</v>
      </c>
      <c r="I33" s="25">
        <v>42</v>
      </c>
      <c r="K33" s="21">
        <v>6</v>
      </c>
      <c r="L33" s="22" t="s">
        <v>654</v>
      </c>
      <c r="M33" s="22" t="s">
        <v>603</v>
      </c>
      <c r="N33" s="23">
        <v>90</v>
      </c>
      <c r="O33" s="23">
        <v>96</v>
      </c>
      <c r="P33" s="23">
        <f t="shared" si="5"/>
        <v>186</v>
      </c>
      <c r="Q33" s="24">
        <v>8</v>
      </c>
      <c r="R33" s="23">
        <v>1445</v>
      </c>
      <c r="S33" s="25">
        <v>45</v>
      </c>
    </row>
    <row r="34" spans="1:19" ht="15.75" customHeight="1" x14ac:dyDescent="0.3">
      <c r="A34" s="21">
        <v>1</v>
      </c>
      <c r="B34" s="22" t="s">
        <v>655</v>
      </c>
      <c r="C34" s="22" t="s">
        <v>30</v>
      </c>
      <c r="D34" s="23">
        <v>79</v>
      </c>
      <c r="E34" s="23">
        <v>87</v>
      </c>
      <c r="F34" s="23">
        <f t="shared" si="4"/>
        <v>166</v>
      </c>
      <c r="G34" s="24">
        <v>4</v>
      </c>
      <c r="H34" s="26">
        <v>1242</v>
      </c>
      <c r="I34" s="27">
        <v>42</v>
      </c>
      <c r="K34" s="21">
        <v>9</v>
      </c>
      <c r="L34" s="22" t="s">
        <v>656</v>
      </c>
      <c r="M34" s="22" t="s">
        <v>593</v>
      </c>
      <c r="N34" s="23">
        <v>87</v>
      </c>
      <c r="O34" s="23">
        <v>87</v>
      </c>
      <c r="P34" s="23">
        <f t="shared" si="5"/>
        <v>174</v>
      </c>
      <c r="Q34" s="24">
        <v>3</v>
      </c>
      <c r="R34" s="23">
        <v>1390</v>
      </c>
      <c r="S34" s="25">
        <v>32</v>
      </c>
    </row>
    <row r="35" spans="1:19" ht="15.75" customHeight="1" x14ac:dyDescent="0.3">
      <c r="A35" s="21">
        <v>2</v>
      </c>
      <c r="B35" s="22" t="s">
        <v>657</v>
      </c>
      <c r="C35" s="22" t="s">
        <v>596</v>
      </c>
      <c r="D35" s="23">
        <v>80</v>
      </c>
      <c r="E35" s="23">
        <v>84</v>
      </c>
      <c r="F35" s="23">
        <f t="shared" si="4"/>
        <v>164</v>
      </c>
      <c r="G35" s="24">
        <v>3</v>
      </c>
      <c r="H35" s="23">
        <v>1377</v>
      </c>
      <c r="I35" s="25">
        <v>32</v>
      </c>
      <c r="K35" s="21">
        <v>3</v>
      </c>
      <c r="L35" s="22" t="s">
        <v>658</v>
      </c>
      <c r="M35" s="22" t="s">
        <v>448</v>
      </c>
      <c r="N35" s="23">
        <v>83</v>
      </c>
      <c r="O35" s="23">
        <v>93</v>
      </c>
      <c r="P35" s="23">
        <f t="shared" si="5"/>
        <v>176</v>
      </c>
      <c r="Q35" s="24">
        <v>4</v>
      </c>
      <c r="R35" s="23">
        <v>1390</v>
      </c>
      <c r="S35" s="25">
        <v>26</v>
      </c>
    </row>
    <row r="36" spans="1:19" ht="15.75" customHeight="1" x14ac:dyDescent="0.3">
      <c r="A36" s="21">
        <v>6</v>
      </c>
      <c r="B36" s="22" t="s">
        <v>214</v>
      </c>
      <c r="C36" s="22" t="s">
        <v>215</v>
      </c>
      <c r="D36" s="23">
        <v>80</v>
      </c>
      <c r="E36" s="23">
        <v>84</v>
      </c>
      <c r="F36" s="23">
        <f t="shared" si="4"/>
        <v>164</v>
      </c>
      <c r="G36" s="24">
        <v>3</v>
      </c>
      <c r="H36" s="23">
        <v>1354</v>
      </c>
      <c r="I36" s="25">
        <v>29</v>
      </c>
      <c r="K36" s="21">
        <v>8</v>
      </c>
      <c r="L36" s="22" t="s">
        <v>585</v>
      </c>
      <c r="M36" s="22" t="s">
        <v>586</v>
      </c>
      <c r="N36" s="23">
        <v>85</v>
      </c>
      <c r="O36" s="23">
        <v>88</v>
      </c>
      <c r="P36" s="23">
        <f t="shared" si="5"/>
        <v>173</v>
      </c>
      <c r="Q36" s="24">
        <v>2</v>
      </c>
      <c r="R36" s="23">
        <v>1353</v>
      </c>
      <c r="S36" s="25">
        <v>18</v>
      </c>
    </row>
    <row r="37" spans="1:19" ht="15.75" customHeight="1" x14ac:dyDescent="0.3">
      <c r="A37" s="28">
        <v>9</v>
      </c>
      <c r="B37" s="29" t="s">
        <v>659</v>
      </c>
      <c r="C37" s="29" t="s">
        <v>598</v>
      </c>
      <c r="D37" s="30" t="s">
        <v>36</v>
      </c>
      <c r="E37" s="30"/>
      <c r="F37" s="30">
        <f t="shared" si="4"/>
        <v>0</v>
      </c>
      <c r="G37" s="31">
        <v>0</v>
      </c>
      <c r="H37" s="30">
        <v>509</v>
      </c>
      <c r="I37" s="32">
        <v>6</v>
      </c>
      <c r="K37" s="28">
        <v>7</v>
      </c>
      <c r="L37" s="29" t="s">
        <v>601</v>
      </c>
      <c r="M37" s="29" t="s">
        <v>559</v>
      </c>
      <c r="N37" s="30" t="s">
        <v>36</v>
      </c>
      <c r="O37" s="30"/>
      <c r="P37" s="30">
        <f t="shared" si="5"/>
        <v>0</v>
      </c>
      <c r="Q37" s="31">
        <v>0</v>
      </c>
      <c r="R37" s="30">
        <v>862</v>
      </c>
      <c r="S37" s="32">
        <v>16</v>
      </c>
    </row>
    <row r="38" spans="1:19" ht="15.75" customHeight="1" x14ac:dyDescent="0.3"/>
    <row r="39" spans="1:19" ht="15.75" customHeight="1" x14ac:dyDescent="0.3">
      <c r="A39" s="8"/>
      <c r="B39" s="9" t="s">
        <v>113</v>
      </c>
      <c r="C39" s="6" t="s">
        <v>445</v>
      </c>
      <c r="E39" s="10" t="s">
        <v>660</v>
      </c>
      <c r="F39" s="9"/>
      <c r="G39" s="9"/>
      <c r="H39" s="9"/>
      <c r="I39" s="9"/>
      <c r="K39" s="8"/>
      <c r="L39" s="9" t="s">
        <v>116</v>
      </c>
      <c r="M39" s="6" t="s">
        <v>661</v>
      </c>
      <c r="O39" s="10" t="s">
        <v>662</v>
      </c>
      <c r="P39" s="9"/>
      <c r="Q39" s="9"/>
      <c r="R39" s="9"/>
      <c r="S39" s="9"/>
    </row>
    <row r="40" spans="1:19" ht="15.75" customHeight="1" x14ac:dyDescent="0.3">
      <c r="A40" s="75">
        <v>2</v>
      </c>
      <c r="B40" s="12" t="s">
        <v>10</v>
      </c>
      <c r="C40" s="76" t="s">
        <v>11</v>
      </c>
      <c r="D40" s="53"/>
      <c r="E40" s="80"/>
      <c r="F40" s="13" t="s">
        <v>12</v>
      </c>
      <c r="G40" s="13" t="s">
        <v>13</v>
      </c>
      <c r="H40" s="13" t="s">
        <v>14</v>
      </c>
      <c r="I40" s="14" t="s">
        <v>15</v>
      </c>
      <c r="K40" s="75">
        <v>2</v>
      </c>
      <c r="L40" s="12" t="s">
        <v>10</v>
      </c>
      <c r="M40" s="76" t="s">
        <v>11</v>
      </c>
      <c r="N40" s="53"/>
      <c r="O40" s="80"/>
      <c r="P40" s="13" t="s">
        <v>12</v>
      </c>
      <c r="Q40" s="13" t="s">
        <v>13</v>
      </c>
      <c r="R40" s="13" t="s">
        <v>14</v>
      </c>
      <c r="S40" s="14" t="s">
        <v>15</v>
      </c>
    </row>
    <row r="41" spans="1:19" ht="15.75" customHeight="1" x14ac:dyDescent="0.3">
      <c r="A41" s="15">
        <v>8</v>
      </c>
      <c r="B41" s="16" t="s">
        <v>663</v>
      </c>
      <c r="C41" s="16" t="s">
        <v>448</v>
      </c>
      <c r="D41" s="17">
        <v>96</v>
      </c>
      <c r="E41" s="17">
        <v>97</v>
      </c>
      <c r="F41" s="17">
        <f t="shared" ref="F41:F49" si="6">SUM(D41:E41)</f>
        <v>193</v>
      </c>
      <c r="G41" s="17">
        <v>9</v>
      </c>
      <c r="H41" s="17">
        <v>1484</v>
      </c>
      <c r="I41" s="20">
        <v>68</v>
      </c>
      <c r="K41" s="15">
        <v>2</v>
      </c>
      <c r="L41" s="16" t="s">
        <v>664</v>
      </c>
      <c r="M41" s="16" t="s">
        <v>30</v>
      </c>
      <c r="N41" s="17">
        <v>96</v>
      </c>
      <c r="O41" s="17">
        <v>96</v>
      </c>
      <c r="P41" s="17">
        <f t="shared" ref="P41:P49" si="7">SUM(N41:O41)</f>
        <v>192</v>
      </c>
      <c r="Q41" s="17">
        <v>9</v>
      </c>
      <c r="R41" s="17">
        <v>1491</v>
      </c>
      <c r="S41" s="20">
        <v>72</v>
      </c>
    </row>
    <row r="42" spans="1:19" ht="15.75" customHeight="1" x14ac:dyDescent="0.3">
      <c r="A42" s="21">
        <v>2</v>
      </c>
      <c r="B42" s="22" t="s">
        <v>665</v>
      </c>
      <c r="C42" s="22" t="s">
        <v>593</v>
      </c>
      <c r="D42" s="23">
        <v>89</v>
      </c>
      <c r="E42" s="23">
        <v>91</v>
      </c>
      <c r="F42" s="23">
        <f t="shared" si="6"/>
        <v>180</v>
      </c>
      <c r="G42" s="24">
        <v>6</v>
      </c>
      <c r="H42" s="23">
        <v>1465</v>
      </c>
      <c r="I42" s="25">
        <v>64</v>
      </c>
      <c r="K42" s="21">
        <v>9</v>
      </c>
      <c r="L42" s="22" t="s">
        <v>666</v>
      </c>
      <c r="M42" s="22" t="s">
        <v>60</v>
      </c>
      <c r="N42" s="23">
        <v>90</v>
      </c>
      <c r="O42" s="23">
        <v>91</v>
      </c>
      <c r="P42" s="23">
        <f t="shared" si="7"/>
        <v>181</v>
      </c>
      <c r="Q42" s="24">
        <v>8</v>
      </c>
      <c r="R42" s="23">
        <v>1397</v>
      </c>
      <c r="S42" s="25">
        <v>61</v>
      </c>
    </row>
    <row r="43" spans="1:19" ht="15.75" customHeight="1" x14ac:dyDescent="0.3">
      <c r="A43" s="21">
        <v>5</v>
      </c>
      <c r="B43" s="22" t="s">
        <v>667</v>
      </c>
      <c r="C43" s="22" t="s">
        <v>500</v>
      </c>
      <c r="D43" s="23">
        <v>91</v>
      </c>
      <c r="E43" s="23">
        <v>90</v>
      </c>
      <c r="F43" s="23">
        <f t="shared" si="6"/>
        <v>181</v>
      </c>
      <c r="G43" s="24">
        <v>7</v>
      </c>
      <c r="H43" s="23">
        <v>1397</v>
      </c>
      <c r="I43" s="25">
        <v>50</v>
      </c>
      <c r="K43" s="21">
        <v>4</v>
      </c>
      <c r="L43" s="22" t="s">
        <v>668</v>
      </c>
      <c r="M43" s="22" t="s">
        <v>30</v>
      </c>
      <c r="N43" s="23">
        <v>78</v>
      </c>
      <c r="O43" s="23">
        <v>80</v>
      </c>
      <c r="P43" s="23">
        <f t="shared" si="7"/>
        <v>158</v>
      </c>
      <c r="Q43" s="24">
        <v>6</v>
      </c>
      <c r="R43" s="23">
        <v>1267</v>
      </c>
      <c r="S43" s="25">
        <v>44</v>
      </c>
    </row>
    <row r="44" spans="1:19" ht="15.75" customHeight="1" x14ac:dyDescent="0.3">
      <c r="A44" s="21">
        <v>1</v>
      </c>
      <c r="B44" s="22" t="s">
        <v>669</v>
      </c>
      <c r="C44" s="22" t="s">
        <v>96</v>
      </c>
      <c r="D44" s="23">
        <v>87</v>
      </c>
      <c r="E44" s="23">
        <v>95</v>
      </c>
      <c r="F44" s="23">
        <f t="shared" si="6"/>
        <v>182</v>
      </c>
      <c r="G44" s="24">
        <v>8</v>
      </c>
      <c r="H44" s="26">
        <v>1391</v>
      </c>
      <c r="I44" s="27">
        <v>47</v>
      </c>
      <c r="K44" s="21">
        <v>1</v>
      </c>
      <c r="L44" s="22" t="s">
        <v>670</v>
      </c>
      <c r="M44" s="22" t="s">
        <v>593</v>
      </c>
      <c r="N44" s="23">
        <v>80</v>
      </c>
      <c r="O44" s="23">
        <v>88</v>
      </c>
      <c r="P44" s="23">
        <f t="shared" si="7"/>
        <v>168</v>
      </c>
      <c r="Q44" s="24">
        <v>7</v>
      </c>
      <c r="R44" s="26">
        <v>1242</v>
      </c>
      <c r="S44" s="27">
        <v>44</v>
      </c>
    </row>
    <row r="45" spans="1:19" ht="15.75" customHeight="1" x14ac:dyDescent="0.3">
      <c r="A45" s="21">
        <v>7</v>
      </c>
      <c r="B45" s="22" t="s">
        <v>671</v>
      </c>
      <c r="C45" s="22" t="s">
        <v>71</v>
      </c>
      <c r="D45" s="23">
        <v>85</v>
      </c>
      <c r="E45" s="23">
        <v>94</v>
      </c>
      <c r="F45" s="23">
        <f t="shared" si="6"/>
        <v>179</v>
      </c>
      <c r="G45" s="24">
        <v>5</v>
      </c>
      <c r="H45" s="23">
        <v>1083</v>
      </c>
      <c r="I45" s="25">
        <v>41</v>
      </c>
      <c r="K45" s="21">
        <v>8</v>
      </c>
      <c r="L45" s="22" t="s">
        <v>672</v>
      </c>
      <c r="M45" s="22" t="s">
        <v>593</v>
      </c>
      <c r="N45" s="23" t="s">
        <v>36</v>
      </c>
      <c r="O45" s="23"/>
      <c r="P45" s="23">
        <f t="shared" si="7"/>
        <v>0</v>
      </c>
      <c r="Q45" s="24">
        <v>0</v>
      </c>
      <c r="R45" s="23">
        <v>980</v>
      </c>
      <c r="S45" s="25">
        <v>38</v>
      </c>
    </row>
    <row r="46" spans="1:19" ht="15.75" customHeight="1" x14ac:dyDescent="0.3">
      <c r="A46" s="21">
        <v>6</v>
      </c>
      <c r="B46" s="22" t="s">
        <v>673</v>
      </c>
      <c r="C46" s="22" t="s">
        <v>215</v>
      </c>
      <c r="D46" s="23">
        <v>82</v>
      </c>
      <c r="E46" s="23">
        <v>89</v>
      </c>
      <c r="F46" s="23">
        <f t="shared" si="6"/>
        <v>171</v>
      </c>
      <c r="G46" s="24">
        <v>4</v>
      </c>
      <c r="H46" s="23">
        <v>1336</v>
      </c>
      <c r="I46" s="25">
        <v>32</v>
      </c>
      <c r="K46" s="21">
        <v>5</v>
      </c>
      <c r="L46" s="22" t="s">
        <v>674</v>
      </c>
      <c r="M46" s="22" t="s">
        <v>82</v>
      </c>
      <c r="N46" s="23" t="s">
        <v>36</v>
      </c>
      <c r="O46" s="23"/>
      <c r="P46" s="23">
        <f t="shared" si="7"/>
        <v>0</v>
      </c>
      <c r="Q46" s="24">
        <v>0</v>
      </c>
      <c r="R46" s="23">
        <v>641</v>
      </c>
      <c r="S46" s="25">
        <v>22</v>
      </c>
    </row>
    <row r="47" spans="1:19" ht="15.75" customHeight="1" x14ac:dyDescent="0.3">
      <c r="A47" s="21">
        <v>3</v>
      </c>
      <c r="B47" s="22" t="s">
        <v>600</v>
      </c>
      <c r="C47" s="22" t="s">
        <v>448</v>
      </c>
      <c r="D47" s="23">
        <v>82</v>
      </c>
      <c r="E47" s="23">
        <v>83</v>
      </c>
      <c r="F47" s="23">
        <f t="shared" si="6"/>
        <v>165</v>
      </c>
      <c r="G47" s="24">
        <v>3</v>
      </c>
      <c r="H47" s="23">
        <v>1282</v>
      </c>
      <c r="I47" s="25">
        <v>25</v>
      </c>
      <c r="K47" s="21">
        <v>3</v>
      </c>
      <c r="L47" s="22" t="s">
        <v>675</v>
      </c>
      <c r="M47" s="22" t="s">
        <v>21</v>
      </c>
      <c r="N47" s="23" t="s">
        <v>36</v>
      </c>
      <c r="O47" s="23"/>
      <c r="P47" s="23">
        <f t="shared" si="7"/>
        <v>0</v>
      </c>
      <c r="Q47" s="24">
        <v>0</v>
      </c>
      <c r="R47" s="23">
        <v>815</v>
      </c>
      <c r="S47" s="25">
        <v>21</v>
      </c>
    </row>
    <row r="48" spans="1:19" ht="15.75" customHeight="1" x14ac:dyDescent="0.3">
      <c r="A48" s="21">
        <v>4</v>
      </c>
      <c r="B48" s="22" t="s">
        <v>676</v>
      </c>
      <c r="C48" s="22" t="s">
        <v>593</v>
      </c>
      <c r="D48" s="23">
        <v>78</v>
      </c>
      <c r="E48" s="23">
        <v>80</v>
      </c>
      <c r="F48" s="23">
        <f t="shared" si="6"/>
        <v>158</v>
      </c>
      <c r="G48" s="24">
        <v>2</v>
      </c>
      <c r="H48" s="23">
        <v>1108</v>
      </c>
      <c r="I48" s="25">
        <v>22</v>
      </c>
      <c r="K48" s="21">
        <v>7</v>
      </c>
      <c r="L48" s="22" t="s">
        <v>677</v>
      </c>
      <c r="M48" s="22" t="s">
        <v>448</v>
      </c>
      <c r="N48" s="23" t="s">
        <v>36</v>
      </c>
      <c r="O48" s="23"/>
      <c r="P48" s="23">
        <f t="shared" si="7"/>
        <v>0</v>
      </c>
      <c r="Q48" s="24">
        <v>0</v>
      </c>
      <c r="R48" s="23">
        <v>343</v>
      </c>
      <c r="S48" s="25">
        <v>15</v>
      </c>
    </row>
    <row r="49" spans="1:19" ht="15.75" customHeight="1" x14ac:dyDescent="0.3">
      <c r="A49" s="28">
        <v>9</v>
      </c>
      <c r="B49" s="29" t="s">
        <v>678</v>
      </c>
      <c r="C49" s="29" t="s">
        <v>593</v>
      </c>
      <c r="D49" s="30" t="s">
        <v>36</v>
      </c>
      <c r="E49" s="30"/>
      <c r="F49" s="30">
        <f t="shared" si="6"/>
        <v>0</v>
      </c>
      <c r="G49" s="31">
        <v>0</v>
      </c>
      <c r="H49" s="30">
        <v>175</v>
      </c>
      <c r="I49" s="32">
        <v>3</v>
      </c>
      <c r="K49" s="28">
        <v>6</v>
      </c>
      <c r="L49" s="29" t="s">
        <v>679</v>
      </c>
      <c r="M49" s="29" t="s">
        <v>60</v>
      </c>
      <c r="N49" s="30" t="s">
        <v>36</v>
      </c>
      <c r="O49" s="30"/>
      <c r="P49" s="30">
        <f t="shared" si="7"/>
        <v>0</v>
      </c>
      <c r="Q49" s="31">
        <v>0</v>
      </c>
      <c r="R49" s="30">
        <v>0</v>
      </c>
      <c r="S49" s="32">
        <v>0</v>
      </c>
    </row>
    <row r="50" spans="1:19" ht="15.75" customHeight="1" x14ac:dyDescent="0.3"/>
    <row r="51" spans="1:19" ht="15.75" customHeight="1" x14ac:dyDescent="0.3">
      <c r="B51" s="9" t="s">
        <v>605</v>
      </c>
    </row>
    <row r="52" spans="1:19" ht="15.75" customHeight="1" x14ac:dyDescent="0.3"/>
    <row r="53" spans="1:19" ht="15.75" customHeight="1" x14ac:dyDescent="0.3">
      <c r="B53" s="6" t="s">
        <v>606</v>
      </c>
      <c r="F53" s="37" t="s">
        <v>167</v>
      </c>
    </row>
    <row r="54" spans="1:19" ht="15.75" customHeight="1" x14ac:dyDescent="0.3">
      <c r="B54" s="6" t="s">
        <v>168</v>
      </c>
    </row>
    <row r="55" spans="1:19" ht="15.75" customHeight="1" x14ac:dyDescent="0.3"/>
    <row r="56" spans="1:19" ht="15.75" customHeight="1" x14ac:dyDescent="0.3"/>
    <row r="57" spans="1:19" ht="15.75" customHeight="1" x14ac:dyDescent="0.3"/>
    <row r="58" spans="1:19" ht="15.75" customHeight="1" x14ac:dyDescent="0.3"/>
    <row r="59" spans="1:19" ht="15.75" customHeight="1" x14ac:dyDescent="0.3"/>
    <row r="60" spans="1:19" ht="15.75" customHeight="1" x14ac:dyDescent="0.3"/>
    <row r="61" spans="1:19" ht="15.75" customHeight="1" x14ac:dyDescent="0.3"/>
    <row r="62" spans="1:19" ht="15.75" customHeight="1" x14ac:dyDescent="0.3"/>
    <row r="63" spans="1:19" ht="15.75" customHeight="1" x14ac:dyDescent="0.3"/>
    <row r="64" spans="1:1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E9E97B47-961C-4BA5-B8CA-46577B8EB1B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BAC9B-8D15-4D46-946A-D24AF0016B8C}">
  <sheetPr>
    <tabColor theme="4" tint="0.39997558519241921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611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51" t="s">
        <v>552</v>
      </c>
    </row>
    <row r="3" spans="1:9" ht="15.75" customHeight="1" x14ac:dyDescent="0.3">
      <c r="A3" s="8"/>
      <c r="B3" s="9" t="s">
        <v>4</v>
      </c>
      <c r="C3" s="6" t="s">
        <v>680</v>
      </c>
      <c r="E3" s="10" t="s">
        <v>587</v>
      </c>
      <c r="F3" s="9"/>
      <c r="G3" s="9"/>
      <c r="H3" s="9"/>
      <c r="I3" s="9"/>
    </row>
    <row r="4" spans="1:9" ht="15.75" customHeight="1" x14ac:dyDescent="0.3">
      <c r="A4" s="75">
        <v>2</v>
      </c>
      <c r="B4" s="12" t="s">
        <v>10</v>
      </c>
      <c r="C4" s="76" t="s">
        <v>11</v>
      </c>
      <c r="D4" s="53" t="s">
        <v>443</v>
      </c>
      <c r="E4" s="80" t="s">
        <v>443</v>
      </c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9</v>
      </c>
      <c r="B5" s="16" t="s">
        <v>575</v>
      </c>
      <c r="C5" s="16" t="s">
        <v>215</v>
      </c>
      <c r="D5" s="40">
        <v>95</v>
      </c>
      <c r="E5" s="40">
        <v>100</v>
      </c>
      <c r="F5" s="17">
        <v>195</v>
      </c>
      <c r="G5" s="17">
        <v>10</v>
      </c>
      <c r="H5" s="40">
        <v>1532</v>
      </c>
      <c r="I5" s="41">
        <v>69</v>
      </c>
    </row>
    <row r="6" spans="1:9" ht="15.75" customHeight="1" x14ac:dyDescent="0.3">
      <c r="A6" s="42">
        <v>10</v>
      </c>
      <c r="B6" s="22" t="s">
        <v>620</v>
      </c>
      <c r="C6" s="22" t="s">
        <v>215</v>
      </c>
      <c r="D6" s="43">
        <v>95</v>
      </c>
      <c r="E6" s="43">
        <v>96</v>
      </c>
      <c r="F6" s="23">
        <v>191</v>
      </c>
      <c r="G6" s="23">
        <v>8</v>
      </c>
      <c r="H6" s="43">
        <v>1528</v>
      </c>
      <c r="I6" s="44">
        <v>66</v>
      </c>
    </row>
    <row r="7" spans="1:9" ht="15.75" customHeight="1" x14ac:dyDescent="0.3">
      <c r="A7" s="21">
        <v>5</v>
      </c>
      <c r="B7" s="22" t="s">
        <v>615</v>
      </c>
      <c r="C7" s="22" t="s">
        <v>60</v>
      </c>
      <c r="D7" s="43">
        <v>94</v>
      </c>
      <c r="E7" s="43">
        <v>96</v>
      </c>
      <c r="F7" s="23">
        <v>190</v>
      </c>
      <c r="G7" s="23">
        <v>7</v>
      </c>
      <c r="H7" s="43">
        <v>1515</v>
      </c>
      <c r="I7" s="44">
        <v>64</v>
      </c>
    </row>
    <row r="8" spans="1:9" ht="15.75" customHeight="1" x14ac:dyDescent="0.3">
      <c r="A8" s="42">
        <v>4</v>
      </c>
      <c r="B8" s="22" t="s">
        <v>564</v>
      </c>
      <c r="C8" s="22" t="s">
        <v>559</v>
      </c>
      <c r="D8" s="43">
        <v>95</v>
      </c>
      <c r="E8" s="43">
        <v>97</v>
      </c>
      <c r="F8" s="23">
        <v>192</v>
      </c>
      <c r="G8" s="23">
        <v>9</v>
      </c>
      <c r="H8" s="43">
        <v>1515</v>
      </c>
      <c r="I8" s="44">
        <v>62</v>
      </c>
    </row>
    <row r="9" spans="1:9" ht="15.75" customHeight="1" x14ac:dyDescent="0.3">
      <c r="A9" s="42">
        <v>8</v>
      </c>
      <c r="B9" s="22" t="s">
        <v>576</v>
      </c>
      <c r="C9" s="22" t="s">
        <v>559</v>
      </c>
      <c r="D9" s="43">
        <v>93</v>
      </c>
      <c r="E9" s="43">
        <v>97</v>
      </c>
      <c r="F9" s="23">
        <v>190</v>
      </c>
      <c r="G9" s="23">
        <v>7</v>
      </c>
      <c r="H9" s="43">
        <v>1483</v>
      </c>
      <c r="I9" s="44">
        <v>45</v>
      </c>
    </row>
    <row r="10" spans="1:9" ht="15.75" customHeight="1" x14ac:dyDescent="0.3">
      <c r="A10" s="42">
        <v>6</v>
      </c>
      <c r="B10" s="22" t="s">
        <v>631</v>
      </c>
      <c r="C10" s="22" t="s">
        <v>498</v>
      </c>
      <c r="D10" s="43">
        <v>90</v>
      </c>
      <c r="E10" s="43">
        <v>94</v>
      </c>
      <c r="F10" s="23">
        <v>184</v>
      </c>
      <c r="G10" s="23">
        <v>4</v>
      </c>
      <c r="H10" s="43">
        <v>1456</v>
      </c>
      <c r="I10" s="44">
        <v>39</v>
      </c>
    </row>
    <row r="11" spans="1:9" ht="15.75" customHeight="1" x14ac:dyDescent="0.3">
      <c r="A11" s="21">
        <v>1</v>
      </c>
      <c r="B11" s="22" t="s">
        <v>622</v>
      </c>
      <c r="C11" s="22" t="s">
        <v>71</v>
      </c>
      <c r="D11" s="23">
        <v>92</v>
      </c>
      <c r="E11" s="23">
        <v>97</v>
      </c>
      <c r="F11" s="23">
        <v>189</v>
      </c>
      <c r="G11" s="23">
        <v>5</v>
      </c>
      <c r="H11" s="26">
        <v>1456</v>
      </c>
      <c r="I11" s="27">
        <v>36</v>
      </c>
    </row>
    <row r="12" spans="1:9" ht="15.75" customHeight="1" x14ac:dyDescent="0.3">
      <c r="A12" s="42">
        <v>2</v>
      </c>
      <c r="B12" s="22" t="s">
        <v>637</v>
      </c>
      <c r="C12" s="22" t="s">
        <v>60</v>
      </c>
      <c r="D12" s="43">
        <v>91</v>
      </c>
      <c r="E12" s="43">
        <v>93</v>
      </c>
      <c r="F12" s="23">
        <v>184</v>
      </c>
      <c r="G12" s="23">
        <v>4</v>
      </c>
      <c r="H12" s="43">
        <v>908</v>
      </c>
      <c r="I12" s="44">
        <v>24</v>
      </c>
    </row>
    <row r="13" spans="1:9" ht="15.75" customHeight="1" x14ac:dyDescent="0.3">
      <c r="A13" s="21">
        <v>3</v>
      </c>
      <c r="B13" s="22" t="s">
        <v>414</v>
      </c>
      <c r="C13" s="22" t="s">
        <v>21</v>
      </c>
      <c r="D13" s="43">
        <v>84</v>
      </c>
      <c r="E13" s="43">
        <v>89</v>
      </c>
      <c r="F13" s="23">
        <v>173</v>
      </c>
      <c r="G13" s="23">
        <v>2</v>
      </c>
      <c r="H13" s="43">
        <v>1376</v>
      </c>
      <c r="I13" s="44">
        <v>21</v>
      </c>
    </row>
    <row r="14" spans="1:9" ht="15.75" customHeight="1" x14ac:dyDescent="0.3">
      <c r="A14" s="28">
        <v>7</v>
      </c>
      <c r="B14" s="29" t="s">
        <v>567</v>
      </c>
      <c r="C14" s="29" t="s">
        <v>215</v>
      </c>
      <c r="D14" s="45" t="s">
        <v>36</v>
      </c>
      <c r="E14" s="45" t="s">
        <v>443</v>
      </c>
      <c r="F14" s="30">
        <v>0</v>
      </c>
      <c r="G14" s="30">
        <v>0</v>
      </c>
      <c r="H14" s="45">
        <v>476</v>
      </c>
      <c r="I14" s="46">
        <v>18</v>
      </c>
    </row>
    <row r="15" spans="1:9" ht="15.75" customHeight="1" x14ac:dyDescent="0.3">
      <c r="A15" s="38"/>
      <c r="B15" s="38"/>
      <c r="C15" s="38"/>
      <c r="D15" s="38"/>
      <c r="E15" s="38"/>
      <c r="F15" s="38"/>
      <c r="G15" s="38"/>
      <c r="H15" s="38"/>
      <c r="I15" s="38"/>
    </row>
    <row r="16" spans="1:9" ht="15.75" customHeight="1" x14ac:dyDescent="0.3">
      <c r="A16" s="8"/>
      <c r="B16" s="9" t="s">
        <v>7</v>
      </c>
      <c r="C16" s="6" t="s">
        <v>681</v>
      </c>
      <c r="E16" s="10" t="s">
        <v>682</v>
      </c>
      <c r="F16" s="9"/>
      <c r="G16" s="9"/>
      <c r="H16" s="9"/>
      <c r="I16" s="9"/>
    </row>
    <row r="17" spans="1:9" ht="15.75" customHeight="1" x14ac:dyDescent="0.3">
      <c r="A17" s="75">
        <v>2</v>
      </c>
      <c r="B17" s="12" t="s">
        <v>10</v>
      </c>
      <c r="C17" s="76" t="s">
        <v>11</v>
      </c>
      <c r="D17" s="53" t="s">
        <v>443</v>
      </c>
      <c r="E17" s="80" t="s">
        <v>443</v>
      </c>
      <c r="F17" s="13" t="s">
        <v>12</v>
      </c>
      <c r="G17" s="13" t="s">
        <v>13</v>
      </c>
      <c r="H17" s="13" t="s">
        <v>14</v>
      </c>
      <c r="I17" s="14" t="s">
        <v>15</v>
      </c>
    </row>
    <row r="18" spans="1:9" ht="15.75" customHeight="1" x14ac:dyDescent="0.3">
      <c r="A18" s="15">
        <v>5</v>
      </c>
      <c r="B18" s="16" t="s">
        <v>647</v>
      </c>
      <c r="C18" s="16" t="s">
        <v>30</v>
      </c>
      <c r="D18" s="40">
        <v>89</v>
      </c>
      <c r="E18" s="40">
        <v>94</v>
      </c>
      <c r="F18" s="17">
        <v>183</v>
      </c>
      <c r="G18" s="17">
        <v>8</v>
      </c>
      <c r="H18" s="40">
        <v>1486</v>
      </c>
      <c r="I18" s="41">
        <v>72</v>
      </c>
    </row>
    <row r="19" spans="1:9" ht="15.75" customHeight="1" x14ac:dyDescent="0.3">
      <c r="A19" s="21">
        <v>3</v>
      </c>
      <c r="B19" s="22" t="s">
        <v>649</v>
      </c>
      <c r="C19" s="22" t="s">
        <v>30</v>
      </c>
      <c r="D19" s="43">
        <v>93</v>
      </c>
      <c r="E19" s="43">
        <v>96</v>
      </c>
      <c r="F19" s="23">
        <v>189</v>
      </c>
      <c r="G19" s="23">
        <v>10</v>
      </c>
      <c r="H19" s="43">
        <v>1483</v>
      </c>
      <c r="I19" s="44">
        <v>67</v>
      </c>
    </row>
    <row r="20" spans="1:9" ht="15.75" customHeight="1" x14ac:dyDescent="0.3">
      <c r="A20" s="42">
        <v>10</v>
      </c>
      <c r="B20" s="22" t="s">
        <v>250</v>
      </c>
      <c r="C20" s="22" t="s">
        <v>21</v>
      </c>
      <c r="D20" s="43">
        <v>90</v>
      </c>
      <c r="E20" s="43">
        <v>91</v>
      </c>
      <c r="F20" s="23">
        <v>181</v>
      </c>
      <c r="G20" s="23">
        <v>7</v>
      </c>
      <c r="H20" s="43">
        <v>1470</v>
      </c>
      <c r="I20" s="44">
        <v>64</v>
      </c>
    </row>
    <row r="21" spans="1:9" ht="15.75" customHeight="1" x14ac:dyDescent="0.3">
      <c r="A21" s="21">
        <v>7</v>
      </c>
      <c r="B21" s="22" t="s">
        <v>636</v>
      </c>
      <c r="C21" s="22" t="s">
        <v>559</v>
      </c>
      <c r="D21" s="43">
        <v>86</v>
      </c>
      <c r="E21" s="43">
        <v>88</v>
      </c>
      <c r="F21" s="23">
        <v>174</v>
      </c>
      <c r="G21" s="23">
        <v>5</v>
      </c>
      <c r="H21" s="43">
        <v>1445</v>
      </c>
      <c r="I21" s="44">
        <v>54</v>
      </c>
    </row>
    <row r="22" spans="1:9" ht="15.75" customHeight="1" x14ac:dyDescent="0.3">
      <c r="A22" s="42">
        <v>6</v>
      </c>
      <c r="B22" s="22" t="s">
        <v>654</v>
      </c>
      <c r="C22" s="22" t="s">
        <v>603</v>
      </c>
      <c r="D22" s="43">
        <v>90</v>
      </c>
      <c r="E22" s="43">
        <v>96</v>
      </c>
      <c r="F22" s="23">
        <v>186</v>
      </c>
      <c r="G22" s="23">
        <v>9</v>
      </c>
      <c r="H22" s="43">
        <v>1445</v>
      </c>
      <c r="I22" s="44">
        <v>53</v>
      </c>
    </row>
    <row r="23" spans="1:9" ht="15.75" customHeight="1" x14ac:dyDescent="0.3">
      <c r="A23" s="21">
        <v>1</v>
      </c>
      <c r="B23" s="22" t="s">
        <v>648</v>
      </c>
      <c r="C23" s="22" t="s">
        <v>60</v>
      </c>
      <c r="D23" s="23">
        <v>87</v>
      </c>
      <c r="E23" s="23">
        <v>92</v>
      </c>
      <c r="F23" s="23">
        <v>179</v>
      </c>
      <c r="G23" s="23">
        <v>6</v>
      </c>
      <c r="H23" s="26">
        <v>1425</v>
      </c>
      <c r="I23" s="27">
        <v>49</v>
      </c>
    </row>
    <row r="24" spans="1:9" ht="15.75" customHeight="1" x14ac:dyDescent="0.3">
      <c r="A24" s="42">
        <v>2</v>
      </c>
      <c r="B24" s="22" t="s">
        <v>214</v>
      </c>
      <c r="C24" s="22" t="s">
        <v>215</v>
      </c>
      <c r="D24" s="43">
        <v>80</v>
      </c>
      <c r="E24" s="43">
        <v>84</v>
      </c>
      <c r="F24" s="23">
        <v>164</v>
      </c>
      <c r="G24" s="23">
        <v>3</v>
      </c>
      <c r="H24" s="43">
        <v>1354</v>
      </c>
      <c r="I24" s="44">
        <v>34</v>
      </c>
    </row>
    <row r="25" spans="1:9" ht="15.75" customHeight="1" x14ac:dyDescent="0.3">
      <c r="A25" s="42">
        <v>8</v>
      </c>
      <c r="B25" s="22" t="s">
        <v>673</v>
      </c>
      <c r="C25" s="22" t="s">
        <v>215</v>
      </c>
      <c r="D25" s="43">
        <v>82</v>
      </c>
      <c r="E25" s="43">
        <v>89</v>
      </c>
      <c r="F25" s="23">
        <v>171</v>
      </c>
      <c r="G25" s="23">
        <v>4</v>
      </c>
      <c r="H25" s="43">
        <v>1336</v>
      </c>
      <c r="I25" s="44">
        <v>28</v>
      </c>
    </row>
    <row r="26" spans="1:9" ht="15.75" customHeight="1" x14ac:dyDescent="0.3">
      <c r="A26" s="42">
        <v>4</v>
      </c>
      <c r="B26" s="22" t="s">
        <v>675</v>
      </c>
      <c r="C26" s="22" t="s">
        <v>21</v>
      </c>
      <c r="D26" s="43" t="s">
        <v>36</v>
      </c>
      <c r="E26" s="43" t="s">
        <v>443</v>
      </c>
      <c r="F26" s="23">
        <v>0</v>
      </c>
      <c r="G26" s="23">
        <v>0</v>
      </c>
      <c r="H26" s="43">
        <v>815</v>
      </c>
      <c r="I26" s="44">
        <v>12</v>
      </c>
    </row>
    <row r="27" spans="1:9" ht="15.75" customHeight="1" x14ac:dyDescent="0.3">
      <c r="A27" s="28">
        <v>9</v>
      </c>
      <c r="B27" s="29" t="s">
        <v>679</v>
      </c>
      <c r="C27" s="29" t="s">
        <v>60</v>
      </c>
      <c r="D27" s="45" t="s">
        <v>36</v>
      </c>
      <c r="E27" s="45" t="s">
        <v>443</v>
      </c>
      <c r="F27" s="30">
        <v>0</v>
      </c>
      <c r="G27" s="30">
        <v>0</v>
      </c>
      <c r="H27" s="45">
        <v>0</v>
      </c>
      <c r="I27" s="46">
        <v>0</v>
      </c>
    </row>
    <row r="28" spans="1:9" ht="15.75" customHeight="1" x14ac:dyDescent="0.3">
      <c r="A28" s="38"/>
      <c r="B28" s="38"/>
      <c r="C28" s="38"/>
      <c r="D28" s="38"/>
      <c r="E28" s="38"/>
      <c r="F28" s="38"/>
      <c r="G28" s="38"/>
      <c r="H28" s="38"/>
      <c r="I28" s="38"/>
    </row>
    <row r="29" spans="1:9" ht="15.75" customHeight="1" x14ac:dyDescent="0.3">
      <c r="A29" s="38"/>
      <c r="B29" s="98" t="s">
        <v>605</v>
      </c>
      <c r="C29" s="38"/>
      <c r="D29" s="38"/>
      <c r="E29" s="38"/>
      <c r="F29" s="38"/>
      <c r="G29" s="38"/>
      <c r="H29" s="38"/>
      <c r="I29" s="38"/>
    </row>
    <row r="30" spans="1:9" ht="15.75" customHeight="1" x14ac:dyDescent="0.3">
      <c r="A30" s="38"/>
      <c r="B30" s="38"/>
      <c r="C30" s="38"/>
      <c r="D30" s="38"/>
      <c r="E30" s="38"/>
      <c r="F30" s="38"/>
      <c r="G30" s="38"/>
      <c r="H30" s="38"/>
      <c r="I30" s="38"/>
    </row>
    <row r="31" spans="1:9" ht="15.75" customHeight="1" x14ac:dyDescent="0.3">
      <c r="A31" s="38"/>
      <c r="B31" s="6" t="s">
        <v>260</v>
      </c>
      <c r="F31" s="37" t="s">
        <v>167</v>
      </c>
      <c r="H31" s="38"/>
      <c r="I31" s="38"/>
    </row>
    <row r="32" spans="1:9" ht="15.75" customHeight="1" x14ac:dyDescent="0.3">
      <c r="A32" s="38"/>
      <c r="B32" s="6" t="s">
        <v>168</v>
      </c>
      <c r="H32" s="38"/>
      <c r="I32" s="38"/>
    </row>
    <row r="33" spans="1:9" ht="15.75" customHeight="1" x14ac:dyDescent="0.3">
      <c r="A33" s="38"/>
      <c r="B33" s="38"/>
      <c r="C33" s="38"/>
      <c r="D33" s="38"/>
      <c r="E33" s="38"/>
      <c r="F33" s="38"/>
      <c r="G33" s="38"/>
      <c r="H33" s="38"/>
      <c r="I33" s="38"/>
    </row>
    <row r="34" spans="1:9" ht="15.75" customHeight="1" x14ac:dyDescent="0.3">
      <c r="A34" s="38"/>
      <c r="B34" s="38"/>
      <c r="C34" s="38"/>
      <c r="D34" s="38"/>
      <c r="E34" s="38"/>
      <c r="F34" s="38"/>
      <c r="G34" s="38"/>
      <c r="H34" s="38"/>
      <c r="I34" s="38"/>
    </row>
    <row r="35" spans="1:9" ht="15.75" customHeight="1" x14ac:dyDescent="0.3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5.75" customHeight="1" x14ac:dyDescent="0.3">
      <c r="A36" s="38"/>
      <c r="B36" s="38"/>
      <c r="C36" s="38"/>
      <c r="D36" s="38"/>
      <c r="E36" s="38"/>
      <c r="F36" s="38"/>
      <c r="G36" s="38"/>
      <c r="H36" s="38"/>
      <c r="I36" s="38"/>
    </row>
    <row r="37" spans="1:9" ht="15.75" customHeight="1" x14ac:dyDescent="0.3">
      <c r="A37" s="38"/>
      <c r="B37" s="38"/>
      <c r="C37" s="38"/>
      <c r="D37" s="38"/>
      <c r="E37" s="38"/>
      <c r="F37" s="38"/>
      <c r="G37" s="38"/>
      <c r="H37" s="38"/>
      <c r="I37" s="38"/>
    </row>
    <row r="38" spans="1:9" ht="15.7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  <row r="39" spans="1:9" ht="15.75" customHeight="1" x14ac:dyDescent="0.3">
      <c r="A39" s="38"/>
      <c r="B39" s="38"/>
      <c r="C39" s="38"/>
      <c r="D39" s="38"/>
      <c r="E39" s="38"/>
      <c r="F39" s="38"/>
      <c r="G39" s="38"/>
      <c r="H39" s="38"/>
      <c r="I39" s="38"/>
    </row>
    <row r="40" spans="1:9" ht="15.75" customHeight="1" x14ac:dyDescent="0.3">
      <c r="A40" s="38"/>
      <c r="B40" s="38"/>
      <c r="C40" s="38"/>
      <c r="D40" s="38"/>
      <c r="E40" s="38"/>
      <c r="F40" s="38"/>
      <c r="G40" s="38"/>
      <c r="H40" s="38"/>
      <c r="I40" s="38"/>
    </row>
    <row r="41" spans="1:9" ht="15.75" customHeight="1" x14ac:dyDescent="0.3">
      <c r="A41" s="38"/>
      <c r="B41" s="38"/>
      <c r="C41" s="38"/>
      <c r="D41" s="38"/>
      <c r="E41" s="38"/>
      <c r="F41" s="38"/>
      <c r="G41" s="38"/>
      <c r="H41" s="38"/>
      <c r="I41" s="38"/>
    </row>
    <row r="42" spans="1:9" ht="15.75" customHeight="1" x14ac:dyDescent="0.3">
      <c r="A42" s="38"/>
      <c r="B42" s="38"/>
      <c r="C42" s="38"/>
      <c r="D42" s="38"/>
      <c r="E42" s="38"/>
      <c r="F42" s="38"/>
      <c r="G42" s="38"/>
      <c r="H42" s="38"/>
      <c r="I42" s="38"/>
    </row>
    <row r="43" spans="1:9" ht="15.75" customHeight="1" x14ac:dyDescent="0.3">
      <c r="A43" s="38"/>
      <c r="B43" s="38"/>
      <c r="C43" s="38"/>
      <c r="D43" s="38"/>
      <c r="E43" s="38"/>
      <c r="F43" s="38"/>
      <c r="G43" s="38"/>
      <c r="H43" s="38"/>
      <c r="I43" s="38"/>
    </row>
    <row r="44" spans="1:9" ht="15.75" customHeight="1" x14ac:dyDescent="0.3">
      <c r="A44" s="38"/>
      <c r="B44" s="38"/>
      <c r="C44" s="38"/>
      <c r="D44" s="38"/>
      <c r="E44" s="38"/>
      <c r="F44" s="38"/>
      <c r="G44" s="38"/>
      <c r="H44" s="38"/>
      <c r="I44" s="38"/>
    </row>
    <row r="45" spans="1:9" ht="15.75" customHeight="1" x14ac:dyDescent="0.3">
      <c r="A45" s="38"/>
      <c r="B45" s="38"/>
      <c r="C45" s="38"/>
      <c r="D45" s="38"/>
      <c r="E45" s="38"/>
      <c r="F45" s="38"/>
      <c r="G45" s="38"/>
      <c r="H45" s="38"/>
      <c r="I45" s="38"/>
    </row>
    <row r="46" spans="1:9" ht="15.75" customHeight="1" x14ac:dyDescent="0.3">
      <c r="A46" s="38"/>
      <c r="B46" s="38"/>
      <c r="C46" s="38"/>
      <c r="D46" s="38"/>
      <c r="E46" s="38"/>
      <c r="F46" s="38"/>
      <c r="G46" s="38"/>
      <c r="H46" s="38"/>
      <c r="I46" s="38"/>
    </row>
    <row r="47" spans="1:9" ht="15.75" customHeight="1" x14ac:dyDescent="0.3">
      <c r="A47" s="38"/>
      <c r="B47" s="38"/>
      <c r="C47" s="38"/>
      <c r="D47" s="38"/>
      <c r="E47" s="38"/>
      <c r="F47" s="38"/>
      <c r="G47" s="38"/>
      <c r="H47" s="38"/>
      <c r="I47" s="38"/>
    </row>
    <row r="48" spans="1:9" ht="15.75" customHeight="1" x14ac:dyDescent="0.3">
      <c r="A48" s="38"/>
      <c r="B48" s="38"/>
      <c r="C48" s="38"/>
      <c r="D48" s="38"/>
      <c r="E48" s="38"/>
      <c r="F48" s="38"/>
      <c r="G48" s="38"/>
      <c r="H48" s="38"/>
      <c r="I48" s="38"/>
    </row>
    <row r="49" spans="1:9" ht="15.75" customHeight="1" x14ac:dyDescent="0.3">
      <c r="A49" s="38"/>
      <c r="B49" s="38"/>
      <c r="C49" s="38"/>
      <c r="D49" s="38"/>
      <c r="E49" s="38"/>
      <c r="F49" s="38"/>
      <c r="G49" s="38"/>
      <c r="H49" s="38"/>
      <c r="I49" s="38"/>
    </row>
    <row r="50" spans="1:9" ht="15.75" customHeight="1" x14ac:dyDescent="0.3">
      <c r="A50" s="38"/>
      <c r="B50" s="38"/>
      <c r="C50" s="38"/>
      <c r="D50" s="38"/>
      <c r="E50" s="38"/>
      <c r="F50" s="38"/>
      <c r="G50" s="38"/>
      <c r="H50" s="38"/>
      <c r="I50" s="38"/>
    </row>
    <row r="51" spans="1:9" ht="15.75" customHeight="1" x14ac:dyDescent="0.3">
      <c r="A51" s="38"/>
      <c r="B51" s="38"/>
      <c r="C51" s="38"/>
      <c r="D51" s="38"/>
      <c r="E51" s="38"/>
      <c r="F51" s="38"/>
      <c r="G51" s="38"/>
      <c r="H51" s="38"/>
      <c r="I51" s="38"/>
    </row>
    <row r="52" spans="1:9" ht="15.75" customHeight="1" x14ac:dyDescent="0.3">
      <c r="A52" s="38"/>
      <c r="B52" s="38"/>
      <c r="C52" s="38"/>
      <c r="D52" s="38"/>
      <c r="E52" s="38"/>
      <c r="F52" s="38"/>
      <c r="G52" s="38"/>
      <c r="H52" s="38"/>
      <c r="I52" s="38"/>
    </row>
    <row r="53" spans="1:9" ht="15.75" customHeight="1" x14ac:dyDescent="0.3">
      <c r="A53" s="38"/>
      <c r="B53" s="38"/>
      <c r="C53" s="38"/>
      <c r="D53" s="38"/>
      <c r="E53" s="38"/>
      <c r="F53" s="38"/>
      <c r="G53" s="38"/>
      <c r="H53" s="38"/>
      <c r="I53" s="38"/>
    </row>
    <row r="54" spans="1:9" ht="15.75" customHeight="1" x14ac:dyDescent="0.3">
      <c r="A54" s="38"/>
      <c r="B54" s="38"/>
      <c r="C54" s="38"/>
      <c r="D54" s="38"/>
      <c r="E54" s="38"/>
      <c r="F54" s="38"/>
      <c r="G54" s="38"/>
      <c r="H54" s="38"/>
      <c r="I54" s="38"/>
    </row>
    <row r="55" spans="1:9" ht="15.75" customHeight="1" x14ac:dyDescent="0.3">
      <c r="A55" s="38"/>
      <c r="B55" s="38"/>
      <c r="C55" s="38"/>
      <c r="D55" s="38"/>
      <c r="E55" s="38"/>
      <c r="F55" s="38"/>
      <c r="G55" s="38"/>
      <c r="H55" s="38"/>
      <c r="I55" s="38"/>
    </row>
    <row r="56" spans="1:9" ht="15.75" customHeight="1" x14ac:dyDescent="0.3">
      <c r="A56" s="38"/>
      <c r="B56" s="38"/>
      <c r="C56" s="38"/>
      <c r="D56" s="38"/>
      <c r="E56" s="38"/>
      <c r="F56" s="38"/>
      <c r="G56" s="38"/>
      <c r="H56" s="38"/>
      <c r="I56" s="38"/>
    </row>
    <row r="57" spans="1:9" ht="15.75" customHeight="1" x14ac:dyDescent="0.3">
      <c r="A57" s="38"/>
      <c r="B57" s="38"/>
      <c r="C57" s="38"/>
      <c r="D57" s="38"/>
      <c r="E57" s="38"/>
      <c r="F57" s="38"/>
      <c r="G57" s="38"/>
      <c r="H57" s="38"/>
      <c r="I57" s="38"/>
    </row>
    <row r="58" spans="1:9" ht="15.75" customHeight="1" x14ac:dyDescent="0.3">
      <c r="A58" s="38"/>
      <c r="B58" s="38"/>
      <c r="C58" s="38"/>
      <c r="D58" s="38"/>
      <c r="E58" s="38"/>
      <c r="F58" s="38"/>
      <c r="G58" s="38"/>
      <c r="H58" s="38"/>
      <c r="I58" s="38"/>
    </row>
    <row r="59" spans="1:9" ht="15.75" customHeight="1" x14ac:dyDescent="0.3">
      <c r="A59" s="38"/>
      <c r="B59" s="38"/>
      <c r="C59" s="38"/>
      <c r="D59" s="38"/>
      <c r="E59" s="38"/>
      <c r="F59" s="38"/>
      <c r="G59" s="38"/>
      <c r="H59" s="38"/>
      <c r="I59" s="38"/>
    </row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2E2225A0-1767-4EF0-A796-7A4DBABC35D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79AEB-C8E8-44F9-8BB4-8E56B8064A21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683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  <c r="I2" s="51" t="s">
        <v>684</v>
      </c>
    </row>
    <row r="3" spans="1:9" ht="15.75" customHeight="1" x14ac:dyDescent="0.3">
      <c r="A3" s="8"/>
      <c r="B3" s="9" t="s">
        <v>4</v>
      </c>
      <c r="C3" s="6" t="s">
        <v>685</v>
      </c>
      <c r="E3" s="10" t="s">
        <v>686</v>
      </c>
      <c r="F3" s="9"/>
      <c r="G3" s="9"/>
      <c r="H3" s="9"/>
      <c r="I3" s="9"/>
    </row>
    <row r="4" spans="1:9" ht="15.75" customHeight="1" x14ac:dyDescent="0.3">
      <c r="A4" s="75">
        <v>2</v>
      </c>
      <c r="B4" s="12" t="s">
        <v>10</v>
      </c>
      <c r="C4" s="76" t="s">
        <v>11</v>
      </c>
      <c r="D4" s="53"/>
      <c r="E4" s="80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6</v>
      </c>
      <c r="B5" s="16" t="s">
        <v>20</v>
      </c>
      <c r="C5" s="16" t="s">
        <v>21</v>
      </c>
      <c r="D5" s="17">
        <v>97</v>
      </c>
      <c r="E5" s="17">
        <v>99</v>
      </c>
      <c r="F5" s="17">
        <f t="shared" ref="F5:F13" si="0">SUM(D5:E5)</f>
        <v>196</v>
      </c>
      <c r="G5" s="17">
        <v>9</v>
      </c>
      <c r="H5" s="17">
        <v>1548</v>
      </c>
      <c r="I5" s="20">
        <v>69</v>
      </c>
    </row>
    <row r="6" spans="1:9" ht="15.75" customHeight="1" x14ac:dyDescent="0.3">
      <c r="A6" s="21">
        <v>8</v>
      </c>
      <c r="B6" s="22" t="s">
        <v>507</v>
      </c>
      <c r="C6" s="22" t="s">
        <v>498</v>
      </c>
      <c r="D6" s="23">
        <v>94</v>
      </c>
      <c r="E6" s="23">
        <v>95</v>
      </c>
      <c r="F6" s="23">
        <f t="shared" si="0"/>
        <v>189</v>
      </c>
      <c r="G6" s="24">
        <v>7</v>
      </c>
      <c r="H6" s="23">
        <v>1512</v>
      </c>
      <c r="I6" s="25">
        <v>60</v>
      </c>
    </row>
    <row r="7" spans="1:9" ht="15.75" customHeight="1" x14ac:dyDescent="0.3">
      <c r="A7" s="21">
        <v>4</v>
      </c>
      <c r="B7" s="22" t="s">
        <v>616</v>
      </c>
      <c r="C7" s="22" t="s">
        <v>586</v>
      </c>
      <c r="D7" s="23">
        <v>90</v>
      </c>
      <c r="E7" s="23">
        <v>96</v>
      </c>
      <c r="F7" s="23">
        <f t="shared" si="0"/>
        <v>186</v>
      </c>
      <c r="G7" s="24">
        <v>5</v>
      </c>
      <c r="H7" s="23">
        <v>1502</v>
      </c>
      <c r="I7" s="25">
        <v>54</v>
      </c>
    </row>
    <row r="8" spans="1:9" ht="15.75" customHeight="1" x14ac:dyDescent="0.3">
      <c r="A8" s="21">
        <v>9</v>
      </c>
      <c r="B8" s="22" t="s">
        <v>574</v>
      </c>
      <c r="C8" s="22" t="s">
        <v>498</v>
      </c>
      <c r="D8" s="23">
        <v>94</v>
      </c>
      <c r="E8" s="23">
        <v>95</v>
      </c>
      <c r="F8" s="23">
        <f t="shared" si="0"/>
        <v>189</v>
      </c>
      <c r="G8" s="24">
        <v>7</v>
      </c>
      <c r="H8" s="23">
        <v>1495</v>
      </c>
      <c r="I8" s="25">
        <v>49</v>
      </c>
    </row>
    <row r="9" spans="1:9" ht="15.75" customHeight="1" x14ac:dyDescent="0.3">
      <c r="A9" s="21">
        <v>3</v>
      </c>
      <c r="B9" s="22" t="s">
        <v>26</v>
      </c>
      <c r="C9" s="22" t="s">
        <v>21</v>
      </c>
      <c r="D9" s="23">
        <v>93</v>
      </c>
      <c r="E9" s="23">
        <v>97</v>
      </c>
      <c r="F9" s="23">
        <f t="shared" si="0"/>
        <v>190</v>
      </c>
      <c r="G9" s="24">
        <v>8</v>
      </c>
      <c r="H9" s="23">
        <v>1478</v>
      </c>
      <c r="I9" s="25">
        <v>44</v>
      </c>
    </row>
    <row r="10" spans="1:9" ht="15.75" customHeight="1" x14ac:dyDescent="0.3">
      <c r="A10" s="21">
        <v>5</v>
      </c>
      <c r="B10" s="22" t="s">
        <v>33</v>
      </c>
      <c r="C10" s="22" t="s">
        <v>448</v>
      </c>
      <c r="D10" s="23">
        <v>90</v>
      </c>
      <c r="E10" s="23">
        <v>91</v>
      </c>
      <c r="F10" s="23">
        <f t="shared" si="0"/>
        <v>181</v>
      </c>
      <c r="G10" s="24">
        <v>4</v>
      </c>
      <c r="H10" s="23">
        <v>1443</v>
      </c>
      <c r="I10" s="25">
        <v>31</v>
      </c>
    </row>
    <row r="11" spans="1:9" ht="15.75" customHeight="1" x14ac:dyDescent="0.3">
      <c r="A11" s="21">
        <v>1</v>
      </c>
      <c r="B11" s="22" t="s">
        <v>179</v>
      </c>
      <c r="C11" s="22" t="s">
        <v>498</v>
      </c>
      <c r="D11" s="23">
        <v>87</v>
      </c>
      <c r="E11" s="23">
        <v>87</v>
      </c>
      <c r="F11" s="23">
        <f t="shared" si="0"/>
        <v>174</v>
      </c>
      <c r="G11" s="24">
        <v>2</v>
      </c>
      <c r="H11" s="26">
        <v>1439</v>
      </c>
      <c r="I11" s="27">
        <v>30</v>
      </c>
    </row>
    <row r="12" spans="1:9" ht="15.75" customHeight="1" x14ac:dyDescent="0.3">
      <c r="A12" s="21">
        <v>7</v>
      </c>
      <c r="B12" s="22" t="s">
        <v>560</v>
      </c>
      <c r="C12" s="22" t="s">
        <v>559</v>
      </c>
      <c r="D12" s="23">
        <v>85</v>
      </c>
      <c r="E12" s="23">
        <v>91</v>
      </c>
      <c r="F12" s="23">
        <f t="shared" si="0"/>
        <v>176</v>
      </c>
      <c r="G12" s="24">
        <v>3</v>
      </c>
      <c r="H12" s="23">
        <v>1377</v>
      </c>
      <c r="I12" s="25">
        <v>18</v>
      </c>
    </row>
    <row r="13" spans="1:9" ht="15.75" customHeight="1" x14ac:dyDescent="0.3">
      <c r="A13" s="28">
        <v>2</v>
      </c>
      <c r="B13" s="29" t="s">
        <v>687</v>
      </c>
      <c r="C13" s="29" t="s">
        <v>448</v>
      </c>
      <c r="D13" s="30">
        <v>82</v>
      </c>
      <c r="E13" s="30">
        <v>83</v>
      </c>
      <c r="F13" s="30">
        <f t="shared" si="0"/>
        <v>165</v>
      </c>
      <c r="G13" s="31">
        <v>1</v>
      </c>
      <c r="H13" s="34">
        <v>1319</v>
      </c>
      <c r="I13" s="35">
        <v>11</v>
      </c>
    </row>
    <row r="14" spans="1:9" ht="15.75" customHeight="1" x14ac:dyDescent="0.3"/>
    <row r="15" spans="1:9" ht="15.75" customHeight="1" x14ac:dyDescent="0.3">
      <c r="A15" s="8"/>
      <c r="B15" s="9" t="s">
        <v>7</v>
      </c>
      <c r="C15" s="6" t="s">
        <v>688</v>
      </c>
      <c r="E15" s="10" t="s">
        <v>689</v>
      </c>
      <c r="F15" s="9"/>
      <c r="G15" s="9"/>
      <c r="H15" s="9"/>
      <c r="I15" s="9"/>
    </row>
    <row r="16" spans="1:9" ht="15.75" customHeight="1" x14ac:dyDescent="0.3">
      <c r="A16" s="75">
        <v>2</v>
      </c>
      <c r="B16" s="12" t="s">
        <v>10</v>
      </c>
      <c r="C16" s="76" t="s">
        <v>11</v>
      </c>
      <c r="D16" s="53"/>
      <c r="E16" s="80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4</v>
      </c>
      <c r="B17" s="16" t="s">
        <v>690</v>
      </c>
      <c r="C17" s="16" t="s">
        <v>30</v>
      </c>
      <c r="D17" s="17">
        <v>83</v>
      </c>
      <c r="E17" s="17">
        <v>91</v>
      </c>
      <c r="F17" s="17">
        <f t="shared" ref="F17:F25" si="1">SUM(D17:E17)</f>
        <v>174</v>
      </c>
      <c r="G17" s="17">
        <v>8</v>
      </c>
      <c r="H17" s="17">
        <v>1408</v>
      </c>
      <c r="I17" s="20">
        <v>64</v>
      </c>
    </row>
    <row r="18" spans="1:9" ht="15.75" customHeight="1" x14ac:dyDescent="0.3">
      <c r="A18" s="21">
        <v>8</v>
      </c>
      <c r="B18" s="22" t="s">
        <v>691</v>
      </c>
      <c r="C18" s="22" t="s">
        <v>30</v>
      </c>
      <c r="D18" s="23">
        <v>87</v>
      </c>
      <c r="E18" s="23">
        <v>92</v>
      </c>
      <c r="F18" s="23">
        <f t="shared" si="1"/>
        <v>179</v>
      </c>
      <c r="G18" s="24">
        <v>9</v>
      </c>
      <c r="H18" s="23">
        <v>1385</v>
      </c>
      <c r="I18" s="25">
        <v>60</v>
      </c>
    </row>
    <row r="19" spans="1:9" ht="15.75" customHeight="1" x14ac:dyDescent="0.3">
      <c r="A19" s="21">
        <v>9</v>
      </c>
      <c r="B19" s="22" t="s">
        <v>558</v>
      </c>
      <c r="C19" s="22" t="s">
        <v>559</v>
      </c>
      <c r="D19" s="23">
        <v>80</v>
      </c>
      <c r="E19" s="23">
        <v>91</v>
      </c>
      <c r="F19" s="23">
        <f t="shared" si="1"/>
        <v>171</v>
      </c>
      <c r="G19" s="24">
        <v>6</v>
      </c>
      <c r="H19" s="23">
        <v>1371</v>
      </c>
      <c r="I19" s="25">
        <v>56</v>
      </c>
    </row>
    <row r="20" spans="1:9" ht="15.75" customHeight="1" x14ac:dyDescent="0.3">
      <c r="A20" s="21">
        <v>6</v>
      </c>
      <c r="B20" s="22" t="s">
        <v>692</v>
      </c>
      <c r="C20" s="22" t="s">
        <v>448</v>
      </c>
      <c r="D20" s="23">
        <v>82</v>
      </c>
      <c r="E20" s="23">
        <v>92</v>
      </c>
      <c r="F20" s="23">
        <f t="shared" si="1"/>
        <v>174</v>
      </c>
      <c r="G20" s="24">
        <v>8</v>
      </c>
      <c r="H20" s="23">
        <v>1237</v>
      </c>
      <c r="I20" s="25">
        <v>56</v>
      </c>
    </row>
    <row r="21" spans="1:9" ht="15.75" customHeight="1" x14ac:dyDescent="0.3">
      <c r="A21" s="21">
        <v>2</v>
      </c>
      <c r="B21" s="22" t="s">
        <v>537</v>
      </c>
      <c r="C21" s="22" t="s">
        <v>498</v>
      </c>
      <c r="D21" s="23">
        <v>76</v>
      </c>
      <c r="E21" s="23">
        <v>82</v>
      </c>
      <c r="F21" s="23">
        <f t="shared" si="1"/>
        <v>158</v>
      </c>
      <c r="G21" s="24">
        <v>5</v>
      </c>
      <c r="H21" s="23">
        <v>1291</v>
      </c>
      <c r="I21" s="25">
        <v>42</v>
      </c>
    </row>
    <row r="22" spans="1:9" ht="15.75" customHeight="1" x14ac:dyDescent="0.3">
      <c r="A22" s="21">
        <v>1</v>
      </c>
      <c r="B22" s="22" t="s">
        <v>658</v>
      </c>
      <c r="C22" s="22" t="s">
        <v>448</v>
      </c>
      <c r="D22" s="23">
        <v>58</v>
      </c>
      <c r="E22" s="23">
        <v>66</v>
      </c>
      <c r="F22" s="23">
        <f t="shared" si="1"/>
        <v>124</v>
      </c>
      <c r="G22" s="24">
        <v>4</v>
      </c>
      <c r="H22" s="26">
        <v>1083</v>
      </c>
      <c r="I22" s="27">
        <v>31</v>
      </c>
    </row>
    <row r="23" spans="1:9" ht="15.75" customHeight="1" x14ac:dyDescent="0.3">
      <c r="A23" s="21">
        <v>5</v>
      </c>
      <c r="B23" s="22" t="s">
        <v>693</v>
      </c>
      <c r="C23" s="22" t="s">
        <v>559</v>
      </c>
      <c r="D23" s="23">
        <v>35</v>
      </c>
      <c r="E23" s="23">
        <v>54</v>
      </c>
      <c r="F23" s="23">
        <f t="shared" si="1"/>
        <v>89</v>
      </c>
      <c r="G23" s="24">
        <v>3</v>
      </c>
      <c r="H23" s="23">
        <v>935</v>
      </c>
      <c r="I23" s="25">
        <v>27</v>
      </c>
    </row>
    <row r="24" spans="1:9" ht="15.75" customHeight="1" x14ac:dyDescent="0.3">
      <c r="A24" s="21">
        <v>3</v>
      </c>
      <c r="B24" s="22" t="s">
        <v>694</v>
      </c>
      <c r="C24" s="22" t="s">
        <v>41</v>
      </c>
      <c r="D24" s="23" t="s">
        <v>36</v>
      </c>
      <c r="E24" s="23"/>
      <c r="F24" s="23">
        <f t="shared" si="1"/>
        <v>0</v>
      </c>
      <c r="G24" s="24">
        <v>0</v>
      </c>
      <c r="H24" s="23">
        <v>0</v>
      </c>
      <c r="I24" s="25">
        <v>0</v>
      </c>
    </row>
    <row r="25" spans="1:9" ht="15.75" customHeight="1" x14ac:dyDescent="0.3">
      <c r="A25" s="28">
        <v>7</v>
      </c>
      <c r="B25" s="29" t="s">
        <v>695</v>
      </c>
      <c r="C25" s="29" t="s">
        <v>41</v>
      </c>
      <c r="D25" s="30" t="s">
        <v>36</v>
      </c>
      <c r="E25" s="30"/>
      <c r="F25" s="30">
        <f t="shared" si="1"/>
        <v>0</v>
      </c>
      <c r="G25" s="31">
        <v>0</v>
      </c>
      <c r="H25" s="30">
        <v>0</v>
      </c>
      <c r="I25" s="32">
        <v>0</v>
      </c>
    </row>
    <row r="26" spans="1:9" ht="15.75" customHeight="1" x14ac:dyDescent="0.3"/>
    <row r="27" spans="1:9" ht="15.75" customHeight="1" x14ac:dyDescent="0.3">
      <c r="A27" s="8"/>
      <c r="B27" s="9" t="s">
        <v>49</v>
      </c>
      <c r="C27" s="6" t="s">
        <v>696</v>
      </c>
      <c r="E27" s="10" t="s">
        <v>697</v>
      </c>
      <c r="F27" s="9"/>
      <c r="G27" s="9"/>
      <c r="H27" s="9"/>
      <c r="I27" s="9"/>
    </row>
    <row r="28" spans="1:9" ht="15.75" customHeight="1" x14ac:dyDescent="0.3">
      <c r="A28" s="75">
        <v>2</v>
      </c>
      <c r="B28" s="12" t="s">
        <v>10</v>
      </c>
      <c r="C28" s="76" t="s">
        <v>11</v>
      </c>
      <c r="D28" s="53"/>
      <c r="E28" s="80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15">
        <v>5</v>
      </c>
      <c r="B29" s="16" t="s">
        <v>698</v>
      </c>
      <c r="C29" s="16" t="s">
        <v>498</v>
      </c>
      <c r="D29" s="17">
        <v>95</v>
      </c>
      <c r="E29" s="17">
        <v>95</v>
      </c>
      <c r="F29" s="17">
        <f t="shared" ref="F29:F36" si="2">SUM(D29:E29)</f>
        <v>190</v>
      </c>
      <c r="G29" s="17">
        <v>8</v>
      </c>
      <c r="H29" s="17">
        <v>1432</v>
      </c>
      <c r="I29" s="20">
        <v>59</v>
      </c>
    </row>
    <row r="30" spans="1:9" ht="15.75" customHeight="1" x14ac:dyDescent="0.3">
      <c r="A30" s="21">
        <v>8</v>
      </c>
      <c r="B30" s="22" t="s">
        <v>652</v>
      </c>
      <c r="C30" s="22" t="s">
        <v>603</v>
      </c>
      <c r="D30" s="23">
        <v>82</v>
      </c>
      <c r="E30" s="23">
        <v>86</v>
      </c>
      <c r="F30" s="23">
        <f t="shared" si="2"/>
        <v>168</v>
      </c>
      <c r="G30" s="24">
        <v>3</v>
      </c>
      <c r="H30" s="23">
        <v>1373</v>
      </c>
      <c r="I30" s="25">
        <v>44</v>
      </c>
    </row>
    <row r="31" spans="1:9" ht="15.75" customHeight="1" x14ac:dyDescent="0.3">
      <c r="A31" s="21">
        <v>3</v>
      </c>
      <c r="B31" s="22" t="s">
        <v>699</v>
      </c>
      <c r="C31" s="22" t="s">
        <v>448</v>
      </c>
      <c r="D31" s="23">
        <v>80</v>
      </c>
      <c r="E31" s="23">
        <v>88</v>
      </c>
      <c r="F31" s="23">
        <f t="shared" si="2"/>
        <v>168</v>
      </c>
      <c r="G31" s="24">
        <v>3</v>
      </c>
      <c r="H31" s="23">
        <v>1368</v>
      </c>
      <c r="I31" s="25">
        <v>44</v>
      </c>
    </row>
    <row r="32" spans="1:9" ht="15.75" customHeight="1" x14ac:dyDescent="0.3">
      <c r="A32" s="21">
        <v>6</v>
      </c>
      <c r="B32" s="22" t="s">
        <v>576</v>
      </c>
      <c r="C32" s="22" t="s">
        <v>559</v>
      </c>
      <c r="D32" s="23">
        <v>84</v>
      </c>
      <c r="E32" s="23">
        <v>92</v>
      </c>
      <c r="F32" s="23">
        <f t="shared" si="2"/>
        <v>176</v>
      </c>
      <c r="G32" s="24">
        <v>6</v>
      </c>
      <c r="H32" s="23">
        <v>1359</v>
      </c>
      <c r="I32" s="25">
        <v>44</v>
      </c>
    </row>
    <row r="33" spans="1:9" ht="15.75" customHeight="1" x14ac:dyDescent="0.3">
      <c r="A33" s="21">
        <v>7</v>
      </c>
      <c r="B33" s="22" t="s">
        <v>700</v>
      </c>
      <c r="C33" s="22" t="s">
        <v>448</v>
      </c>
      <c r="D33" s="23">
        <v>86</v>
      </c>
      <c r="E33" s="23">
        <v>87</v>
      </c>
      <c r="F33" s="23">
        <f t="shared" si="2"/>
        <v>173</v>
      </c>
      <c r="G33" s="24">
        <v>5</v>
      </c>
      <c r="H33" s="23">
        <v>1321</v>
      </c>
      <c r="I33" s="25">
        <v>40</v>
      </c>
    </row>
    <row r="34" spans="1:9" ht="15.75" customHeight="1" x14ac:dyDescent="0.3">
      <c r="A34" s="21">
        <v>4</v>
      </c>
      <c r="B34" s="22" t="s">
        <v>654</v>
      </c>
      <c r="C34" s="22" t="s">
        <v>603</v>
      </c>
      <c r="D34" s="23">
        <v>81</v>
      </c>
      <c r="E34" s="23">
        <v>89</v>
      </c>
      <c r="F34" s="23">
        <f t="shared" si="2"/>
        <v>170</v>
      </c>
      <c r="G34" s="24">
        <v>4</v>
      </c>
      <c r="H34" s="23">
        <v>1327</v>
      </c>
      <c r="I34" s="25">
        <v>31</v>
      </c>
    </row>
    <row r="35" spans="1:9" ht="15.75" customHeight="1" x14ac:dyDescent="0.3">
      <c r="A35" s="21">
        <v>2</v>
      </c>
      <c r="B35" s="22" t="s">
        <v>621</v>
      </c>
      <c r="C35" s="22" t="s">
        <v>30</v>
      </c>
      <c r="D35" s="23">
        <v>88</v>
      </c>
      <c r="E35" s="23">
        <v>93</v>
      </c>
      <c r="F35" s="23">
        <f t="shared" si="2"/>
        <v>181</v>
      </c>
      <c r="G35" s="24">
        <v>7</v>
      </c>
      <c r="H35" s="23">
        <v>1290</v>
      </c>
      <c r="I35" s="25">
        <v>26</v>
      </c>
    </row>
    <row r="36" spans="1:9" ht="15.75" customHeight="1" x14ac:dyDescent="0.3">
      <c r="A36" s="28">
        <v>1</v>
      </c>
      <c r="B36" s="29" t="s">
        <v>633</v>
      </c>
      <c r="C36" s="29" t="s">
        <v>69</v>
      </c>
      <c r="D36" s="30">
        <v>68</v>
      </c>
      <c r="E36" s="30">
        <v>69</v>
      </c>
      <c r="F36" s="30">
        <f t="shared" si="2"/>
        <v>137</v>
      </c>
      <c r="G36" s="31">
        <v>1</v>
      </c>
      <c r="H36" s="34">
        <v>1148</v>
      </c>
      <c r="I36" s="35">
        <v>9</v>
      </c>
    </row>
    <row r="37" spans="1:9" ht="15.75" customHeight="1" x14ac:dyDescent="0.3"/>
    <row r="38" spans="1:9" ht="15.75" customHeight="1" x14ac:dyDescent="0.3">
      <c r="A38" s="8"/>
      <c r="B38" s="9" t="s">
        <v>52</v>
      </c>
      <c r="C38" s="6" t="s">
        <v>701</v>
      </c>
      <c r="E38" s="10" t="s">
        <v>702</v>
      </c>
      <c r="F38" s="9"/>
      <c r="G38" s="9"/>
      <c r="H38" s="9"/>
      <c r="I38" s="9"/>
    </row>
    <row r="39" spans="1:9" ht="15.75" customHeight="1" x14ac:dyDescent="0.3">
      <c r="A39" s="75">
        <v>2</v>
      </c>
      <c r="B39" s="12" t="s">
        <v>10</v>
      </c>
      <c r="C39" s="76" t="s">
        <v>11</v>
      </c>
      <c r="D39" s="53"/>
      <c r="E39" s="80"/>
      <c r="F39" s="13" t="s">
        <v>12</v>
      </c>
      <c r="G39" s="13" t="s">
        <v>13</v>
      </c>
      <c r="H39" s="13" t="s">
        <v>14</v>
      </c>
      <c r="I39" s="14" t="s">
        <v>15</v>
      </c>
    </row>
    <row r="40" spans="1:9" ht="15.75" customHeight="1" x14ac:dyDescent="0.3">
      <c r="A40" s="15">
        <v>2</v>
      </c>
      <c r="B40" s="16" t="s">
        <v>97</v>
      </c>
      <c r="C40" s="16" t="s">
        <v>30</v>
      </c>
      <c r="D40" s="17">
        <v>91</v>
      </c>
      <c r="E40" s="17">
        <v>95</v>
      </c>
      <c r="F40" s="17">
        <f t="shared" ref="F40:F47" si="3">SUM(D40:E40)</f>
        <v>186</v>
      </c>
      <c r="G40" s="17">
        <v>8</v>
      </c>
      <c r="H40" s="17">
        <v>1455</v>
      </c>
      <c r="I40" s="20">
        <v>64</v>
      </c>
    </row>
    <row r="41" spans="1:9" ht="15.75" customHeight="1" x14ac:dyDescent="0.3">
      <c r="A41" s="21">
        <v>7</v>
      </c>
      <c r="B41" s="22" t="s">
        <v>703</v>
      </c>
      <c r="C41" s="22" t="s">
        <v>498</v>
      </c>
      <c r="D41" s="23">
        <v>79</v>
      </c>
      <c r="E41" s="23">
        <v>88</v>
      </c>
      <c r="F41" s="23">
        <f t="shared" si="3"/>
        <v>167</v>
      </c>
      <c r="G41" s="24">
        <v>7</v>
      </c>
      <c r="H41" s="23">
        <v>1397</v>
      </c>
      <c r="I41" s="25">
        <v>56</v>
      </c>
    </row>
    <row r="42" spans="1:9" ht="15.75" customHeight="1" x14ac:dyDescent="0.3">
      <c r="A42" s="21">
        <v>3</v>
      </c>
      <c r="B42" s="22" t="s">
        <v>704</v>
      </c>
      <c r="C42" s="22" t="s">
        <v>448</v>
      </c>
      <c r="D42" s="23">
        <v>77</v>
      </c>
      <c r="E42" s="23">
        <v>86</v>
      </c>
      <c r="F42" s="23">
        <f t="shared" si="3"/>
        <v>163</v>
      </c>
      <c r="G42" s="24">
        <v>4</v>
      </c>
      <c r="H42" s="23">
        <v>1344</v>
      </c>
      <c r="I42" s="25">
        <v>47</v>
      </c>
    </row>
    <row r="43" spans="1:9" ht="15.75" customHeight="1" x14ac:dyDescent="0.3">
      <c r="A43" s="21">
        <v>1</v>
      </c>
      <c r="B43" s="22" t="s">
        <v>705</v>
      </c>
      <c r="C43" s="22" t="s">
        <v>603</v>
      </c>
      <c r="D43" s="23">
        <v>83</v>
      </c>
      <c r="E43" s="23">
        <v>84</v>
      </c>
      <c r="F43" s="23">
        <f t="shared" si="3"/>
        <v>167</v>
      </c>
      <c r="G43" s="24">
        <v>7</v>
      </c>
      <c r="H43" s="26">
        <v>1198</v>
      </c>
      <c r="I43" s="27">
        <v>37</v>
      </c>
    </row>
    <row r="44" spans="1:9" ht="15.75" customHeight="1" x14ac:dyDescent="0.3">
      <c r="A44" s="21">
        <v>4</v>
      </c>
      <c r="B44" s="22" t="s">
        <v>600</v>
      </c>
      <c r="C44" s="22" t="s">
        <v>448</v>
      </c>
      <c r="D44" s="23">
        <v>55</v>
      </c>
      <c r="E44" s="23">
        <v>82</v>
      </c>
      <c r="F44" s="23">
        <f t="shared" si="3"/>
        <v>137</v>
      </c>
      <c r="G44" s="24">
        <v>3</v>
      </c>
      <c r="H44" s="23">
        <v>1173</v>
      </c>
      <c r="I44" s="25">
        <v>30</v>
      </c>
    </row>
    <row r="45" spans="1:9" ht="15.75" customHeight="1" x14ac:dyDescent="0.3">
      <c r="A45" s="21">
        <v>5</v>
      </c>
      <c r="B45" s="22" t="s">
        <v>706</v>
      </c>
      <c r="C45" s="22" t="s">
        <v>210</v>
      </c>
      <c r="D45" s="36">
        <v>77</v>
      </c>
      <c r="E45" s="23">
        <v>87</v>
      </c>
      <c r="F45" s="23">
        <f t="shared" si="3"/>
        <v>164</v>
      </c>
      <c r="G45" s="24">
        <v>5</v>
      </c>
      <c r="H45" s="23">
        <v>918</v>
      </c>
      <c r="I45" s="25">
        <v>24</v>
      </c>
    </row>
    <row r="46" spans="1:9" ht="15.75" customHeight="1" x14ac:dyDescent="0.3">
      <c r="A46" s="21">
        <v>8</v>
      </c>
      <c r="B46" s="22" t="s">
        <v>221</v>
      </c>
      <c r="C46" s="22" t="s">
        <v>210</v>
      </c>
      <c r="D46" s="23">
        <v>46</v>
      </c>
      <c r="E46" s="23">
        <v>67</v>
      </c>
      <c r="F46" s="23">
        <f t="shared" si="3"/>
        <v>113</v>
      </c>
      <c r="G46" s="24">
        <v>2</v>
      </c>
      <c r="H46" s="23">
        <v>829</v>
      </c>
      <c r="I46" s="25">
        <v>16</v>
      </c>
    </row>
    <row r="47" spans="1:9" ht="15.75" customHeight="1" x14ac:dyDescent="0.3">
      <c r="A47" s="28">
        <v>6</v>
      </c>
      <c r="B47" s="29" t="s">
        <v>707</v>
      </c>
      <c r="C47" s="29" t="s">
        <v>41</v>
      </c>
      <c r="D47" s="30" t="s">
        <v>139</v>
      </c>
      <c r="E47" s="30"/>
      <c r="F47" s="30">
        <f t="shared" si="3"/>
        <v>0</v>
      </c>
      <c r="G47" s="31">
        <v>0</v>
      </c>
      <c r="H47" s="30">
        <v>601</v>
      </c>
      <c r="I47" s="32">
        <v>14</v>
      </c>
    </row>
    <row r="48" spans="1:9" ht="15.75" customHeight="1" x14ac:dyDescent="0.3"/>
    <row r="49" spans="2:6" ht="15.75" customHeight="1" x14ac:dyDescent="0.3">
      <c r="B49" s="6" t="s">
        <v>708</v>
      </c>
      <c r="F49" s="37" t="s">
        <v>167</v>
      </c>
    </row>
    <row r="50" spans="2:6" ht="15.75" customHeight="1" x14ac:dyDescent="0.3">
      <c r="B50" s="6" t="s">
        <v>168</v>
      </c>
    </row>
    <row r="51" spans="2:6" ht="15.75" customHeight="1" x14ac:dyDescent="0.3"/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EE059FDB-A270-49D5-8CBC-8BB69AB52A9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71235-6632-4782-8151-BA04C670F6C0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683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51" t="s">
        <v>684</v>
      </c>
    </row>
    <row r="3" spans="1:9" ht="15.75" customHeight="1" x14ac:dyDescent="0.3">
      <c r="A3" s="8"/>
      <c r="B3" s="9" t="s">
        <v>4</v>
      </c>
      <c r="C3" s="6" t="s">
        <v>709</v>
      </c>
      <c r="E3" s="10" t="s">
        <v>710</v>
      </c>
      <c r="F3" s="9"/>
      <c r="G3" s="9"/>
      <c r="H3" s="9"/>
      <c r="I3" s="9"/>
    </row>
    <row r="4" spans="1:9" ht="15.75" customHeight="1" x14ac:dyDescent="0.3">
      <c r="A4" s="75">
        <v>2</v>
      </c>
      <c r="B4" s="12" t="s">
        <v>10</v>
      </c>
      <c r="C4" s="76" t="s">
        <v>11</v>
      </c>
      <c r="D4" s="53" t="s">
        <v>443</v>
      </c>
      <c r="E4" s="80" t="s">
        <v>443</v>
      </c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39">
        <v>2</v>
      </c>
      <c r="B5" s="16" t="s">
        <v>20</v>
      </c>
      <c r="C5" s="16" t="s">
        <v>21</v>
      </c>
      <c r="D5" s="40">
        <v>97</v>
      </c>
      <c r="E5" s="40">
        <v>99</v>
      </c>
      <c r="F5" s="17">
        <v>196</v>
      </c>
      <c r="G5" s="17">
        <v>6</v>
      </c>
      <c r="H5" s="40">
        <v>1548</v>
      </c>
      <c r="I5" s="41">
        <v>46</v>
      </c>
    </row>
    <row r="6" spans="1:9" ht="15.75" customHeight="1" x14ac:dyDescent="0.3">
      <c r="A6" s="21">
        <v>5</v>
      </c>
      <c r="B6" s="22" t="s">
        <v>507</v>
      </c>
      <c r="C6" s="22" t="s">
        <v>498</v>
      </c>
      <c r="D6" s="43">
        <v>94</v>
      </c>
      <c r="E6" s="43">
        <v>95</v>
      </c>
      <c r="F6" s="23">
        <v>189</v>
      </c>
      <c r="G6" s="23">
        <v>5</v>
      </c>
      <c r="H6" s="43">
        <v>1512</v>
      </c>
      <c r="I6" s="44">
        <v>40</v>
      </c>
    </row>
    <row r="7" spans="1:9" ht="15.75" customHeight="1" x14ac:dyDescent="0.3">
      <c r="A7" s="42">
        <v>6</v>
      </c>
      <c r="B7" s="22" t="s">
        <v>574</v>
      </c>
      <c r="C7" s="22" t="s">
        <v>498</v>
      </c>
      <c r="D7" s="43">
        <v>94</v>
      </c>
      <c r="E7" s="43">
        <v>95</v>
      </c>
      <c r="F7" s="23">
        <v>189</v>
      </c>
      <c r="G7" s="23">
        <v>5</v>
      </c>
      <c r="H7" s="43">
        <v>1495</v>
      </c>
      <c r="I7" s="44">
        <v>35</v>
      </c>
    </row>
    <row r="8" spans="1:9" ht="15.75" customHeight="1" x14ac:dyDescent="0.3">
      <c r="A8" s="21">
        <v>1</v>
      </c>
      <c r="B8" s="22" t="s">
        <v>179</v>
      </c>
      <c r="C8" s="22" t="s">
        <v>498</v>
      </c>
      <c r="D8" s="23">
        <v>87</v>
      </c>
      <c r="E8" s="23">
        <v>87</v>
      </c>
      <c r="F8" s="23">
        <v>174</v>
      </c>
      <c r="G8" s="23">
        <v>2</v>
      </c>
      <c r="H8" s="26">
        <v>1439</v>
      </c>
      <c r="I8" s="27">
        <v>22</v>
      </c>
    </row>
    <row r="9" spans="1:9" ht="15.75" customHeight="1" x14ac:dyDescent="0.3">
      <c r="A9" s="42">
        <v>4</v>
      </c>
      <c r="B9" s="22" t="s">
        <v>560</v>
      </c>
      <c r="C9" s="22" t="s">
        <v>559</v>
      </c>
      <c r="D9" s="43">
        <v>85</v>
      </c>
      <c r="E9" s="43">
        <v>91</v>
      </c>
      <c r="F9" s="23">
        <v>176</v>
      </c>
      <c r="G9" s="23">
        <v>3</v>
      </c>
      <c r="H9" s="43">
        <v>1377</v>
      </c>
      <c r="I9" s="44">
        <v>15</v>
      </c>
    </row>
    <row r="10" spans="1:9" ht="15.75" customHeight="1" x14ac:dyDescent="0.3">
      <c r="A10" s="28">
        <v>3</v>
      </c>
      <c r="B10" s="29" t="s">
        <v>558</v>
      </c>
      <c r="C10" s="29" t="s">
        <v>559</v>
      </c>
      <c r="D10" s="45">
        <v>80</v>
      </c>
      <c r="E10" s="45">
        <v>91</v>
      </c>
      <c r="F10" s="30">
        <v>171</v>
      </c>
      <c r="G10" s="30">
        <v>1</v>
      </c>
      <c r="H10" s="45">
        <v>1371</v>
      </c>
      <c r="I10" s="46">
        <v>13</v>
      </c>
    </row>
    <row r="11" spans="1:9" ht="15.75" customHeight="1" x14ac:dyDescent="0.3">
      <c r="A11" s="38"/>
      <c r="B11" s="38"/>
      <c r="C11" s="38"/>
      <c r="D11" s="38"/>
      <c r="E11" s="38"/>
      <c r="F11" s="38"/>
      <c r="G11" s="38"/>
      <c r="H11" s="38"/>
      <c r="I11" s="38"/>
    </row>
    <row r="12" spans="1:9" ht="15.75" customHeight="1" x14ac:dyDescent="0.3">
      <c r="A12" s="8"/>
      <c r="B12" s="9" t="s">
        <v>7</v>
      </c>
      <c r="C12" s="6" t="s">
        <v>711</v>
      </c>
      <c r="E12" s="10" t="s">
        <v>712</v>
      </c>
      <c r="F12" s="9"/>
      <c r="G12" s="9"/>
      <c r="H12" s="9"/>
      <c r="I12" s="9"/>
    </row>
    <row r="13" spans="1:9" ht="15.75" customHeight="1" x14ac:dyDescent="0.3">
      <c r="A13" s="75">
        <v>2</v>
      </c>
      <c r="B13" s="12" t="s">
        <v>10</v>
      </c>
      <c r="C13" s="76" t="s">
        <v>11</v>
      </c>
      <c r="D13" s="53" t="s">
        <v>443</v>
      </c>
      <c r="E13" s="80" t="s">
        <v>443</v>
      </c>
      <c r="F13" s="13" t="s">
        <v>12</v>
      </c>
      <c r="G13" s="13" t="s">
        <v>13</v>
      </c>
      <c r="H13" s="13" t="s">
        <v>14</v>
      </c>
      <c r="I13" s="14" t="s">
        <v>15</v>
      </c>
    </row>
    <row r="14" spans="1:9" ht="15.75" customHeight="1" x14ac:dyDescent="0.3">
      <c r="A14" s="39">
        <v>6</v>
      </c>
      <c r="B14" s="16" t="s">
        <v>576</v>
      </c>
      <c r="C14" s="16" t="s">
        <v>559</v>
      </c>
      <c r="D14" s="40">
        <v>84</v>
      </c>
      <c r="E14" s="40">
        <v>92</v>
      </c>
      <c r="F14" s="17">
        <v>176</v>
      </c>
      <c r="G14" s="17">
        <v>6</v>
      </c>
      <c r="H14" s="40">
        <v>1359</v>
      </c>
      <c r="I14" s="41">
        <v>45</v>
      </c>
    </row>
    <row r="15" spans="1:9" ht="15.75" customHeight="1" x14ac:dyDescent="0.3">
      <c r="A15" s="21">
        <v>5</v>
      </c>
      <c r="B15" s="22" t="s">
        <v>654</v>
      </c>
      <c r="C15" s="22" t="s">
        <v>603</v>
      </c>
      <c r="D15" s="43">
        <v>81</v>
      </c>
      <c r="E15" s="43">
        <v>89</v>
      </c>
      <c r="F15" s="23">
        <v>170</v>
      </c>
      <c r="G15" s="23">
        <v>5</v>
      </c>
      <c r="H15" s="43">
        <v>1327</v>
      </c>
      <c r="I15" s="44">
        <v>40</v>
      </c>
    </row>
    <row r="16" spans="1:9" ht="15.75" customHeight="1" x14ac:dyDescent="0.3">
      <c r="A16" s="21">
        <v>1</v>
      </c>
      <c r="B16" s="22" t="s">
        <v>537</v>
      </c>
      <c r="C16" s="22" t="s">
        <v>498</v>
      </c>
      <c r="D16" s="23">
        <v>76</v>
      </c>
      <c r="E16" s="23">
        <v>82</v>
      </c>
      <c r="F16" s="23">
        <v>158</v>
      </c>
      <c r="G16" s="23">
        <v>4</v>
      </c>
      <c r="H16" s="26">
        <v>1291</v>
      </c>
      <c r="I16" s="27">
        <v>35</v>
      </c>
    </row>
    <row r="17" spans="1:9" ht="15.75" customHeight="1" x14ac:dyDescent="0.3">
      <c r="A17" s="42">
        <v>2</v>
      </c>
      <c r="B17" s="22" t="s">
        <v>693</v>
      </c>
      <c r="C17" s="22" t="s">
        <v>559</v>
      </c>
      <c r="D17" s="43">
        <v>35</v>
      </c>
      <c r="E17" s="43">
        <v>54</v>
      </c>
      <c r="F17" s="23">
        <v>89</v>
      </c>
      <c r="G17" s="23">
        <v>3</v>
      </c>
      <c r="H17" s="43">
        <v>935</v>
      </c>
      <c r="I17" s="44">
        <v>20</v>
      </c>
    </row>
    <row r="18" spans="1:9" ht="15.75" customHeight="1" x14ac:dyDescent="0.3">
      <c r="A18" s="21">
        <v>3</v>
      </c>
      <c r="B18" s="22" t="s">
        <v>707</v>
      </c>
      <c r="C18" s="22" t="s">
        <v>41</v>
      </c>
      <c r="D18" s="43" t="s">
        <v>139</v>
      </c>
      <c r="E18" s="43" t="s">
        <v>443</v>
      </c>
      <c r="F18" s="23">
        <v>0</v>
      </c>
      <c r="G18" s="23">
        <v>0</v>
      </c>
      <c r="H18" s="43">
        <v>601</v>
      </c>
      <c r="I18" s="44">
        <v>12</v>
      </c>
    </row>
    <row r="19" spans="1:9" ht="15.75" customHeight="1" x14ac:dyDescent="0.3">
      <c r="A19" s="47">
        <v>4</v>
      </c>
      <c r="B19" s="29" t="s">
        <v>695</v>
      </c>
      <c r="C19" s="29" t="s">
        <v>41</v>
      </c>
      <c r="D19" s="45" t="s">
        <v>36</v>
      </c>
      <c r="E19" s="45" t="s">
        <v>443</v>
      </c>
      <c r="F19" s="30">
        <v>0</v>
      </c>
      <c r="G19" s="30">
        <v>0</v>
      </c>
      <c r="H19" s="45">
        <v>0</v>
      </c>
      <c r="I19" s="46">
        <v>0</v>
      </c>
    </row>
    <row r="20" spans="1:9" ht="15.75" customHeight="1" x14ac:dyDescent="0.3">
      <c r="A20" s="38"/>
      <c r="B20" s="38"/>
      <c r="C20" s="38"/>
      <c r="D20" s="38"/>
      <c r="E20" s="38"/>
      <c r="F20" s="38"/>
      <c r="G20" s="38"/>
      <c r="H20" s="38"/>
      <c r="I20" s="38"/>
    </row>
    <row r="21" spans="1:9" ht="15.75" customHeight="1" x14ac:dyDescent="0.3">
      <c r="A21" s="38"/>
      <c r="B21" s="6" t="s">
        <v>260</v>
      </c>
      <c r="F21" s="37" t="s">
        <v>167</v>
      </c>
      <c r="H21" s="38"/>
      <c r="I21" s="38"/>
    </row>
    <row r="22" spans="1:9" ht="15.75" customHeight="1" x14ac:dyDescent="0.3">
      <c r="A22" s="38"/>
      <c r="B22" s="6" t="s">
        <v>168</v>
      </c>
      <c r="H22" s="38"/>
      <c r="I22" s="38"/>
    </row>
    <row r="23" spans="1:9" ht="15.75" customHeight="1" x14ac:dyDescent="0.3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customHeight="1" x14ac:dyDescent="0.3">
      <c r="A24" s="38"/>
      <c r="B24" s="38"/>
      <c r="C24" s="38"/>
      <c r="D24" s="38"/>
      <c r="E24" s="38"/>
      <c r="F24" s="38"/>
      <c r="G24" s="38"/>
      <c r="H24" s="38"/>
      <c r="I24" s="38"/>
    </row>
    <row r="25" spans="1:9" ht="15.75" customHeight="1" x14ac:dyDescent="0.3">
      <c r="A25" s="38"/>
      <c r="B25" s="38"/>
      <c r="C25" s="38"/>
      <c r="D25" s="38"/>
      <c r="E25" s="38"/>
      <c r="F25" s="38"/>
      <c r="G25" s="38"/>
      <c r="H25" s="38"/>
      <c r="I25" s="38"/>
    </row>
    <row r="26" spans="1:9" ht="15.75" customHeight="1" x14ac:dyDescent="0.3">
      <c r="A26" s="38"/>
      <c r="B26" s="38"/>
      <c r="C26" s="38"/>
      <c r="D26" s="38"/>
      <c r="E26" s="38"/>
      <c r="F26" s="38"/>
      <c r="G26" s="38"/>
      <c r="H26" s="38"/>
      <c r="I26" s="38"/>
    </row>
    <row r="27" spans="1:9" ht="15.75" customHeight="1" x14ac:dyDescent="0.3">
      <c r="A27" s="38"/>
      <c r="B27" s="38"/>
      <c r="C27" s="38"/>
      <c r="D27" s="38"/>
      <c r="E27" s="38"/>
      <c r="F27" s="38"/>
      <c r="G27" s="38"/>
      <c r="H27" s="38"/>
      <c r="I27" s="38"/>
    </row>
    <row r="28" spans="1:9" ht="15.75" customHeight="1" x14ac:dyDescent="0.3">
      <c r="A28" s="38"/>
      <c r="B28" s="38"/>
      <c r="C28" s="38"/>
      <c r="D28" s="38"/>
      <c r="E28" s="38"/>
      <c r="F28" s="38"/>
      <c r="G28" s="38"/>
      <c r="H28" s="38"/>
      <c r="I28" s="38"/>
    </row>
    <row r="29" spans="1:9" ht="15.75" customHeight="1" x14ac:dyDescent="0.3">
      <c r="A29" s="38"/>
      <c r="B29" s="38"/>
      <c r="C29" s="38"/>
      <c r="D29" s="38"/>
      <c r="E29" s="38"/>
      <c r="F29" s="38"/>
      <c r="G29" s="38"/>
      <c r="H29" s="38"/>
      <c r="I29" s="38"/>
    </row>
    <row r="30" spans="1:9" ht="15.75" customHeight="1" x14ac:dyDescent="0.3">
      <c r="A30" s="38"/>
      <c r="B30" s="38"/>
      <c r="C30" s="38"/>
      <c r="D30" s="38"/>
      <c r="E30" s="38"/>
      <c r="F30" s="38"/>
      <c r="G30" s="38"/>
      <c r="H30" s="38"/>
      <c r="I30" s="38"/>
    </row>
    <row r="31" spans="1:9" ht="15.75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</row>
    <row r="32" spans="1:9" ht="15.75" customHeight="1" x14ac:dyDescent="0.3">
      <c r="A32" s="38"/>
      <c r="B32" s="38"/>
      <c r="C32" s="38"/>
      <c r="D32" s="38"/>
      <c r="E32" s="38"/>
      <c r="F32" s="38"/>
      <c r="G32" s="38"/>
      <c r="H32" s="38"/>
      <c r="I32" s="38"/>
    </row>
    <row r="33" spans="1:9" ht="15.75" customHeight="1" x14ac:dyDescent="0.3">
      <c r="A33" s="38"/>
      <c r="B33" s="38"/>
      <c r="C33" s="38"/>
      <c r="D33" s="38"/>
      <c r="E33" s="38"/>
      <c r="F33" s="38"/>
      <c r="G33" s="38"/>
      <c r="H33" s="38"/>
      <c r="I33" s="38"/>
    </row>
    <row r="34" spans="1:9" ht="15.75" customHeight="1" x14ac:dyDescent="0.3">
      <c r="A34" s="38"/>
      <c r="B34" s="38"/>
      <c r="C34" s="38"/>
      <c r="D34" s="38"/>
      <c r="E34" s="38"/>
      <c r="F34" s="38"/>
      <c r="G34" s="38"/>
      <c r="H34" s="38"/>
      <c r="I34" s="38"/>
    </row>
    <row r="35" spans="1:9" ht="15.75" customHeight="1" x14ac:dyDescent="0.3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5.75" customHeight="1" x14ac:dyDescent="0.3">
      <c r="A36" s="38"/>
      <c r="B36" s="38"/>
      <c r="C36" s="38"/>
      <c r="D36" s="38"/>
      <c r="E36" s="38"/>
      <c r="F36" s="38"/>
      <c r="G36" s="38"/>
      <c r="H36" s="38"/>
      <c r="I36" s="38"/>
    </row>
    <row r="37" spans="1:9" ht="15.75" customHeight="1" x14ac:dyDescent="0.3">
      <c r="A37" s="38"/>
      <c r="B37" s="38"/>
      <c r="C37" s="38"/>
      <c r="D37" s="38"/>
      <c r="E37" s="38"/>
      <c r="F37" s="38"/>
      <c r="G37" s="38"/>
      <c r="H37" s="38"/>
      <c r="I37" s="38"/>
    </row>
    <row r="38" spans="1:9" ht="15.7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  <row r="39" spans="1:9" ht="15.75" customHeight="1" x14ac:dyDescent="0.3">
      <c r="A39" s="38"/>
      <c r="B39" s="38"/>
      <c r="C39" s="38"/>
      <c r="D39" s="38"/>
      <c r="E39" s="38"/>
      <c r="F39" s="38"/>
      <c r="G39" s="38"/>
      <c r="H39" s="38"/>
      <c r="I39" s="38"/>
    </row>
    <row r="40" spans="1:9" ht="15.75" customHeight="1" x14ac:dyDescent="0.3">
      <c r="A40" s="38"/>
      <c r="B40" s="38"/>
      <c r="C40" s="38"/>
      <c r="D40" s="38"/>
      <c r="E40" s="38"/>
      <c r="F40" s="38"/>
      <c r="G40" s="38"/>
      <c r="H40" s="38"/>
      <c r="I40" s="38"/>
    </row>
    <row r="41" spans="1:9" ht="15.75" customHeight="1" x14ac:dyDescent="0.3">
      <c r="A41" s="38"/>
      <c r="B41" s="38"/>
      <c r="C41" s="38"/>
      <c r="D41" s="38"/>
      <c r="E41" s="38"/>
      <c r="F41" s="38"/>
      <c r="G41" s="38"/>
      <c r="H41" s="38"/>
      <c r="I41" s="38"/>
    </row>
    <row r="42" spans="1:9" ht="15.75" customHeight="1" x14ac:dyDescent="0.3">
      <c r="A42" s="38"/>
      <c r="B42" s="38"/>
      <c r="C42" s="38"/>
      <c r="D42" s="38"/>
      <c r="E42" s="38"/>
      <c r="F42" s="38"/>
      <c r="G42" s="38"/>
      <c r="H42" s="38"/>
      <c r="I42" s="38"/>
    </row>
    <row r="43" spans="1:9" ht="15.75" customHeight="1" x14ac:dyDescent="0.3">
      <c r="A43" s="38"/>
      <c r="B43" s="38"/>
      <c r="C43" s="38"/>
      <c r="D43" s="38"/>
      <c r="E43" s="38"/>
      <c r="F43" s="38"/>
      <c r="G43" s="38"/>
      <c r="H43" s="38"/>
      <c r="I43" s="38"/>
    </row>
    <row r="44" spans="1:9" ht="15.75" customHeight="1" x14ac:dyDescent="0.3">
      <c r="A44" s="38"/>
      <c r="B44" s="38"/>
      <c r="C44" s="38"/>
      <c r="D44" s="38"/>
      <c r="E44" s="38"/>
      <c r="F44" s="38"/>
      <c r="G44" s="38"/>
      <c r="H44" s="38"/>
      <c r="I44" s="38"/>
    </row>
    <row r="45" spans="1:9" ht="15.75" customHeight="1" x14ac:dyDescent="0.3">
      <c r="A45" s="38"/>
      <c r="B45" s="38"/>
      <c r="C45" s="38"/>
      <c r="D45" s="38"/>
      <c r="E45" s="38"/>
      <c r="F45" s="38"/>
      <c r="G45" s="38"/>
      <c r="H45" s="38"/>
      <c r="I45" s="38"/>
    </row>
    <row r="46" spans="1:9" ht="15.75" customHeight="1" x14ac:dyDescent="0.3">
      <c r="A46" s="38"/>
      <c r="B46" s="38"/>
      <c r="C46" s="38"/>
      <c r="D46" s="38"/>
      <c r="E46" s="38"/>
      <c r="F46" s="38"/>
      <c r="G46" s="38"/>
      <c r="H46" s="38"/>
      <c r="I46" s="38"/>
    </row>
    <row r="47" spans="1:9" ht="15.75" customHeight="1" x14ac:dyDescent="0.3">
      <c r="A47" s="38"/>
      <c r="B47" s="38"/>
      <c r="C47" s="38"/>
      <c r="D47" s="38"/>
      <c r="E47" s="38"/>
      <c r="F47" s="38"/>
      <c r="G47" s="38"/>
      <c r="H47" s="38"/>
      <c r="I47" s="38"/>
    </row>
    <row r="48" spans="1:9" ht="15.75" customHeight="1" x14ac:dyDescent="0.3">
      <c r="A48" s="38"/>
      <c r="B48" s="38"/>
      <c r="C48" s="38"/>
      <c r="D48" s="38"/>
      <c r="E48" s="38"/>
      <c r="F48" s="38"/>
      <c r="G48" s="38"/>
      <c r="H48" s="38"/>
      <c r="I48" s="38"/>
    </row>
    <row r="49" spans="1:9" ht="15.75" customHeight="1" x14ac:dyDescent="0.3">
      <c r="A49" s="38"/>
      <c r="B49" s="38"/>
      <c r="C49" s="38"/>
      <c r="D49" s="38"/>
      <c r="E49" s="38"/>
      <c r="F49" s="38"/>
      <c r="G49" s="38"/>
      <c r="H49" s="38"/>
      <c r="I49" s="38"/>
    </row>
    <row r="50" spans="1:9" ht="15.75" customHeight="1" x14ac:dyDescent="0.3">
      <c r="A50" s="38"/>
      <c r="B50" s="38"/>
      <c r="C50" s="38"/>
      <c r="D50" s="38"/>
      <c r="E50" s="38"/>
      <c r="F50" s="38"/>
      <c r="G50" s="38"/>
      <c r="H50" s="38"/>
      <c r="I50" s="38"/>
    </row>
    <row r="51" spans="1:9" ht="15.75" customHeight="1" x14ac:dyDescent="0.3">
      <c r="A51" s="38"/>
      <c r="B51" s="38"/>
      <c r="C51" s="38"/>
      <c r="D51" s="38"/>
      <c r="E51" s="38"/>
      <c r="F51" s="38"/>
      <c r="G51" s="38"/>
      <c r="H51" s="38"/>
      <c r="I51" s="38"/>
    </row>
    <row r="52" spans="1:9" ht="15.75" customHeight="1" x14ac:dyDescent="0.3">
      <c r="A52" s="38"/>
      <c r="B52" s="38"/>
      <c r="C52" s="38"/>
      <c r="D52" s="38"/>
      <c r="E52" s="38"/>
      <c r="F52" s="38"/>
      <c r="G52" s="38"/>
      <c r="H52" s="38"/>
      <c r="I52" s="38"/>
    </row>
    <row r="53" spans="1:9" ht="15.75" customHeight="1" x14ac:dyDescent="0.3">
      <c r="A53" s="38"/>
      <c r="B53" s="38"/>
      <c r="C53" s="38"/>
      <c r="D53" s="38"/>
      <c r="E53" s="38"/>
      <c r="F53" s="38"/>
      <c r="G53" s="38"/>
      <c r="H53" s="38"/>
      <c r="I53" s="38"/>
    </row>
    <row r="54" spans="1:9" ht="15.75" customHeight="1" x14ac:dyDescent="0.3">
      <c r="A54" s="38"/>
      <c r="B54" s="38"/>
      <c r="C54" s="38"/>
      <c r="D54" s="38"/>
      <c r="E54" s="38"/>
      <c r="F54" s="38"/>
      <c r="G54" s="38"/>
      <c r="H54" s="38"/>
      <c r="I54" s="38"/>
    </row>
    <row r="55" spans="1:9" ht="15.75" customHeight="1" x14ac:dyDescent="0.3">
      <c r="A55" s="38"/>
      <c r="B55" s="38"/>
      <c r="C55" s="38"/>
      <c r="D55" s="38"/>
      <c r="E55" s="38"/>
      <c r="F55" s="38"/>
      <c r="G55" s="38"/>
      <c r="H55" s="38"/>
      <c r="I55" s="38"/>
    </row>
    <row r="56" spans="1:9" ht="15.75" customHeight="1" x14ac:dyDescent="0.3">
      <c r="A56" s="38"/>
      <c r="B56" s="38"/>
      <c r="C56" s="38"/>
      <c r="D56" s="38"/>
      <c r="E56" s="38"/>
      <c r="F56" s="38"/>
      <c r="G56" s="38"/>
      <c r="H56" s="38"/>
      <c r="I56" s="38"/>
    </row>
    <row r="57" spans="1:9" ht="15.75" customHeight="1" x14ac:dyDescent="0.3">
      <c r="A57" s="38"/>
      <c r="B57" s="38"/>
      <c r="C57" s="38"/>
      <c r="D57" s="38"/>
      <c r="E57" s="38"/>
      <c r="F57" s="38"/>
      <c r="G57" s="38"/>
      <c r="H57" s="38"/>
      <c r="I57" s="38"/>
    </row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1559843C-0816-4EB7-B17B-B72B6F0EBC0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32836-ED3D-42FE-880C-2C2AA617CA47}">
  <sheetPr>
    <tabColor rgb="FF1F4E78"/>
    <pageSetUpPr fitToPage="1"/>
  </sheetPr>
  <dimension ref="A1:I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00" customWidth="1"/>
    <col min="2" max="3" width="20.7109375" style="100" customWidth="1"/>
    <col min="4" max="7" width="5" style="100" customWidth="1"/>
    <col min="8" max="8" width="1.7109375" style="100" customWidth="1"/>
    <col min="9" max="9" width="2.7109375" style="100" customWidth="1"/>
    <col min="10" max="11" width="20.7109375" customWidth="1"/>
    <col min="12" max="15" width="5" customWidth="1"/>
  </cols>
  <sheetData>
    <row r="1" spans="1:9" ht="18" x14ac:dyDescent="0.35">
      <c r="A1" s="99"/>
      <c r="B1" s="99" t="s">
        <v>713</v>
      </c>
      <c r="C1" s="99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  <c r="I2" s="101" t="s">
        <v>714</v>
      </c>
    </row>
    <row r="3" spans="1:9" ht="15.75" customHeight="1" x14ac:dyDescent="0.3">
      <c r="A3" s="102"/>
      <c r="B3" s="102" t="s">
        <v>4</v>
      </c>
      <c r="C3" s="100" t="s">
        <v>715</v>
      </c>
      <c r="E3" s="103" t="s">
        <v>716</v>
      </c>
      <c r="F3" s="102"/>
      <c r="G3" s="102"/>
      <c r="H3" s="102"/>
    </row>
    <row r="4" spans="1:9" ht="15.75" customHeight="1" x14ac:dyDescent="0.3">
      <c r="A4" s="104"/>
      <c r="B4" s="105" t="s">
        <v>10</v>
      </c>
      <c r="C4" s="105" t="s">
        <v>11</v>
      </c>
      <c r="D4" s="106" t="s">
        <v>12</v>
      </c>
      <c r="E4" s="106" t="s">
        <v>13</v>
      </c>
      <c r="F4" s="106" t="s">
        <v>14</v>
      </c>
      <c r="G4" s="107" t="s">
        <v>15</v>
      </c>
    </row>
    <row r="5" spans="1:9" ht="15.75" customHeight="1" x14ac:dyDescent="0.3">
      <c r="A5" s="108">
        <v>4</v>
      </c>
      <c r="B5" s="16" t="s">
        <v>563</v>
      </c>
      <c r="C5" s="16" t="s">
        <v>71</v>
      </c>
      <c r="D5" s="17">
        <v>95</v>
      </c>
      <c r="E5" s="109">
        <v>7</v>
      </c>
      <c r="F5" s="17">
        <v>745</v>
      </c>
      <c r="G5" s="20">
        <v>55</v>
      </c>
    </row>
    <row r="6" spans="1:9" ht="15.75" customHeight="1" x14ac:dyDescent="0.3">
      <c r="A6" s="110">
        <v>6</v>
      </c>
      <c r="B6" s="22" t="s">
        <v>717</v>
      </c>
      <c r="C6" s="22" t="s">
        <v>71</v>
      </c>
      <c r="D6" s="111">
        <v>89</v>
      </c>
      <c r="E6" s="112">
        <v>5</v>
      </c>
      <c r="F6" s="111">
        <v>701</v>
      </c>
      <c r="G6" s="113">
        <v>44</v>
      </c>
    </row>
    <row r="7" spans="1:9" ht="15.75" customHeight="1" x14ac:dyDescent="0.3">
      <c r="A7" s="110">
        <v>3</v>
      </c>
      <c r="B7" s="22" t="s">
        <v>718</v>
      </c>
      <c r="C7" s="22" t="s">
        <v>132</v>
      </c>
      <c r="D7" s="23">
        <v>90</v>
      </c>
      <c r="E7" s="112">
        <v>6</v>
      </c>
      <c r="F7" s="23">
        <v>670</v>
      </c>
      <c r="G7" s="25">
        <v>34</v>
      </c>
      <c r="H7" s="6"/>
      <c r="I7" s="6"/>
    </row>
    <row r="8" spans="1:9" ht="15.75" customHeight="1" x14ac:dyDescent="0.3">
      <c r="A8" s="110">
        <v>2</v>
      </c>
      <c r="B8" s="22" t="s">
        <v>577</v>
      </c>
      <c r="C8" s="22" t="s">
        <v>71</v>
      </c>
      <c r="D8" s="111">
        <v>79</v>
      </c>
      <c r="E8" s="112">
        <v>3</v>
      </c>
      <c r="F8" s="111">
        <v>659</v>
      </c>
      <c r="G8" s="113">
        <v>33</v>
      </c>
      <c r="H8" s="6"/>
      <c r="I8" s="6"/>
    </row>
    <row r="9" spans="1:9" ht="15.75" customHeight="1" x14ac:dyDescent="0.3">
      <c r="A9" s="110">
        <v>7</v>
      </c>
      <c r="B9" s="22" t="s">
        <v>463</v>
      </c>
      <c r="C9" s="22" t="s">
        <v>464</v>
      </c>
      <c r="D9" s="111">
        <v>84</v>
      </c>
      <c r="E9" s="112">
        <v>4</v>
      </c>
      <c r="F9" s="111">
        <v>648</v>
      </c>
      <c r="G9" s="113">
        <v>28</v>
      </c>
    </row>
    <row r="10" spans="1:9" ht="15.75" customHeight="1" x14ac:dyDescent="0.3">
      <c r="A10" s="110">
        <v>1</v>
      </c>
      <c r="B10" s="22" t="s">
        <v>622</v>
      </c>
      <c r="C10" s="22" t="s">
        <v>71</v>
      </c>
      <c r="D10" s="111">
        <v>69</v>
      </c>
      <c r="E10" s="112">
        <v>2</v>
      </c>
      <c r="F10" s="26">
        <v>593</v>
      </c>
      <c r="G10" s="27">
        <v>19</v>
      </c>
    </row>
    <row r="11" spans="1:9" ht="15.75" customHeight="1" x14ac:dyDescent="0.3">
      <c r="A11" s="114">
        <v>5</v>
      </c>
      <c r="B11" s="29" t="s">
        <v>416</v>
      </c>
      <c r="C11" s="29" t="s">
        <v>362</v>
      </c>
      <c r="D11" s="115" t="s">
        <v>36</v>
      </c>
      <c r="E11" s="116">
        <v>0</v>
      </c>
      <c r="F11" s="115">
        <v>301</v>
      </c>
      <c r="G11" s="117">
        <v>10</v>
      </c>
    </row>
    <row r="12" spans="1:9" ht="15.75" customHeight="1" x14ac:dyDescent="0.3"/>
    <row r="13" spans="1:9" ht="15.75" customHeight="1" x14ac:dyDescent="0.3">
      <c r="B13" s="102" t="s">
        <v>605</v>
      </c>
    </row>
    <row r="14" spans="1:9" ht="15.75" customHeight="1" x14ac:dyDescent="0.3"/>
    <row r="15" spans="1:9" ht="15.75" customHeight="1" x14ac:dyDescent="0.3">
      <c r="B15" s="6" t="s">
        <v>719</v>
      </c>
      <c r="C15" s="6"/>
      <c r="D15" s="6"/>
      <c r="E15" s="6"/>
      <c r="F15" s="37" t="s">
        <v>167</v>
      </c>
      <c r="G15" s="6"/>
    </row>
    <row r="16" spans="1:9" ht="15.75" customHeight="1" x14ac:dyDescent="0.3">
      <c r="B16" s="6" t="s">
        <v>168</v>
      </c>
      <c r="C16" s="6"/>
      <c r="D16" s="6"/>
      <c r="E16" s="6"/>
      <c r="F16" s="6"/>
      <c r="G16" s="6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AE962816-8D3E-4633-92D5-6B47EDEC41C7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8264D-C342-4F4D-B71A-B667875A0794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00" customWidth="1"/>
    <col min="2" max="3" width="20.7109375" style="100" customWidth="1"/>
    <col min="4" max="7" width="5" style="100" customWidth="1"/>
    <col min="8" max="8" width="1.7109375" style="100" customWidth="1"/>
    <col min="9" max="9" width="2.7109375" style="100" customWidth="1"/>
    <col min="10" max="11" width="20.7109375" customWidth="1"/>
    <col min="12" max="15" width="5" customWidth="1"/>
  </cols>
  <sheetData>
    <row r="1" spans="1:9" ht="18" x14ac:dyDescent="0.35">
      <c r="A1" s="99"/>
      <c r="B1" s="99" t="s">
        <v>720</v>
      </c>
      <c r="C1" s="99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  <c r="I2" s="101" t="s">
        <v>714</v>
      </c>
    </row>
    <row r="3" spans="1:9" ht="15.75" customHeight="1" x14ac:dyDescent="0.3">
      <c r="A3" s="102"/>
      <c r="B3" s="102" t="s">
        <v>4</v>
      </c>
      <c r="C3" s="100" t="s">
        <v>721</v>
      </c>
      <c r="E3" s="103" t="s">
        <v>722</v>
      </c>
      <c r="F3" s="102"/>
      <c r="G3" s="102"/>
      <c r="H3" s="102"/>
    </row>
    <row r="4" spans="1:9" ht="15.75" customHeight="1" x14ac:dyDescent="0.3">
      <c r="A4" s="104"/>
      <c r="B4" s="105" t="s">
        <v>10</v>
      </c>
      <c r="C4" s="105" t="s">
        <v>11</v>
      </c>
      <c r="D4" s="106" t="s">
        <v>12</v>
      </c>
      <c r="E4" s="106" t="s">
        <v>13</v>
      </c>
      <c r="F4" s="106" t="s">
        <v>14</v>
      </c>
      <c r="G4" s="107" t="s">
        <v>15</v>
      </c>
    </row>
    <row r="5" spans="1:9" ht="15.75" customHeight="1" x14ac:dyDescent="0.3">
      <c r="A5" s="108">
        <v>7</v>
      </c>
      <c r="B5" s="16" t="s">
        <v>409</v>
      </c>
      <c r="C5" s="16" t="s">
        <v>96</v>
      </c>
      <c r="D5" s="109">
        <v>93</v>
      </c>
      <c r="E5" s="109">
        <v>10</v>
      </c>
      <c r="F5" s="109">
        <v>759</v>
      </c>
      <c r="G5" s="118">
        <v>79</v>
      </c>
    </row>
    <row r="6" spans="1:9" ht="15.75" customHeight="1" x14ac:dyDescent="0.3">
      <c r="A6" s="110">
        <v>5</v>
      </c>
      <c r="B6" s="22" t="s">
        <v>95</v>
      </c>
      <c r="C6" s="22" t="s">
        <v>96</v>
      </c>
      <c r="D6" s="111">
        <v>89</v>
      </c>
      <c r="E6" s="112">
        <v>7</v>
      </c>
      <c r="F6" s="111">
        <v>745</v>
      </c>
      <c r="G6" s="113">
        <v>71</v>
      </c>
    </row>
    <row r="7" spans="1:9" ht="15.75" customHeight="1" x14ac:dyDescent="0.3">
      <c r="A7" s="110">
        <v>8</v>
      </c>
      <c r="B7" s="22" t="s">
        <v>20</v>
      </c>
      <c r="C7" s="22" t="s">
        <v>21</v>
      </c>
      <c r="D7" s="111">
        <v>92</v>
      </c>
      <c r="E7" s="112">
        <v>9</v>
      </c>
      <c r="F7" s="111">
        <v>719</v>
      </c>
      <c r="G7" s="113">
        <v>56</v>
      </c>
      <c r="H7" s="6"/>
      <c r="I7" s="6"/>
    </row>
    <row r="8" spans="1:9" ht="15.75" customHeight="1" x14ac:dyDescent="0.3">
      <c r="A8" s="110">
        <v>4</v>
      </c>
      <c r="B8" s="22" t="s">
        <v>616</v>
      </c>
      <c r="C8" s="22" t="s">
        <v>586</v>
      </c>
      <c r="D8" s="23">
        <v>91</v>
      </c>
      <c r="E8" s="112">
        <v>8</v>
      </c>
      <c r="F8" s="23">
        <v>695</v>
      </c>
      <c r="G8" s="25">
        <v>51</v>
      </c>
      <c r="H8" s="6"/>
      <c r="I8" s="6"/>
    </row>
    <row r="9" spans="1:9" ht="15.75" customHeight="1" x14ac:dyDescent="0.3">
      <c r="A9" s="110">
        <v>9</v>
      </c>
      <c r="B9" s="22" t="s">
        <v>717</v>
      </c>
      <c r="C9" s="22" t="s">
        <v>71</v>
      </c>
      <c r="D9" s="111">
        <v>88</v>
      </c>
      <c r="E9" s="112">
        <v>6</v>
      </c>
      <c r="F9" s="111">
        <v>699</v>
      </c>
      <c r="G9" s="113">
        <v>48</v>
      </c>
    </row>
    <row r="10" spans="1:9" ht="15.75" customHeight="1" x14ac:dyDescent="0.3">
      <c r="A10" s="110">
        <v>10</v>
      </c>
      <c r="B10" s="22" t="s">
        <v>250</v>
      </c>
      <c r="C10" s="22" t="s">
        <v>21</v>
      </c>
      <c r="D10" s="111">
        <v>85</v>
      </c>
      <c r="E10" s="112">
        <v>5</v>
      </c>
      <c r="F10" s="111">
        <v>691</v>
      </c>
      <c r="G10" s="113">
        <v>45</v>
      </c>
    </row>
    <row r="11" spans="1:9" ht="15.75" customHeight="1" x14ac:dyDescent="0.3">
      <c r="A11" s="110">
        <v>6</v>
      </c>
      <c r="B11" s="22" t="s">
        <v>723</v>
      </c>
      <c r="C11" s="22" t="s">
        <v>71</v>
      </c>
      <c r="D11" s="111">
        <v>81</v>
      </c>
      <c r="E11" s="112">
        <v>4</v>
      </c>
      <c r="F11" s="111">
        <v>685</v>
      </c>
      <c r="G11" s="113">
        <v>44</v>
      </c>
    </row>
    <row r="12" spans="1:9" ht="15.75" customHeight="1" x14ac:dyDescent="0.3">
      <c r="A12" s="110">
        <v>2</v>
      </c>
      <c r="B12" s="22" t="s">
        <v>540</v>
      </c>
      <c r="C12" s="22" t="s">
        <v>464</v>
      </c>
      <c r="D12" s="111">
        <v>48</v>
      </c>
      <c r="E12" s="112">
        <v>2</v>
      </c>
      <c r="F12" s="111">
        <v>423</v>
      </c>
      <c r="G12" s="113">
        <v>20</v>
      </c>
    </row>
    <row r="13" spans="1:9" ht="15.75" customHeight="1" x14ac:dyDescent="0.3">
      <c r="A13" s="110">
        <v>3</v>
      </c>
      <c r="B13" s="22" t="s">
        <v>724</v>
      </c>
      <c r="C13" s="22" t="s">
        <v>464</v>
      </c>
      <c r="D13" s="23">
        <v>63</v>
      </c>
      <c r="E13" s="112">
        <v>3</v>
      </c>
      <c r="F13" s="23">
        <v>294</v>
      </c>
      <c r="G13" s="25">
        <v>18</v>
      </c>
    </row>
    <row r="14" spans="1:9" ht="15.75" customHeight="1" x14ac:dyDescent="0.3">
      <c r="A14" s="114">
        <v>1</v>
      </c>
      <c r="B14" s="29" t="s">
        <v>623</v>
      </c>
      <c r="C14" s="29" t="s">
        <v>71</v>
      </c>
      <c r="D14" s="115" t="s">
        <v>36</v>
      </c>
      <c r="E14" s="116">
        <v>0</v>
      </c>
      <c r="F14" s="34">
        <v>92</v>
      </c>
      <c r="G14" s="35">
        <v>8</v>
      </c>
    </row>
    <row r="15" spans="1:9" ht="15.75" customHeight="1" x14ac:dyDescent="0.3"/>
    <row r="16" spans="1:9" ht="15.75" customHeight="1" x14ac:dyDescent="0.3">
      <c r="B16" s="102" t="s">
        <v>605</v>
      </c>
    </row>
    <row r="17" spans="2:7" ht="15.75" customHeight="1" x14ac:dyDescent="0.3"/>
    <row r="18" spans="2:7" ht="15.75" customHeight="1" x14ac:dyDescent="0.3">
      <c r="B18" s="6" t="s">
        <v>719</v>
      </c>
      <c r="C18" s="6"/>
      <c r="D18" s="6"/>
      <c r="E18" s="6"/>
      <c r="F18" s="37" t="s">
        <v>167</v>
      </c>
      <c r="G18" s="6"/>
    </row>
    <row r="19" spans="2:7" ht="15.75" customHeight="1" x14ac:dyDescent="0.3">
      <c r="B19" s="6" t="s">
        <v>168</v>
      </c>
      <c r="C19" s="6"/>
      <c r="D19" s="6"/>
      <c r="E19" s="6"/>
      <c r="F19" s="6"/>
      <c r="G19" s="6"/>
    </row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C4CA2BF4-DD17-4A07-AE7E-2FBDDBBB1D5B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427A6-245E-4F44-9F9A-2DC1677F0523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00" customWidth="1"/>
    <col min="2" max="3" width="20.7109375" style="100" customWidth="1"/>
    <col min="4" max="7" width="5" style="100" customWidth="1"/>
    <col min="8" max="8" width="1.7109375" style="100" customWidth="1"/>
    <col min="9" max="9" width="2.7109375" style="100" customWidth="1"/>
    <col min="10" max="11" width="20.7109375" customWidth="1"/>
    <col min="12" max="15" width="5" customWidth="1"/>
  </cols>
  <sheetData>
    <row r="1" spans="1:9" ht="18" x14ac:dyDescent="0.35">
      <c r="A1" s="99"/>
      <c r="B1" s="99" t="s">
        <v>720</v>
      </c>
      <c r="C1" s="99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101" t="s">
        <v>714</v>
      </c>
    </row>
    <row r="3" spans="1:9" ht="15.75" customHeight="1" x14ac:dyDescent="0.3">
      <c r="A3" s="102"/>
      <c r="B3" s="102" t="s">
        <v>4</v>
      </c>
      <c r="C3" s="100" t="s">
        <v>725</v>
      </c>
      <c r="E3" s="103" t="s">
        <v>726</v>
      </c>
      <c r="F3" s="102"/>
      <c r="G3" s="102"/>
      <c r="H3" s="38"/>
      <c r="I3" s="38"/>
    </row>
    <row r="4" spans="1:9" ht="15.75" customHeight="1" x14ac:dyDescent="0.3">
      <c r="A4" s="104"/>
      <c r="B4" s="105" t="s">
        <v>10</v>
      </c>
      <c r="C4" s="105" t="s">
        <v>11</v>
      </c>
      <c r="D4" s="106" t="s">
        <v>12</v>
      </c>
      <c r="E4" s="106" t="s">
        <v>13</v>
      </c>
      <c r="F4" s="106" t="s">
        <v>14</v>
      </c>
      <c r="G4" s="107" t="s">
        <v>15</v>
      </c>
      <c r="H4" s="38"/>
      <c r="I4" s="38"/>
    </row>
    <row r="5" spans="1:9" ht="15.75" customHeight="1" x14ac:dyDescent="0.3">
      <c r="A5" s="108">
        <v>3</v>
      </c>
      <c r="B5" s="16" t="s">
        <v>409</v>
      </c>
      <c r="C5" s="16" t="s">
        <v>96</v>
      </c>
      <c r="D5" s="40">
        <v>93</v>
      </c>
      <c r="E5" s="109">
        <v>6</v>
      </c>
      <c r="F5" s="40">
        <v>759</v>
      </c>
      <c r="G5" s="41">
        <v>47</v>
      </c>
      <c r="H5" s="38"/>
      <c r="I5" s="38"/>
    </row>
    <row r="6" spans="1:9" ht="15.75" customHeight="1" x14ac:dyDescent="0.3">
      <c r="A6" s="110">
        <v>1</v>
      </c>
      <c r="B6" s="22" t="s">
        <v>95</v>
      </c>
      <c r="C6" s="22" t="s">
        <v>96</v>
      </c>
      <c r="D6" s="111">
        <v>89</v>
      </c>
      <c r="E6" s="111">
        <v>4</v>
      </c>
      <c r="F6" s="26">
        <v>745</v>
      </c>
      <c r="G6" s="27">
        <v>41</v>
      </c>
      <c r="H6" s="38"/>
      <c r="I6" s="38"/>
    </row>
    <row r="7" spans="1:9" ht="15.75" customHeight="1" x14ac:dyDescent="0.3">
      <c r="A7" s="42">
        <v>4</v>
      </c>
      <c r="B7" s="22" t="s">
        <v>20</v>
      </c>
      <c r="C7" s="22" t="s">
        <v>21</v>
      </c>
      <c r="D7" s="43">
        <v>92</v>
      </c>
      <c r="E7" s="111">
        <v>5</v>
      </c>
      <c r="F7" s="43">
        <v>719</v>
      </c>
      <c r="G7" s="44">
        <v>27</v>
      </c>
      <c r="H7" s="38"/>
      <c r="I7" s="38"/>
    </row>
    <row r="8" spans="1:9" ht="15.75" customHeight="1" x14ac:dyDescent="0.3">
      <c r="A8" s="110">
        <v>5</v>
      </c>
      <c r="B8" s="22" t="s">
        <v>717</v>
      </c>
      <c r="C8" s="22" t="s">
        <v>71</v>
      </c>
      <c r="D8" s="43">
        <v>88</v>
      </c>
      <c r="E8" s="111">
        <v>3</v>
      </c>
      <c r="F8" s="43">
        <v>699</v>
      </c>
      <c r="G8" s="44">
        <v>21</v>
      </c>
      <c r="H8" s="38"/>
      <c r="I8" s="38"/>
    </row>
    <row r="9" spans="1:9" ht="15.75" customHeight="1" x14ac:dyDescent="0.3">
      <c r="A9" s="42">
        <v>6</v>
      </c>
      <c r="B9" s="22" t="s">
        <v>250</v>
      </c>
      <c r="C9" s="22" t="s">
        <v>21</v>
      </c>
      <c r="D9" s="43">
        <v>85</v>
      </c>
      <c r="E9" s="111">
        <v>2</v>
      </c>
      <c r="F9" s="43">
        <v>691</v>
      </c>
      <c r="G9" s="44">
        <v>20</v>
      </c>
      <c r="H9" s="38"/>
      <c r="I9" s="38"/>
    </row>
    <row r="10" spans="1:9" ht="15.75" customHeight="1" x14ac:dyDescent="0.3">
      <c r="A10" s="47">
        <v>2</v>
      </c>
      <c r="B10" s="29" t="s">
        <v>723</v>
      </c>
      <c r="C10" s="29" t="s">
        <v>71</v>
      </c>
      <c r="D10" s="45">
        <v>81</v>
      </c>
      <c r="E10" s="115">
        <v>1</v>
      </c>
      <c r="F10" s="45">
        <v>685</v>
      </c>
      <c r="G10" s="46">
        <v>18</v>
      </c>
      <c r="H10" s="38"/>
      <c r="I10" s="38"/>
    </row>
    <row r="11" spans="1:9" ht="15.75" customHeight="1" x14ac:dyDescent="0.3">
      <c r="A11" s="38"/>
      <c r="B11" s="38"/>
      <c r="C11" s="38"/>
      <c r="D11" s="38"/>
      <c r="E11" s="38"/>
      <c r="F11" s="38"/>
      <c r="G11" s="38"/>
      <c r="H11" s="38"/>
      <c r="I11" s="38"/>
    </row>
    <row r="12" spans="1:9" ht="15.75" customHeight="1" x14ac:dyDescent="0.3">
      <c r="A12" s="38"/>
      <c r="B12" s="98" t="s">
        <v>605</v>
      </c>
      <c r="C12" s="38"/>
      <c r="D12" s="38"/>
      <c r="E12" s="38"/>
      <c r="F12" s="38"/>
      <c r="G12" s="38"/>
      <c r="H12" s="38"/>
      <c r="I12" s="38"/>
    </row>
    <row r="13" spans="1:9" ht="15.75" customHeight="1" x14ac:dyDescent="0.3">
      <c r="A13" s="38"/>
      <c r="B13" s="38"/>
      <c r="C13" s="38"/>
      <c r="D13" s="38"/>
      <c r="E13" s="38"/>
      <c r="F13" s="38"/>
      <c r="G13" s="38"/>
      <c r="H13" s="38"/>
      <c r="I13" s="38"/>
    </row>
    <row r="14" spans="1:9" ht="15.75" customHeight="1" x14ac:dyDescent="0.3">
      <c r="A14" s="38"/>
      <c r="B14" s="6" t="s">
        <v>260</v>
      </c>
      <c r="C14" s="6"/>
      <c r="D14" s="6"/>
      <c r="E14" s="6"/>
      <c r="F14" s="37" t="s">
        <v>167</v>
      </c>
      <c r="G14" s="6"/>
      <c r="H14" s="38"/>
      <c r="I14" s="38"/>
    </row>
    <row r="15" spans="1:9" ht="15.75" customHeight="1" x14ac:dyDescent="0.3">
      <c r="A15" s="38"/>
      <c r="B15" s="6" t="s">
        <v>168</v>
      </c>
      <c r="C15" s="6"/>
      <c r="D15" s="6"/>
      <c r="E15" s="6"/>
      <c r="F15" s="6"/>
      <c r="G15" s="6"/>
      <c r="H15" s="38"/>
      <c r="I15" s="38"/>
    </row>
    <row r="16" spans="1:9" ht="15.75" customHeight="1" x14ac:dyDescent="0.3">
      <c r="A16" s="38"/>
      <c r="B16" s="38"/>
      <c r="C16" s="38"/>
      <c r="D16" s="38"/>
      <c r="E16" s="38"/>
      <c r="F16" s="38"/>
      <c r="G16" s="38"/>
      <c r="H16" s="38"/>
      <c r="I16" s="38"/>
    </row>
    <row r="17" spans="1:9" ht="15.75" customHeight="1" x14ac:dyDescent="0.3">
      <c r="A17" s="38"/>
      <c r="B17" s="38"/>
      <c r="C17" s="38"/>
      <c r="D17" s="38"/>
      <c r="E17" s="38"/>
      <c r="F17" s="38"/>
      <c r="G17" s="38"/>
      <c r="H17" s="38"/>
      <c r="I17" s="38"/>
    </row>
    <row r="18" spans="1:9" ht="15.75" customHeight="1" x14ac:dyDescent="0.3">
      <c r="A18" s="38"/>
      <c r="B18" s="38"/>
      <c r="C18" s="38"/>
      <c r="D18" s="38"/>
      <c r="E18" s="38"/>
      <c r="F18" s="38"/>
      <c r="G18" s="38"/>
      <c r="H18" s="38"/>
      <c r="I18" s="38"/>
    </row>
    <row r="19" spans="1:9" ht="15.75" customHeight="1" x14ac:dyDescent="0.3">
      <c r="A19" s="38"/>
      <c r="B19" s="38"/>
      <c r="C19" s="38"/>
      <c r="D19" s="38"/>
      <c r="E19" s="38"/>
      <c r="F19" s="38"/>
      <c r="G19" s="38"/>
      <c r="H19" s="38"/>
      <c r="I19" s="38"/>
    </row>
    <row r="20" spans="1:9" ht="15.75" customHeight="1" x14ac:dyDescent="0.3">
      <c r="A20" s="38"/>
      <c r="B20" s="38"/>
      <c r="C20" s="38"/>
      <c r="D20" s="38"/>
      <c r="E20" s="38"/>
      <c r="F20" s="38"/>
      <c r="G20" s="38"/>
      <c r="H20" s="38"/>
      <c r="I20" s="38"/>
    </row>
    <row r="21" spans="1:9" ht="15.75" customHeight="1" x14ac:dyDescent="0.3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customHeight="1" x14ac:dyDescent="0.3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customHeight="1" x14ac:dyDescent="0.3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customHeight="1" x14ac:dyDescent="0.3">
      <c r="A24" s="38"/>
      <c r="B24" s="38"/>
      <c r="C24" s="38"/>
      <c r="D24" s="38"/>
      <c r="E24" s="38"/>
      <c r="F24" s="38"/>
      <c r="G24" s="38"/>
      <c r="H24" s="38"/>
      <c r="I24" s="38"/>
    </row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hyperlinks>
    <hyperlink ref="B2" location="'Index'!A3" tooltip="Go to the Index sheet" display="á" xr:uid="{50A41896-99E2-4FBF-A270-9AA223EF8ECF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27204-2E4E-442A-A5BB-39B1EFE7BA6F}">
  <sheetPr>
    <tabColor rgb="FF1F4E78"/>
    <pageSetUpPr fitToPage="1"/>
  </sheetPr>
  <dimension ref="A1:I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00" customWidth="1"/>
    <col min="2" max="3" width="20.7109375" style="100" customWidth="1"/>
    <col min="4" max="7" width="5" style="100" customWidth="1"/>
    <col min="8" max="8" width="1.7109375" style="100" customWidth="1"/>
    <col min="9" max="9" width="2.7109375" style="100" customWidth="1"/>
    <col min="10" max="11" width="20.7109375" customWidth="1"/>
    <col min="12" max="15" width="5" customWidth="1"/>
  </cols>
  <sheetData>
    <row r="1" spans="1:9" ht="18" x14ac:dyDescent="0.35">
      <c r="A1" s="99"/>
      <c r="B1" s="99" t="s">
        <v>727</v>
      </c>
      <c r="C1" s="99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  <c r="I2" s="101" t="s">
        <v>714</v>
      </c>
    </row>
    <row r="3" spans="1:9" ht="15.75" customHeight="1" x14ac:dyDescent="0.3">
      <c r="A3" s="102"/>
      <c r="B3" s="102" t="s">
        <v>4</v>
      </c>
      <c r="C3" s="100" t="s">
        <v>728</v>
      </c>
      <c r="E3" s="103" t="s">
        <v>729</v>
      </c>
      <c r="F3" s="102"/>
      <c r="G3" s="102"/>
      <c r="H3" s="102"/>
    </row>
    <row r="4" spans="1:9" ht="15.75" customHeight="1" x14ac:dyDescent="0.3">
      <c r="A4" s="104"/>
      <c r="B4" s="105" t="s">
        <v>10</v>
      </c>
      <c r="C4" s="105" t="s">
        <v>11</v>
      </c>
      <c r="D4" s="106" t="s">
        <v>12</v>
      </c>
      <c r="E4" s="106" t="s">
        <v>13</v>
      </c>
      <c r="F4" s="106" t="s">
        <v>14</v>
      </c>
      <c r="G4" s="107" t="s">
        <v>15</v>
      </c>
    </row>
    <row r="5" spans="1:9" ht="15.75" customHeight="1" x14ac:dyDescent="0.3">
      <c r="A5" s="108">
        <v>7</v>
      </c>
      <c r="B5" s="16" t="s">
        <v>491</v>
      </c>
      <c r="C5" s="16" t="s">
        <v>448</v>
      </c>
      <c r="D5" s="109">
        <v>92</v>
      </c>
      <c r="E5" s="109">
        <v>9</v>
      </c>
      <c r="F5" s="109">
        <v>709</v>
      </c>
      <c r="G5" s="118">
        <v>65</v>
      </c>
    </row>
    <row r="6" spans="1:9" ht="15.75" customHeight="1" x14ac:dyDescent="0.3">
      <c r="A6" s="110">
        <v>3</v>
      </c>
      <c r="B6" s="22" t="s">
        <v>616</v>
      </c>
      <c r="C6" s="22" t="s">
        <v>586</v>
      </c>
      <c r="D6" s="23">
        <v>88</v>
      </c>
      <c r="E6" s="112">
        <v>7</v>
      </c>
      <c r="F6" s="23">
        <v>681</v>
      </c>
      <c r="G6" s="25">
        <v>56</v>
      </c>
    </row>
    <row r="7" spans="1:9" ht="15.75" customHeight="1" x14ac:dyDescent="0.3">
      <c r="A7" s="110">
        <v>5</v>
      </c>
      <c r="B7" s="22" t="s">
        <v>730</v>
      </c>
      <c r="C7" s="22" t="s">
        <v>490</v>
      </c>
      <c r="D7" s="111">
        <v>78</v>
      </c>
      <c r="E7" s="112">
        <v>4</v>
      </c>
      <c r="F7" s="111">
        <v>666</v>
      </c>
      <c r="G7" s="113">
        <v>45</v>
      </c>
      <c r="H7" s="6"/>
      <c r="I7" s="6"/>
    </row>
    <row r="8" spans="1:9" ht="15.75" customHeight="1" x14ac:dyDescent="0.3">
      <c r="A8" s="110">
        <v>2</v>
      </c>
      <c r="B8" s="22" t="s">
        <v>99</v>
      </c>
      <c r="C8" s="22" t="s">
        <v>21</v>
      </c>
      <c r="D8" s="111">
        <v>79</v>
      </c>
      <c r="E8" s="112">
        <v>5</v>
      </c>
      <c r="F8" s="111">
        <v>645</v>
      </c>
      <c r="G8" s="113">
        <v>44</v>
      </c>
      <c r="H8" s="6"/>
      <c r="I8" s="6"/>
    </row>
    <row r="9" spans="1:9" ht="15.75" customHeight="1" x14ac:dyDescent="0.3">
      <c r="A9" s="110">
        <v>4</v>
      </c>
      <c r="B9" s="22" t="s">
        <v>731</v>
      </c>
      <c r="C9" s="22" t="s">
        <v>448</v>
      </c>
      <c r="D9" s="23" t="s">
        <v>36</v>
      </c>
      <c r="E9" s="112">
        <v>0</v>
      </c>
      <c r="F9" s="23">
        <v>502</v>
      </c>
      <c r="G9" s="25">
        <v>41</v>
      </c>
    </row>
    <row r="10" spans="1:9" ht="15.75" customHeight="1" x14ac:dyDescent="0.3">
      <c r="A10" s="110">
        <v>6</v>
      </c>
      <c r="B10" s="22" t="s">
        <v>80</v>
      </c>
      <c r="C10" s="22" t="s">
        <v>23</v>
      </c>
      <c r="D10" s="111">
        <v>90</v>
      </c>
      <c r="E10" s="112">
        <v>8</v>
      </c>
      <c r="F10" s="111">
        <v>650</v>
      </c>
      <c r="G10" s="113">
        <v>40</v>
      </c>
    </row>
    <row r="11" spans="1:9" ht="15.75" customHeight="1" x14ac:dyDescent="0.3">
      <c r="A11" s="110">
        <v>1</v>
      </c>
      <c r="B11" s="22" t="s">
        <v>732</v>
      </c>
      <c r="C11" s="22" t="s">
        <v>448</v>
      </c>
      <c r="D11" s="111">
        <v>85</v>
      </c>
      <c r="E11" s="112">
        <v>6</v>
      </c>
      <c r="F11" s="26">
        <v>624</v>
      </c>
      <c r="G11" s="27">
        <v>32</v>
      </c>
    </row>
    <row r="12" spans="1:9" ht="15.75" customHeight="1" x14ac:dyDescent="0.3">
      <c r="A12" s="110">
        <v>9</v>
      </c>
      <c r="B12" s="22" t="s">
        <v>634</v>
      </c>
      <c r="C12" s="22" t="s">
        <v>586</v>
      </c>
      <c r="D12" s="111">
        <v>77</v>
      </c>
      <c r="E12" s="112">
        <v>3</v>
      </c>
      <c r="F12" s="111">
        <v>608</v>
      </c>
      <c r="G12" s="113">
        <v>24</v>
      </c>
    </row>
    <row r="13" spans="1:9" ht="15.75" customHeight="1" x14ac:dyDescent="0.3">
      <c r="A13" s="114">
        <v>8</v>
      </c>
      <c r="B13" s="29" t="s">
        <v>733</v>
      </c>
      <c r="C13" s="29" t="s">
        <v>586</v>
      </c>
      <c r="D13" s="115" t="s">
        <v>36</v>
      </c>
      <c r="E13" s="116">
        <v>0</v>
      </c>
      <c r="F13" s="115">
        <v>399</v>
      </c>
      <c r="G13" s="117">
        <v>18</v>
      </c>
    </row>
    <row r="14" spans="1:9" ht="15.75" customHeight="1" x14ac:dyDescent="0.3"/>
    <row r="15" spans="1:9" ht="15.75" customHeight="1" x14ac:dyDescent="0.3">
      <c r="A15" s="102"/>
      <c r="B15" s="102" t="s">
        <v>7</v>
      </c>
      <c r="C15" s="100" t="s">
        <v>734</v>
      </c>
      <c r="E15" s="103" t="s">
        <v>735</v>
      </c>
      <c r="F15" s="102"/>
      <c r="G15" s="102"/>
    </row>
    <row r="16" spans="1:9" ht="15.75" customHeight="1" x14ac:dyDescent="0.3">
      <c r="A16" s="104"/>
      <c r="B16" s="105" t="s">
        <v>10</v>
      </c>
      <c r="C16" s="105" t="s">
        <v>11</v>
      </c>
      <c r="D16" s="106" t="s">
        <v>12</v>
      </c>
      <c r="E16" s="106" t="s">
        <v>13</v>
      </c>
      <c r="F16" s="106" t="s">
        <v>14</v>
      </c>
      <c r="G16" s="107" t="s">
        <v>15</v>
      </c>
    </row>
    <row r="17" spans="1:7" ht="15.75" customHeight="1" x14ac:dyDescent="0.3">
      <c r="A17" s="108">
        <v>8</v>
      </c>
      <c r="B17" s="16" t="s">
        <v>736</v>
      </c>
      <c r="C17" s="16" t="s">
        <v>448</v>
      </c>
      <c r="D17" s="109">
        <v>74</v>
      </c>
      <c r="E17" s="109">
        <v>7</v>
      </c>
      <c r="F17" s="109">
        <v>588</v>
      </c>
      <c r="G17" s="118">
        <v>57</v>
      </c>
    </row>
    <row r="18" spans="1:7" ht="15.75" customHeight="1" x14ac:dyDescent="0.3">
      <c r="A18" s="110">
        <v>3</v>
      </c>
      <c r="B18" s="22" t="s">
        <v>737</v>
      </c>
      <c r="C18" s="22" t="s">
        <v>586</v>
      </c>
      <c r="D18" s="111">
        <v>87</v>
      </c>
      <c r="E18" s="112">
        <v>8</v>
      </c>
      <c r="F18" s="111">
        <v>543</v>
      </c>
      <c r="G18" s="113">
        <v>52</v>
      </c>
    </row>
    <row r="19" spans="1:7" ht="15.75" customHeight="1" x14ac:dyDescent="0.3">
      <c r="A19" s="110">
        <v>1</v>
      </c>
      <c r="B19" s="22" t="s">
        <v>724</v>
      </c>
      <c r="C19" s="22" t="s">
        <v>464</v>
      </c>
      <c r="D19" s="111">
        <v>61</v>
      </c>
      <c r="E19" s="112">
        <v>6</v>
      </c>
      <c r="F19" s="26">
        <v>455</v>
      </c>
      <c r="G19" s="27">
        <v>45</v>
      </c>
    </row>
    <row r="20" spans="1:7" ht="15.75" customHeight="1" x14ac:dyDescent="0.3">
      <c r="A20" s="110">
        <v>7</v>
      </c>
      <c r="B20" s="22" t="s">
        <v>601</v>
      </c>
      <c r="C20" s="22" t="s">
        <v>559</v>
      </c>
      <c r="D20" s="111" t="s">
        <v>36</v>
      </c>
      <c r="E20" s="112">
        <v>0</v>
      </c>
      <c r="F20" s="111">
        <v>193</v>
      </c>
      <c r="G20" s="113">
        <v>15</v>
      </c>
    </row>
    <row r="21" spans="1:7" ht="15.75" customHeight="1" x14ac:dyDescent="0.3">
      <c r="A21" s="110">
        <v>6</v>
      </c>
      <c r="B21" s="22" t="s">
        <v>695</v>
      </c>
      <c r="C21" s="22" t="s">
        <v>41</v>
      </c>
      <c r="D21" s="111" t="s">
        <v>36</v>
      </c>
      <c r="E21" s="112">
        <v>0</v>
      </c>
      <c r="F21" s="111">
        <v>140</v>
      </c>
      <c r="G21" s="113">
        <v>12</v>
      </c>
    </row>
    <row r="22" spans="1:7" ht="15.75" customHeight="1" x14ac:dyDescent="0.3">
      <c r="A22" s="110">
        <v>2</v>
      </c>
      <c r="B22" s="22" t="s">
        <v>738</v>
      </c>
      <c r="C22" s="22" t="s">
        <v>586</v>
      </c>
      <c r="D22" s="111" t="s">
        <v>36</v>
      </c>
      <c r="E22" s="112">
        <v>0</v>
      </c>
      <c r="F22" s="111">
        <v>101</v>
      </c>
      <c r="G22" s="113">
        <v>7</v>
      </c>
    </row>
    <row r="23" spans="1:7" ht="15.75" customHeight="1" x14ac:dyDescent="0.3">
      <c r="A23" s="110">
        <v>4</v>
      </c>
      <c r="B23" s="22" t="s">
        <v>739</v>
      </c>
      <c r="C23" s="22" t="s">
        <v>41</v>
      </c>
      <c r="D23" s="111" t="s">
        <v>36</v>
      </c>
      <c r="E23" s="112">
        <v>0</v>
      </c>
      <c r="F23" s="111">
        <v>33</v>
      </c>
      <c r="G23" s="113">
        <v>2</v>
      </c>
    </row>
    <row r="24" spans="1:7" ht="15.75" customHeight="1" x14ac:dyDescent="0.3">
      <c r="A24" s="114">
        <v>5</v>
      </c>
      <c r="B24" s="29" t="s">
        <v>692</v>
      </c>
      <c r="C24" s="29" t="s">
        <v>448</v>
      </c>
      <c r="D24" s="115" t="s">
        <v>139</v>
      </c>
      <c r="E24" s="116">
        <v>0</v>
      </c>
      <c r="F24" s="115">
        <v>0</v>
      </c>
      <c r="G24" s="117">
        <v>0</v>
      </c>
    </row>
    <row r="25" spans="1:7" ht="15.75" customHeight="1" x14ac:dyDescent="0.3"/>
    <row r="26" spans="1:7" ht="15.75" customHeight="1" x14ac:dyDescent="0.3">
      <c r="B26" s="102" t="s">
        <v>605</v>
      </c>
    </row>
    <row r="27" spans="1:7" ht="15.75" customHeight="1" x14ac:dyDescent="0.3"/>
    <row r="28" spans="1:7" ht="15.75" customHeight="1" x14ac:dyDescent="0.3">
      <c r="B28" s="6" t="s">
        <v>719</v>
      </c>
      <c r="C28" s="6"/>
      <c r="D28" s="6"/>
      <c r="E28" s="6"/>
      <c r="F28" s="37" t="s">
        <v>167</v>
      </c>
      <c r="G28" s="6"/>
    </row>
    <row r="29" spans="1:7" ht="15.75" customHeight="1" x14ac:dyDescent="0.3">
      <c r="B29" s="6" t="s">
        <v>168</v>
      </c>
      <c r="C29" s="6"/>
      <c r="D29" s="6"/>
      <c r="E29" s="6"/>
      <c r="F29" s="6"/>
      <c r="G29" s="6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C7287387-94D4-467F-BD89-B44AC7784BC5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01341-38FD-4822-B18A-2286F81C0CC6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257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7" t="s">
        <v>3</v>
      </c>
    </row>
    <row r="3" spans="1:9" ht="15.75" customHeight="1" x14ac:dyDescent="0.3">
      <c r="A3" s="8"/>
      <c r="B3" s="9" t="s">
        <v>4</v>
      </c>
      <c r="C3" s="6" t="s">
        <v>258</v>
      </c>
      <c r="E3" s="10" t="s">
        <v>259</v>
      </c>
      <c r="F3" s="9"/>
      <c r="G3" s="9"/>
      <c r="H3" s="38"/>
      <c r="I3" s="38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38"/>
      <c r="I4" s="38"/>
    </row>
    <row r="5" spans="1:9" ht="15.75" customHeight="1" x14ac:dyDescent="0.3">
      <c r="A5" s="15">
        <v>5</v>
      </c>
      <c r="B5" s="16" t="s">
        <v>55</v>
      </c>
      <c r="C5" s="16" t="s">
        <v>56</v>
      </c>
      <c r="D5" s="40">
        <v>187</v>
      </c>
      <c r="E5" s="17">
        <v>6</v>
      </c>
      <c r="F5" s="40">
        <v>1481</v>
      </c>
      <c r="G5" s="41">
        <v>46</v>
      </c>
      <c r="H5" s="38"/>
      <c r="I5" s="38"/>
    </row>
    <row r="6" spans="1:9" ht="15.75" customHeight="1" x14ac:dyDescent="0.3">
      <c r="A6" s="42">
        <v>6</v>
      </c>
      <c r="B6" s="22" t="s">
        <v>91</v>
      </c>
      <c r="C6" s="22" t="s">
        <v>92</v>
      </c>
      <c r="D6" s="43">
        <v>174</v>
      </c>
      <c r="E6" s="23">
        <v>4</v>
      </c>
      <c r="F6" s="43">
        <v>1441</v>
      </c>
      <c r="G6" s="44">
        <v>38</v>
      </c>
      <c r="H6" s="38"/>
      <c r="I6" s="38"/>
    </row>
    <row r="7" spans="1:9" ht="15.75" customHeight="1" x14ac:dyDescent="0.3">
      <c r="A7" s="21">
        <v>1</v>
      </c>
      <c r="B7" s="22" t="s">
        <v>146</v>
      </c>
      <c r="C7" s="22" t="s">
        <v>38</v>
      </c>
      <c r="D7" s="23">
        <v>180</v>
      </c>
      <c r="E7" s="23">
        <v>5</v>
      </c>
      <c r="F7" s="26">
        <v>1434</v>
      </c>
      <c r="G7" s="27">
        <v>36</v>
      </c>
      <c r="H7" s="38"/>
      <c r="I7" s="38"/>
    </row>
    <row r="8" spans="1:9" ht="15.75" customHeight="1" x14ac:dyDescent="0.3">
      <c r="A8" s="21">
        <v>3</v>
      </c>
      <c r="B8" s="22" t="s">
        <v>232</v>
      </c>
      <c r="C8" s="22" t="s">
        <v>30</v>
      </c>
      <c r="D8" s="43">
        <v>132</v>
      </c>
      <c r="E8" s="23">
        <v>3</v>
      </c>
      <c r="F8" s="43">
        <v>1168</v>
      </c>
      <c r="G8" s="44">
        <v>23</v>
      </c>
      <c r="H8" s="38"/>
      <c r="I8" s="38"/>
    </row>
    <row r="9" spans="1:9" ht="15.75" customHeight="1" x14ac:dyDescent="0.3">
      <c r="A9" s="42">
        <v>2</v>
      </c>
      <c r="B9" s="22" t="s">
        <v>112</v>
      </c>
      <c r="C9" s="22" t="s">
        <v>38</v>
      </c>
      <c r="D9" s="43" t="s">
        <v>36</v>
      </c>
      <c r="E9" s="23">
        <v>0</v>
      </c>
      <c r="F9" s="43">
        <v>325</v>
      </c>
      <c r="G9" s="44">
        <v>6</v>
      </c>
      <c r="H9" s="38"/>
      <c r="I9" s="38"/>
    </row>
    <row r="10" spans="1:9" ht="15.75" customHeight="1" x14ac:dyDescent="0.3">
      <c r="A10" s="47">
        <v>4</v>
      </c>
      <c r="B10" s="29" t="s">
        <v>194</v>
      </c>
      <c r="C10" s="29" t="s">
        <v>41</v>
      </c>
      <c r="D10" s="45" t="s">
        <v>36</v>
      </c>
      <c r="E10" s="30">
        <v>0</v>
      </c>
      <c r="F10" s="45">
        <v>223</v>
      </c>
      <c r="G10" s="46">
        <v>2</v>
      </c>
      <c r="H10" s="38"/>
      <c r="I10" s="38"/>
    </row>
    <row r="11" spans="1:9" ht="15.75" customHeight="1" x14ac:dyDescent="0.3">
      <c r="A11" s="38"/>
      <c r="B11" s="38"/>
      <c r="C11" s="38"/>
      <c r="D11" s="38"/>
      <c r="E11" s="38"/>
      <c r="F11" s="38"/>
      <c r="G11" s="38"/>
      <c r="H11" s="38"/>
      <c r="I11" s="38"/>
    </row>
    <row r="12" spans="1:9" ht="15.75" customHeight="1" x14ac:dyDescent="0.3">
      <c r="A12" s="38"/>
      <c r="B12" s="6" t="s">
        <v>260</v>
      </c>
      <c r="F12" s="37" t="s">
        <v>167</v>
      </c>
      <c r="H12" s="38"/>
      <c r="I12" s="38"/>
    </row>
    <row r="13" spans="1:9" ht="15.75" customHeight="1" x14ac:dyDescent="0.3">
      <c r="A13" s="38"/>
      <c r="B13" s="6" t="s">
        <v>168</v>
      </c>
      <c r="H13" s="38"/>
      <c r="I13" s="38"/>
    </row>
    <row r="14" spans="1:9" ht="15.75" customHeight="1" x14ac:dyDescent="0.3">
      <c r="A14" s="38"/>
      <c r="B14" s="38"/>
      <c r="C14" s="38"/>
      <c r="D14" s="38"/>
      <c r="E14" s="38"/>
      <c r="F14" s="38"/>
      <c r="G14" s="38"/>
      <c r="H14" s="38"/>
      <c r="I14" s="38"/>
    </row>
    <row r="15" spans="1:9" ht="15.75" customHeight="1" x14ac:dyDescent="0.3">
      <c r="A15" s="38"/>
      <c r="B15" s="38"/>
      <c r="C15" s="38"/>
      <c r="D15" s="38"/>
      <c r="E15" s="38"/>
      <c r="F15" s="38"/>
      <c r="G15" s="38"/>
      <c r="H15" s="38"/>
      <c r="I15" s="38"/>
    </row>
    <row r="16" spans="1:9" ht="15.75" customHeight="1" x14ac:dyDescent="0.3">
      <c r="A16" s="38"/>
      <c r="B16" s="38"/>
      <c r="C16" s="38"/>
      <c r="D16" s="38"/>
      <c r="E16" s="38"/>
      <c r="F16" s="38"/>
      <c r="G16" s="38"/>
      <c r="H16" s="38"/>
      <c r="I16" s="38"/>
    </row>
    <row r="17" spans="1:9" ht="15.75" customHeight="1" x14ac:dyDescent="0.3">
      <c r="A17" s="38"/>
      <c r="B17" s="38"/>
      <c r="C17" s="38"/>
      <c r="D17" s="38"/>
      <c r="E17" s="38"/>
      <c r="F17" s="38"/>
      <c r="G17" s="38"/>
      <c r="H17" s="38"/>
      <c r="I17" s="38"/>
    </row>
    <row r="18" spans="1:9" ht="15.75" customHeight="1" x14ac:dyDescent="0.3">
      <c r="A18" s="38"/>
      <c r="B18" s="38"/>
      <c r="C18" s="38"/>
      <c r="D18" s="38"/>
      <c r="E18" s="38"/>
      <c r="F18" s="38"/>
      <c r="G18" s="38"/>
      <c r="H18" s="38"/>
      <c r="I18" s="38"/>
    </row>
    <row r="19" spans="1:9" ht="15.75" customHeight="1" x14ac:dyDescent="0.3">
      <c r="A19" s="38"/>
      <c r="B19" s="38"/>
      <c r="C19" s="38"/>
      <c r="D19" s="38"/>
      <c r="E19" s="38"/>
      <c r="F19" s="38"/>
      <c r="G19" s="38"/>
      <c r="H19" s="38"/>
      <c r="I19" s="38"/>
    </row>
    <row r="20" spans="1:9" ht="15.75" customHeight="1" x14ac:dyDescent="0.3">
      <c r="A20" s="38"/>
      <c r="B20" s="38"/>
      <c r="C20" s="38"/>
      <c r="D20" s="38"/>
      <c r="E20" s="38"/>
      <c r="F20" s="38"/>
      <c r="G20" s="38"/>
      <c r="H20" s="38"/>
      <c r="I20" s="38"/>
    </row>
    <row r="21" spans="1:9" ht="15.75" customHeight="1" x14ac:dyDescent="0.3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customHeight="1" x14ac:dyDescent="0.3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customHeight="1" x14ac:dyDescent="0.3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customHeight="1" x14ac:dyDescent="0.3">
      <c r="A24" s="38"/>
      <c r="B24" s="38"/>
      <c r="C24" s="38"/>
      <c r="D24" s="38"/>
      <c r="E24" s="38"/>
      <c r="F24" s="38"/>
      <c r="G24" s="38"/>
      <c r="H24" s="38"/>
      <c r="I24" s="38"/>
    </row>
    <row r="25" spans="1:9" ht="15.75" customHeight="1" x14ac:dyDescent="0.3">
      <c r="A25" s="38"/>
      <c r="B25" s="38"/>
      <c r="C25" s="38"/>
      <c r="D25" s="38"/>
      <c r="E25" s="38"/>
      <c r="F25" s="38"/>
      <c r="G25" s="38"/>
      <c r="H25" s="38"/>
      <c r="I25" s="38"/>
    </row>
    <row r="26" spans="1:9" ht="15.75" customHeight="1" x14ac:dyDescent="0.3">
      <c r="A26" s="38"/>
      <c r="B26" s="38"/>
      <c r="C26" s="38"/>
      <c r="D26" s="38"/>
      <c r="E26" s="38"/>
      <c r="F26" s="38"/>
      <c r="G26" s="38"/>
      <c r="H26" s="38"/>
      <c r="I26" s="38"/>
    </row>
    <row r="27" spans="1:9" ht="15.75" customHeight="1" x14ac:dyDescent="0.3">
      <c r="A27" s="38"/>
      <c r="B27" s="38"/>
      <c r="C27" s="38"/>
      <c r="D27" s="38"/>
      <c r="E27" s="38"/>
      <c r="F27" s="38"/>
      <c r="G27" s="38"/>
      <c r="H27" s="38"/>
      <c r="I27" s="38"/>
    </row>
    <row r="28" spans="1:9" ht="15.75" customHeight="1" x14ac:dyDescent="0.3">
      <c r="A28" s="38"/>
      <c r="B28" s="38"/>
      <c r="C28" s="38"/>
      <c r="D28" s="38"/>
      <c r="E28" s="38"/>
      <c r="F28" s="38"/>
      <c r="G28" s="38"/>
      <c r="H28" s="38"/>
      <c r="I28" s="38"/>
    </row>
    <row r="29" spans="1:9" ht="15.75" customHeight="1" x14ac:dyDescent="0.3">
      <c r="A29" s="38"/>
      <c r="B29" s="38"/>
      <c r="C29" s="38"/>
      <c r="D29" s="38"/>
      <c r="E29" s="38"/>
      <c r="F29" s="38"/>
      <c r="G29" s="38"/>
      <c r="H29" s="38"/>
      <c r="I29" s="38"/>
    </row>
    <row r="30" spans="1:9" ht="15.75" customHeight="1" x14ac:dyDescent="0.3">
      <c r="A30" s="38"/>
      <c r="B30" s="38"/>
      <c r="C30" s="38"/>
      <c r="D30" s="38"/>
      <c r="E30" s="38"/>
      <c r="F30" s="38"/>
      <c r="G30" s="38"/>
      <c r="H30" s="38"/>
      <c r="I30" s="38"/>
    </row>
    <row r="31" spans="1:9" ht="15.75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</row>
    <row r="32" spans="1:9" ht="15.75" customHeight="1" x14ac:dyDescent="0.3">
      <c r="A32" s="38"/>
      <c r="B32" s="38"/>
      <c r="C32" s="38"/>
      <c r="D32" s="38"/>
      <c r="E32" s="38"/>
      <c r="F32" s="38"/>
      <c r="G32" s="38"/>
      <c r="H32" s="38"/>
      <c r="I32" s="38"/>
    </row>
    <row r="33" spans="1:9" ht="15.75" customHeight="1" x14ac:dyDescent="0.3">
      <c r="A33" s="38"/>
      <c r="B33" s="38"/>
      <c r="C33" s="38"/>
      <c r="D33" s="38"/>
      <c r="E33" s="38"/>
      <c r="F33" s="38"/>
      <c r="G33" s="38"/>
      <c r="H33" s="38"/>
      <c r="I33" s="38"/>
    </row>
    <row r="34" spans="1:9" ht="15.75" customHeight="1" x14ac:dyDescent="0.3">
      <c r="A34" s="38"/>
      <c r="B34" s="38"/>
      <c r="C34" s="38"/>
      <c r="D34" s="38"/>
      <c r="E34" s="38"/>
      <c r="F34" s="38"/>
      <c r="G34" s="38"/>
      <c r="H34" s="38"/>
      <c r="I34" s="38"/>
    </row>
    <row r="35" spans="1:9" ht="15.75" customHeight="1" x14ac:dyDescent="0.3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5.75" customHeight="1" x14ac:dyDescent="0.3">
      <c r="A36" s="38"/>
      <c r="B36" s="38"/>
      <c r="C36" s="38"/>
      <c r="D36" s="38"/>
      <c r="E36" s="38"/>
      <c r="F36" s="38"/>
      <c r="G36" s="38"/>
      <c r="H36" s="38"/>
      <c r="I36" s="38"/>
    </row>
    <row r="37" spans="1:9" ht="15.75" customHeight="1" x14ac:dyDescent="0.3">
      <c r="A37" s="38"/>
      <c r="B37" s="38"/>
      <c r="C37" s="38"/>
      <c r="D37" s="38"/>
      <c r="E37" s="38"/>
      <c r="F37" s="38"/>
      <c r="G37" s="38"/>
      <c r="H37" s="38"/>
      <c r="I37" s="38"/>
    </row>
    <row r="38" spans="1:9" ht="15.7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  <row r="39" spans="1:9" ht="15.75" customHeight="1" x14ac:dyDescent="0.3">
      <c r="A39" s="38"/>
      <c r="B39" s="38"/>
      <c r="C39" s="38"/>
      <c r="D39" s="38"/>
      <c r="E39" s="38"/>
      <c r="F39" s="38"/>
      <c r="G39" s="38"/>
      <c r="H39" s="38"/>
      <c r="I39" s="38"/>
    </row>
    <row r="40" spans="1:9" ht="15.75" customHeight="1" x14ac:dyDescent="0.3">
      <c r="A40" s="38"/>
      <c r="B40" s="38"/>
      <c r="C40" s="38"/>
      <c r="D40" s="38"/>
      <c r="E40" s="38"/>
      <c r="F40" s="38"/>
      <c r="G40" s="38"/>
      <c r="H40" s="38"/>
      <c r="I40" s="38"/>
    </row>
    <row r="41" spans="1:9" ht="15.75" customHeight="1" x14ac:dyDescent="0.3">
      <c r="A41" s="38"/>
      <c r="B41" s="38"/>
      <c r="C41" s="38"/>
      <c r="D41" s="38"/>
      <c r="E41" s="38"/>
      <c r="F41" s="38"/>
      <c r="G41" s="38"/>
      <c r="H41" s="38"/>
      <c r="I41" s="38"/>
    </row>
    <row r="42" spans="1:9" ht="15.75" customHeight="1" x14ac:dyDescent="0.3">
      <c r="A42" s="38"/>
      <c r="B42" s="38"/>
      <c r="C42" s="38"/>
      <c r="D42" s="38"/>
      <c r="E42" s="38"/>
      <c r="F42" s="38"/>
      <c r="G42" s="38"/>
      <c r="H42" s="38"/>
      <c r="I42" s="38"/>
    </row>
    <row r="43" spans="1:9" ht="15.75" customHeight="1" x14ac:dyDescent="0.3">
      <c r="A43" s="38"/>
      <c r="B43" s="38"/>
      <c r="C43" s="38"/>
      <c r="D43" s="38"/>
      <c r="E43" s="38"/>
      <c r="F43" s="38"/>
      <c r="G43" s="38"/>
      <c r="H43" s="38"/>
      <c r="I43" s="38"/>
    </row>
    <row r="44" spans="1:9" ht="15.75" customHeight="1" x14ac:dyDescent="0.3">
      <c r="A44" s="38"/>
      <c r="B44" s="38"/>
      <c r="C44" s="38"/>
      <c r="D44" s="38"/>
      <c r="E44" s="38"/>
      <c r="F44" s="38"/>
      <c r="G44" s="38"/>
      <c r="H44" s="38"/>
      <c r="I44" s="38"/>
    </row>
    <row r="45" spans="1:9" ht="15.75" customHeight="1" x14ac:dyDescent="0.3">
      <c r="A45" s="38"/>
      <c r="B45" s="38"/>
      <c r="C45" s="38"/>
      <c r="D45" s="38"/>
      <c r="E45" s="38"/>
      <c r="F45" s="38"/>
      <c r="G45" s="38"/>
      <c r="H45" s="38"/>
      <c r="I45" s="38"/>
    </row>
    <row r="46" spans="1:9" ht="15.75" customHeight="1" x14ac:dyDescent="0.3">
      <c r="A46" s="38"/>
      <c r="B46" s="38"/>
      <c r="C46" s="38"/>
      <c r="D46" s="38"/>
      <c r="E46" s="38"/>
      <c r="F46" s="38"/>
      <c r="G46" s="38"/>
      <c r="H46" s="38"/>
      <c r="I46" s="38"/>
    </row>
    <row r="47" spans="1:9" ht="15.75" customHeight="1" x14ac:dyDescent="0.3">
      <c r="A47" s="38"/>
      <c r="B47" s="38"/>
      <c r="C47" s="38"/>
      <c r="D47" s="38"/>
      <c r="E47" s="38"/>
      <c r="F47" s="38"/>
      <c r="G47" s="38"/>
      <c r="H47" s="38"/>
      <c r="I47" s="38"/>
    </row>
    <row r="48" spans="1:9" ht="15.75" customHeight="1" x14ac:dyDescent="0.3">
      <c r="A48" s="38"/>
      <c r="B48" s="38"/>
      <c r="C48" s="38"/>
      <c r="D48" s="38"/>
      <c r="E48" s="38"/>
      <c r="F48" s="38"/>
      <c r="G48" s="38"/>
      <c r="H48" s="38"/>
      <c r="I48" s="38"/>
    </row>
    <row r="49" spans="1:9" ht="15.75" customHeight="1" x14ac:dyDescent="0.3">
      <c r="A49" s="38"/>
      <c r="B49" s="38"/>
      <c r="C49" s="38"/>
      <c r="D49" s="38"/>
      <c r="E49" s="38"/>
      <c r="F49" s="38"/>
      <c r="G49" s="38"/>
      <c r="H49" s="38"/>
      <c r="I49" s="38"/>
    </row>
    <row r="50" spans="1:9" ht="15.75" customHeight="1" x14ac:dyDescent="0.3">
      <c r="A50" s="38"/>
      <c r="B50" s="38"/>
      <c r="C50" s="38"/>
      <c r="D50" s="38"/>
      <c r="E50" s="38"/>
      <c r="F50" s="38"/>
      <c r="G50" s="38"/>
      <c r="H50" s="38"/>
      <c r="I50" s="38"/>
    </row>
    <row r="51" spans="1:9" ht="15.75" customHeight="1" x14ac:dyDescent="0.3">
      <c r="A51" s="38"/>
      <c r="B51" s="38"/>
      <c r="C51" s="38"/>
      <c r="D51" s="38"/>
      <c r="E51" s="38"/>
      <c r="F51" s="38"/>
      <c r="G51" s="38"/>
      <c r="H51" s="38"/>
      <c r="I51" s="38"/>
    </row>
    <row r="52" spans="1:9" ht="15.75" customHeight="1" x14ac:dyDescent="0.3">
      <c r="A52" s="38"/>
      <c r="B52" s="38"/>
      <c r="C52" s="38"/>
      <c r="D52" s="38"/>
      <c r="E52" s="38"/>
      <c r="F52" s="38"/>
      <c r="G52" s="38"/>
      <c r="H52" s="38"/>
      <c r="I52" s="38"/>
    </row>
    <row r="53" spans="1:9" x14ac:dyDescent="0.3">
      <c r="A53" s="38"/>
      <c r="B53" s="38"/>
      <c r="C53" s="38"/>
      <c r="D53" s="38"/>
      <c r="E53" s="38"/>
      <c r="F53" s="38"/>
      <c r="G53" s="38"/>
      <c r="H53" s="38"/>
      <c r="I53" s="38"/>
    </row>
    <row r="54" spans="1:9" x14ac:dyDescent="0.3">
      <c r="A54" s="38"/>
      <c r="B54" s="38"/>
      <c r="C54" s="38"/>
      <c r="D54" s="38"/>
      <c r="E54" s="38"/>
      <c r="F54" s="38"/>
      <c r="G54" s="38"/>
      <c r="H54" s="38"/>
      <c r="I54" s="38"/>
    </row>
    <row r="55" spans="1:9" x14ac:dyDescent="0.3">
      <c r="A55" s="38"/>
      <c r="B55" s="38"/>
      <c r="C55" s="38"/>
      <c r="D55" s="38"/>
      <c r="E55" s="38"/>
      <c r="F55" s="38"/>
      <c r="G55" s="38"/>
      <c r="H55" s="38"/>
      <c r="I55" s="38"/>
    </row>
    <row r="56" spans="1:9" x14ac:dyDescent="0.3">
      <c r="A56" s="38"/>
      <c r="B56" s="38"/>
      <c r="C56" s="38"/>
      <c r="D56" s="38"/>
      <c r="E56" s="38"/>
      <c r="F56" s="38"/>
      <c r="G56" s="38"/>
      <c r="H56" s="38"/>
      <c r="I56" s="38"/>
    </row>
    <row r="57" spans="1:9" x14ac:dyDescent="0.3">
      <c r="A57" s="38"/>
      <c r="B57" s="38"/>
      <c r="C57" s="38"/>
      <c r="D57" s="38"/>
      <c r="E57" s="38"/>
      <c r="F57" s="38"/>
      <c r="G57" s="38"/>
      <c r="H57" s="38"/>
      <c r="I57" s="38"/>
    </row>
    <row r="58" spans="1:9" x14ac:dyDescent="0.3">
      <c r="A58" s="38"/>
      <c r="B58" s="38"/>
      <c r="C58" s="38"/>
      <c r="D58" s="38"/>
      <c r="E58" s="38"/>
      <c r="F58" s="38"/>
      <c r="G58" s="38"/>
      <c r="H58" s="38"/>
      <c r="I58" s="38"/>
    </row>
    <row r="59" spans="1:9" x14ac:dyDescent="0.3">
      <c r="A59" s="38"/>
      <c r="B59" s="38"/>
      <c r="C59" s="38"/>
      <c r="D59" s="38"/>
      <c r="E59" s="38"/>
      <c r="F59" s="38"/>
      <c r="G59" s="38"/>
      <c r="H59" s="38"/>
      <c r="I59" s="38"/>
    </row>
    <row r="60" spans="1:9" x14ac:dyDescent="0.3">
      <c r="A60" s="38"/>
      <c r="B60" s="38"/>
      <c r="C60" s="38"/>
      <c r="D60" s="38"/>
      <c r="E60" s="38"/>
      <c r="F60" s="38"/>
      <c r="G60" s="38"/>
      <c r="H60" s="38"/>
      <c r="I60" s="38"/>
    </row>
    <row r="61" spans="1:9" x14ac:dyDescent="0.3">
      <c r="A61" s="38"/>
      <c r="B61" s="38"/>
      <c r="C61" s="38"/>
      <c r="D61" s="38"/>
      <c r="E61" s="38"/>
      <c r="F61" s="38"/>
      <c r="G61" s="38"/>
      <c r="H61" s="38"/>
      <c r="I61" s="38"/>
    </row>
    <row r="62" spans="1:9" x14ac:dyDescent="0.3">
      <c r="A62" s="38"/>
      <c r="B62" s="38"/>
      <c r="C62" s="38"/>
      <c r="D62" s="38"/>
      <c r="E62" s="38"/>
      <c r="F62" s="38"/>
      <c r="G62" s="38"/>
      <c r="H62" s="38"/>
      <c r="I62" s="38"/>
    </row>
    <row r="63" spans="1:9" x14ac:dyDescent="0.3">
      <c r="A63" s="38"/>
      <c r="B63" s="38"/>
      <c r="C63" s="38"/>
      <c r="D63" s="38"/>
      <c r="E63" s="38"/>
      <c r="F63" s="38"/>
      <c r="G63" s="38"/>
      <c r="H63" s="38"/>
      <c r="I63" s="38"/>
    </row>
    <row r="64" spans="1:9" x14ac:dyDescent="0.3">
      <c r="A64" s="38"/>
      <c r="B64" s="38"/>
      <c r="C64" s="38"/>
      <c r="D64" s="38"/>
      <c r="E64" s="38"/>
      <c r="F64" s="38"/>
      <c r="G64" s="38"/>
      <c r="H64" s="38"/>
      <c r="I64" s="38"/>
    </row>
    <row r="65" spans="1:9" x14ac:dyDescent="0.3">
      <c r="A65" s="38"/>
      <c r="B65" s="38"/>
      <c r="C65" s="38"/>
      <c r="D65" s="38"/>
      <c r="E65" s="38"/>
      <c r="F65" s="38"/>
      <c r="G65" s="38"/>
      <c r="H65" s="38"/>
      <c r="I65" s="38"/>
    </row>
    <row r="66" spans="1:9" x14ac:dyDescent="0.3">
      <c r="A66" s="38"/>
      <c r="B66" s="38"/>
      <c r="C66" s="38"/>
      <c r="D66" s="38"/>
      <c r="E66" s="38"/>
      <c r="F66" s="38"/>
      <c r="G66" s="38"/>
      <c r="H66" s="38"/>
      <c r="I66" s="38"/>
    </row>
    <row r="67" spans="1:9" x14ac:dyDescent="0.3">
      <c r="A67" s="38"/>
      <c r="B67" s="38"/>
      <c r="C67" s="38"/>
      <c r="D67" s="38"/>
      <c r="E67" s="38"/>
      <c r="F67" s="38"/>
      <c r="G67" s="38"/>
      <c r="H67" s="38"/>
      <c r="I67" s="38"/>
    </row>
    <row r="68" spans="1:9" x14ac:dyDescent="0.3">
      <c r="A68" s="38"/>
      <c r="B68" s="38"/>
      <c r="C68" s="38"/>
      <c r="D68" s="38"/>
      <c r="E68" s="38"/>
      <c r="F68" s="38"/>
      <c r="G68" s="38"/>
      <c r="H68" s="38"/>
      <c r="I68" s="38"/>
    </row>
    <row r="69" spans="1:9" x14ac:dyDescent="0.3">
      <c r="A69" s="38"/>
      <c r="B69" s="38"/>
      <c r="C69" s="38"/>
      <c r="D69" s="38"/>
      <c r="E69" s="38"/>
      <c r="F69" s="38"/>
      <c r="G69" s="38"/>
      <c r="H69" s="38"/>
      <c r="I69" s="38"/>
    </row>
    <row r="70" spans="1:9" x14ac:dyDescent="0.3">
      <c r="A70" s="38"/>
      <c r="B70" s="38"/>
      <c r="C70" s="38"/>
      <c r="D70" s="38"/>
      <c r="E70" s="38"/>
      <c r="F70" s="38"/>
      <c r="G70" s="38"/>
      <c r="H70" s="38"/>
      <c r="I70" s="38"/>
    </row>
    <row r="71" spans="1:9" x14ac:dyDescent="0.3">
      <c r="A71" s="38"/>
      <c r="B71" s="38"/>
      <c r="C71" s="38"/>
      <c r="D71" s="38"/>
      <c r="E71" s="38"/>
      <c r="F71" s="38"/>
      <c r="G71" s="38"/>
      <c r="H71" s="38"/>
      <c r="I71" s="38"/>
    </row>
  </sheetData>
  <sheetProtection selectLockedCells="1" selectUnlockedCells="1"/>
  <hyperlinks>
    <hyperlink ref="B2" location="'Index'!A3" tooltip="Go to the Index sheet" display="á" xr:uid="{DF15A222-C020-4B0F-BADC-90DD7E56900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9F68E-8493-4EAB-BF5E-B21359502479}">
  <sheetPr>
    <tabColor rgb="FF7030A0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740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  <c r="I2" s="51" t="s">
        <v>741</v>
      </c>
    </row>
    <row r="3" spans="1:11" ht="15.75" customHeight="1" x14ac:dyDescent="0.3">
      <c r="A3" s="8"/>
      <c r="B3" s="9" t="s">
        <v>4</v>
      </c>
      <c r="C3" s="6" t="s">
        <v>742</v>
      </c>
      <c r="E3" s="10" t="s">
        <v>145</v>
      </c>
      <c r="F3" s="9"/>
      <c r="G3" s="9"/>
      <c r="H3" s="9"/>
      <c r="I3" s="9"/>
      <c r="J3" s="9"/>
      <c r="K3" s="9"/>
    </row>
    <row r="4" spans="1:11" ht="15.75" customHeight="1" x14ac:dyDescent="0.3">
      <c r="A4" s="75">
        <v>4</v>
      </c>
      <c r="B4" s="12" t="s">
        <v>10</v>
      </c>
      <c r="C4" s="76" t="s">
        <v>11</v>
      </c>
      <c r="D4" s="55"/>
      <c r="E4" s="55"/>
      <c r="F4" s="55"/>
      <c r="G4" s="77"/>
      <c r="H4" s="13" t="s">
        <v>12</v>
      </c>
      <c r="I4" s="13" t="s">
        <v>13</v>
      </c>
      <c r="J4" s="13" t="s">
        <v>14</v>
      </c>
      <c r="K4" s="14" t="s">
        <v>15</v>
      </c>
    </row>
    <row r="5" spans="1:11" ht="15.75" customHeight="1" x14ac:dyDescent="0.3">
      <c r="A5" s="15">
        <v>9</v>
      </c>
      <c r="B5" s="16" t="s">
        <v>91</v>
      </c>
      <c r="C5" s="16" t="s">
        <v>92</v>
      </c>
      <c r="D5" s="17">
        <v>45</v>
      </c>
      <c r="E5" s="17">
        <v>40</v>
      </c>
      <c r="F5" s="17">
        <v>47</v>
      </c>
      <c r="G5" s="17">
        <v>47</v>
      </c>
      <c r="H5" s="17">
        <f t="shared" ref="H5:H14" si="0">SUM(D5:G5)</f>
        <v>179</v>
      </c>
      <c r="I5" s="17">
        <v>10</v>
      </c>
      <c r="J5" s="17">
        <v>1426</v>
      </c>
      <c r="K5" s="20">
        <v>78</v>
      </c>
    </row>
    <row r="6" spans="1:11" ht="15.75" customHeight="1" x14ac:dyDescent="0.3">
      <c r="A6" s="21">
        <v>4</v>
      </c>
      <c r="B6" s="22" t="s">
        <v>39</v>
      </c>
      <c r="C6" s="22" t="s">
        <v>25</v>
      </c>
      <c r="D6" s="23">
        <v>44</v>
      </c>
      <c r="E6" s="23">
        <v>44</v>
      </c>
      <c r="F6" s="23">
        <v>46</v>
      </c>
      <c r="G6" s="23">
        <v>44</v>
      </c>
      <c r="H6" s="23">
        <f t="shared" si="0"/>
        <v>178</v>
      </c>
      <c r="I6" s="24">
        <v>9</v>
      </c>
      <c r="J6" s="23">
        <v>1398</v>
      </c>
      <c r="K6" s="25">
        <v>70</v>
      </c>
    </row>
    <row r="7" spans="1:11" ht="15.75" customHeight="1" x14ac:dyDescent="0.3">
      <c r="A7" s="21">
        <v>8</v>
      </c>
      <c r="B7" s="22" t="s">
        <v>35</v>
      </c>
      <c r="C7" s="22" t="s">
        <v>23</v>
      </c>
      <c r="D7" s="23" t="s">
        <v>36</v>
      </c>
      <c r="E7" s="23"/>
      <c r="F7" s="23"/>
      <c r="G7" s="23"/>
      <c r="H7" s="23">
        <f t="shared" si="0"/>
        <v>0</v>
      </c>
      <c r="I7" s="24">
        <v>0</v>
      </c>
      <c r="J7" s="23">
        <v>1042</v>
      </c>
      <c r="K7" s="25">
        <v>52</v>
      </c>
    </row>
    <row r="8" spans="1:11" ht="15.75" customHeight="1" x14ac:dyDescent="0.3">
      <c r="A8" s="21">
        <v>10</v>
      </c>
      <c r="B8" s="22" t="s">
        <v>147</v>
      </c>
      <c r="C8" s="22" t="s">
        <v>23</v>
      </c>
      <c r="D8" s="23">
        <v>41</v>
      </c>
      <c r="E8" s="23">
        <v>37</v>
      </c>
      <c r="F8" s="23">
        <v>40</v>
      </c>
      <c r="G8" s="23">
        <v>41</v>
      </c>
      <c r="H8" s="23">
        <f t="shared" si="0"/>
        <v>159</v>
      </c>
      <c r="I8" s="24">
        <v>7</v>
      </c>
      <c r="J8" s="23">
        <v>1287</v>
      </c>
      <c r="K8" s="25">
        <v>51</v>
      </c>
    </row>
    <row r="9" spans="1:11" ht="15.75" customHeight="1" x14ac:dyDescent="0.3">
      <c r="A9" s="21">
        <v>7</v>
      </c>
      <c r="B9" s="22" t="s">
        <v>235</v>
      </c>
      <c r="C9" s="22" t="s">
        <v>21</v>
      </c>
      <c r="D9" s="23">
        <v>47</v>
      </c>
      <c r="E9" s="23">
        <v>34</v>
      </c>
      <c r="F9" s="23">
        <v>39</v>
      </c>
      <c r="G9" s="23">
        <v>43</v>
      </c>
      <c r="H9" s="23">
        <f t="shared" si="0"/>
        <v>163</v>
      </c>
      <c r="I9" s="24">
        <v>8</v>
      </c>
      <c r="J9" s="23">
        <v>1219</v>
      </c>
      <c r="K9" s="25">
        <v>46</v>
      </c>
    </row>
    <row r="10" spans="1:11" ht="15.75" customHeight="1" x14ac:dyDescent="0.3">
      <c r="A10" s="21">
        <v>1</v>
      </c>
      <c r="B10" s="22" t="s">
        <v>217</v>
      </c>
      <c r="C10" s="22" t="s">
        <v>25</v>
      </c>
      <c r="D10" s="23">
        <v>41</v>
      </c>
      <c r="E10" s="23">
        <v>36</v>
      </c>
      <c r="F10" s="23">
        <v>39</v>
      </c>
      <c r="G10" s="23">
        <v>37</v>
      </c>
      <c r="H10" s="23">
        <f t="shared" si="0"/>
        <v>153</v>
      </c>
      <c r="I10" s="24">
        <v>6</v>
      </c>
      <c r="J10" s="26">
        <v>1226</v>
      </c>
      <c r="K10" s="27">
        <v>44</v>
      </c>
    </row>
    <row r="11" spans="1:11" ht="15.75" customHeight="1" x14ac:dyDescent="0.3">
      <c r="A11" s="21">
        <v>2</v>
      </c>
      <c r="B11" s="22" t="s">
        <v>154</v>
      </c>
      <c r="C11" s="22" t="s">
        <v>92</v>
      </c>
      <c r="D11" s="23">
        <v>39</v>
      </c>
      <c r="E11" s="23">
        <v>39</v>
      </c>
      <c r="F11" s="23">
        <v>41</v>
      </c>
      <c r="G11" s="23">
        <v>25</v>
      </c>
      <c r="H11" s="23">
        <f t="shared" si="0"/>
        <v>144</v>
      </c>
      <c r="I11" s="24">
        <v>5</v>
      </c>
      <c r="J11" s="23">
        <v>1174</v>
      </c>
      <c r="K11" s="25">
        <v>37</v>
      </c>
    </row>
    <row r="12" spans="1:11" ht="15.75" customHeight="1" x14ac:dyDescent="0.3">
      <c r="A12" s="21">
        <v>3</v>
      </c>
      <c r="B12" s="22" t="s">
        <v>208</v>
      </c>
      <c r="C12" s="22" t="s">
        <v>92</v>
      </c>
      <c r="D12" s="23">
        <v>27</v>
      </c>
      <c r="E12" s="23">
        <v>38</v>
      </c>
      <c r="F12" s="23">
        <v>30</v>
      </c>
      <c r="G12" s="23">
        <v>36</v>
      </c>
      <c r="H12" s="23">
        <f t="shared" si="0"/>
        <v>131</v>
      </c>
      <c r="I12" s="24">
        <v>4</v>
      </c>
      <c r="J12" s="23">
        <v>1035</v>
      </c>
      <c r="K12" s="25">
        <v>27</v>
      </c>
    </row>
    <row r="13" spans="1:11" ht="15.75" customHeight="1" x14ac:dyDescent="0.3">
      <c r="A13" s="21">
        <v>5</v>
      </c>
      <c r="B13" s="22" t="s">
        <v>333</v>
      </c>
      <c r="C13" s="22" t="s">
        <v>69</v>
      </c>
      <c r="D13" s="23" t="s">
        <v>36</v>
      </c>
      <c r="E13" s="23"/>
      <c r="F13" s="23"/>
      <c r="G13" s="23"/>
      <c r="H13" s="23">
        <f t="shared" si="0"/>
        <v>0</v>
      </c>
      <c r="I13" s="24">
        <v>0</v>
      </c>
      <c r="J13" s="23">
        <v>295</v>
      </c>
      <c r="K13" s="25">
        <v>9</v>
      </c>
    </row>
    <row r="14" spans="1:11" ht="15.75" customHeight="1" x14ac:dyDescent="0.3">
      <c r="A14" s="28">
        <v>6</v>
      </c>
      <c r="B14" s="29" t="s">
        <v>743</v>
      </c>
      <c r="C14" s="29" t="s">
        <v>21</v>
      </c>
      <c r="D14" s="30" t="s">
        <v>36</v>
      </c>
      <c r="E14" s="30"/>
      <c r="F14" s="30"/>
      <c r="G14" s="30"/>
      <c r="H14" s="30">
        <f t="shared" si="0"/>
        <v>0</v>
      </c>
      <c r="I14" s="31">
        <v>0</v>
      </c>
      <c r="J14" s="30">
        <v>0</v>
      </c>
      <c r="K14" s="32">
        <v>0</v>
      </c>
    </row>
    <row r="15" spans="1:11" ht="15.75" customHeight="1" x14ac:dyDescent="0.3">
      <c r="A15" s="6"/>
    </row>
    <row r="16" spans="1:11" ht="15.75" customHeight="1" x14ac:dyDescent="0.3">
      <c r="A16" s="6"/>
      <c r="B16" s="9" t="s">
        <v>744</v>
      </c>
    </row>
    <row r="17" spans="1:6" ht="15.75" customHeight="1" x14ac:dyDescent="0.3">
      <c r="A17" s="6"/>
    </row>
    <row r="18" spans="1:6" ht="15.75" customHeight="1" x14ac:dyDescent="0.3">
      <c r="A18" s="6"/>
      <c r="B18" s="6" t="s">
        <v>344</v>
      </c>
      <c r="F18" s="37" t="s">
        <v>167</v>
      </c>
    </row>
    <row r="19" spans="1:6" ht="15.75" customHeight="1" x14ac:dyDescent="0.3">
      <c r="A19" s="6"/>
      <c r="B19" s="6" t="s">
        <v>168</v>
      </c>
    </row>
    <row r="20" spans="1:6" ht="15.75" customHeight="1" x14ac:dyDescent="0.3">
      <c r="A20" s="6"/>
    </row>
    <row r="21" spans="1:6" ht="15.75" customHeight="1" x14ac:dyDescent="0.3">
      <c r="A21" s="6"/>
    </row>
    <row r="22" spans="1:6" ht="15.75" customHeight="1" x14ac:dyDescent="0.3">
      <c r="A22" s="6"/>
    </row>
    <row r="23" spans="1:6" ht="15.75" customHeight="1" x14ac:dyDescent="0.3">
      <c r="A23" s="6"/>
    </row>
    <row r="24" spans="1:6" ht="15.75" customHeight="1" x14ac:dyDescent="0.3">
      <c r="A24" s="6"/>
    </row>
    <row r="25" spans="1:6" ht="15.75" customHeight="1" x14ac:dyDescent="0.3">
      <c r="A25" s="6"/>
    </row>
    <row r="26" spans="1:6" ht="15.75" customHeight="1" x14ac:dyDescent="0.3">
      <c r="A26" s="6"/>
    </row>
    <row r="27" spans="1:6" ht="15.75" customHeight="1" x14ac:dyDescent="0.3">
      <c r="A27" s="6"/>
    </row>
    <row r="28" spans="1:6" ht="15.75" customHeight="1" x14ac:dyDescent="0.3">
      <c r="A28" s="6"/>
    </row>
    <row r="29" spans="1:6" ht="15.75" customHeight="1" x14ac:dyDescent="0.3">
      <c r="A29" s="6"/>
    </row>
    <row r="30" spans="1:6" ht="15.75" customHeight="1" x14ac:dyDescent="0.3">
      <c r="A30" s="6"/>
    </row>
    <row r="31" spans="1:6" ht="15.75" customHeight="1" x14ac:dyDescent="0.3">
      <c r="A31" s="6"/>
    </row>
    <row r="32" spans="1:6" ht="15.75" customHeight="1" x14ac:dyDescent="0.3">
      <c r="A32" s="6"/>
    </row>
    <row r="33" spans="1:1" ht="15.75" customHeight="1" x14ac:dyDescent="0.3">
      <c r="A33" s="6"/>
    </row>
    <row r="34" spans="1:1" ht="15.75" customHeight="1" x14ac:dyDescent="0.3">
      <c r="A34" s="6"/>
    </row>
    <row r="35" spans="1:1" ht="15.75" customHeight="1" x14ac:dyDescent="0.3">
      <c r="A35" s="6"/>
    </row>
    <row r="36" spans="1:1" ht="15.75" customHeight="1" x14ac:dyDescent="0.3">
      <c r="A36" s="6"/>
    </row>
    <row r="37" spans="1:1" ht="15.75" customHeight="1" x14ac:dyDescent="0.3">
      <c r="A37" s="6"/>
    </row>
    <row r="38" spans="1:1" ht="15.75" customHeight="1" x14ac:dyDescent="0.3">
      <c r="A38" s="6"/>
    </row>
    <row r="39" spans="1:1" ht="15.75" customHeight="1" x14ac:dyDescent="0.3">
      <c r="A39" s="6"/>
    </row>
    <row r="40" spans="1:1" ht="15.75" customHeight="1" x14ac:dyDescent="0.3">
      <c r="A40" s="6"/>
    </row>
    <row r="41" spans="1:1" ht="15.75" customHeight="1" x14ac:dyDescent="0.3">
      <c r="A41" s="6"/>
    </row>
    <row r="42" spans="1:1" ht="15.75" customHeight="1" x14ac:dyDescent="0.3">
      <c r="A42" s="6"/>
    </row>
    <row r="43" spans="1:1" ht="15.75" customHeight="1" x14ac:dyDescent="0.3">
      <c r="A43" s="6"/>
    </row>
    <row r="44" spans="1:1" ht="15.75" customHeight="1" x14ac:dyDescent="0.3">
      <c r="A44" s="6"/>
    </row>
    <row r="45" spans="1:1" ht="15.75" customHeight="1" x14ac:dyDescent="0.3">
      <c r="A45" s="6"/>
    </row>
    <row r="46" spans="1:1" ht="15.75" customHeight="1" x14ac:dyDescent="0.3">
      <c r="A46" s="6"/>
    </row>
    <row r="47" spans="1:1" ht="15.75" customHeight="1" x14ac:dyDescent="0.3">
      <c r="A47" s="6"/>
    </row>
    <row r="48" spans="1: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1982FC3F-CB26-4B51-9AC6-8840D9A9880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CAD4B-2C34-47BD-8D40-AD0470475C1B}">
  <sheetPr>
    <tabColor theme="1" tint="0.249977111117893"/>
    <pageSetUpPr fitToPage="1"/>
  </sheetPr>
  <dimension ref="A1:J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0" width="5" style="6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140625" customWidth="1"/>
  </cols>
  <sheetData>
    <row r="1" spans="1:10" ht="18" x14ac:dyDescent="0.35">
      <c r="A1" s="1"/>
      <c r="B1" s="2" t="s">
        <v>745</v>
      </c>
      <c r="C1" s="2"/>
      <c r="D1" s="3"/>
      <c r="E1" s="3"/>
      <c r="F1" s="3"/>
      <c r="G1" s="3"/>
      <c r="H1" s="3"/>
      <c r="I1" s="3" t="s">
        <v>1</v>
      </c>
      <c r="J1" s="3"/>
    </row>
    <row r="2" spans="1:10" ht="15.75" customHeight="1" x14ac:dyDescent="0.3">
      <c r="B2" s="5" t="s">
        <v>2</v>
      </c>
      <c r="I2" s="51" t="s">
        <v>746</v>
      </c>
    </row>
    <row r="3" spans="1:10" ht="15.75" customHeight="1" x14ac:dyDescent="0.3">
      <c r="A3" s="8"/>
      <c r="B3" s="9" t="s">
        <v>4</v>
      </c>
      <c r="C3" s="6" t="s">
        <v>747</v>
      </c>
      <c r="E3" s="10" t="s">
        <v>748</v>
      </c>
      <c r="F3" s="9"/>
      <c r="G3" s="9"/>
      <c r="H3" s="9"/>
      <c r="I3" s="9"/>
      <c r="J3" s="9"/>
    </row>
    <row r="4" spans="1:10" ht="15.75" customHeight="1" x14ac:dyDescent="0.3">
      <c r="A4" s="11"/>
      <c r="B4" s="12" t="s">
        <v>10</v>
      </c>
      <c r="C4" s="12" t="s">
        <v>11</v>
      </c>
      <c r="D4" s="13">
        <v>150</v>
      </c>
      <c r="E4" s="13">
        <v>20</v>
      </c>
      <c r="F4" s="13">
        <v>10</v>
      </c>
      <c r="G4" s="13" t="s">
        <v>12</v>
      </c>
      <c r="H4" s="13" t="s">
        <v>13</v>
      </c>
      <c r="I4" s="13" t="s">
        <v>14</v>
      </c>
      <c r="J4" s="14" t="s">
        <v>15</v>
      </c>
    </row>
    <row r="5" spans="1:10" ht="15.75" customHeight="1" x14ac:dyDescent="0.3">
      <c r="A5" s="15">
        <v>6</v>
      </c>
      <c r="B5" s="16" t="s">
        <v>749</v>
      </c>
      <c r="C5" s="16" t="s">
        <v>45</v>
      </c>
      <c r="D5" s="17">
        <v>96</v>
      </c>
      <c r="E5" s="17">
        <v>91</v>
      </c>
      <c r="F5" s="17">
        <v>92</v>
      </c>
      <c r="G5" s="17">
        <f t="shared" ref="G5:G11" si="0">SUM(D5:F5)</f>
        <v>279</v>
      </c>
      <c r="H5" s="17">
        <v>7</v>
      </c>
      <c r="I5" s="17">
        <v>2226</v>
      </c>
      <c r="J5" s="20">
        <v>50</v>
      </c>
    </row>
    <row r="6" spans="1:10" ht="15.75" customHeight="1" x14ac:dyDescent="0.3">
      <c r="A6" s="21">
        <v>1</v>
      </c>
      <c r="B6" s="22" t="s">
        <v>563</v>
      </c>
      <c r="C6" s="22" t="s">
        <v>71</v>
      </c>
      <c r="D6" s="23">
        <v>99</v>
      </c>
      <c r="E6" s="23">
        <v>85</v>
      </c>
      <c r="F6" s="23">
        <v>81</v>
      </c>
      <c r="G6" s="23">
        <f t="shared" si="0"/>
        <v>265</v>
      </c>
      <c r="H6" s="24">
        <v>5</v>
      </c>
      <c r="I6" s="26">
        <v>2171</v>
      </c>
      <c r="J6" s="27">
        <v>41</v>
      </c>
    </row>
    <row r="7" spans="1:10" ht="15.75" customHeight="1" x14ac:dyDescent="0.3">
      <c r="A7" s="21">
        <v>2</v>
      </c>
      <c r="B7" s="22" t="s">
        <v>569</v>
      </c>
      <c r="C7" s="22" t="s">
        <v>448</v>
      </c>
      <c r="D7" s="23">
        <v>92</v>
      </c>
      <c r="E7" s="23">
        <v>91</v>
      </c>
      <c r="F7" s="23">
        <v>90</v>
      </c>
      <c r="G7" s="23">
        <f t="shared" si="0"/>
        <v>273</v>
      </c>
      <c r="H7" s="24">
        <v>6</v>
      </c>
      <c r="I7" s="23">
        <v>2198</v>
      </c>
      <c r="J7" s="25">
        <v>39</v>
      </c>
    </row>
    <row r="8" spans="1:10" ht="15.75" customHeight="1" x14ac:dyDescent="0.3">
      <c r="A8" s="21">
        <v>7</v>
      </c>
      <c r="B8" s="22" t="s">
        <v>750</v>
      </c>
      <c r="C8" s="22" t="s">
        <v>41</v>
      </c>
      <c r="D8" s="23">
        <v>0</v>
      </c>
      <c r="E8" s="23">
        <v>0</v>
      </c>
      <c r="F8" s="23">
        <v>0</v>
      </c>
      <c r="G8" s="23">
        <f t="shared" si="0"/>
        <v>0</v>
      </c>
      <c r="H8" s="24">
        <v>0</v>
      </c>
      <c r="I8" s="23">
        <v>1896</v>
      </c>
      <c r="J8" s="25">
        <v>33</v>
      </c>
    </row>
    <row r="9" spans="1:10" ht="15.75" customHeight="1" x14ac:dyDescent="0.3">
      <c r="A9" s="21">
        <v>5</v>
      </c>
      <c r="B9" s="22" t="s">
        <v>629</v>
      </c>
      <c r="C9" s="22" t="s">
        <v>21</v>
      </c>
      <c r="D9" s="23">
        <v>88</v>
      </c>
      <c r="E9" s="23">
        <v>87</v>
      </c>
      <c r="F9" s="23">
        <v>84</v>
      </c>
      <c r="G9" s="23">
        <f t="shared" si="0"/>
        <v>259</v>
      </c>
      <c r="H9" s="24">
        <v>3</v>
      </c>
      <c r="I9" s="23">
        <v>2044</v>
      </c>
      <c r="J9" s="25">
        <v>27</v>
      </c>
    </row>
    <row r="10" spans="1:10" ht="15.75" customHeight="1" x14ac:dyDescent="0.3">
      <c r="A10" s="21">
        <v>3</v>
      </c>
      <c r="B10" s="22" t="s">
        <v>430</v>
      </c>
      <c r="C10" s="22" t="s">
        <v>562</v>
      </c>
      <c r="D10" s="23">
        <v>88</v>
      </c>
      <c r="E10" s="23">
        <v>83</v>
      </c>
      <c r="F10" s="23">
        <v>90</v>
      </c>
      <c r="G10" s="23">
        <f t="shared" si="0"/>
        <v>261</v>
      </c>
      <c r="H10" s="24">
        <v>4</v>
      </c>
      <c r="I10" s="23">
        <v>2110</v>
      </c>
      <c r="J10" s="25">
        <v>25</v>
      </c>
    </row>
    <row r="11" spans="1:10" ht="15.75" customHeight="1" x14ac:dyDescent="0.3">
      <c r="A11" s="28">
        <v>4</v>
      </c>
      <c r="B11" s="29" t="s">
        <v>751</v>
      </c>
      <c r="C11" s="29" t="s">
        <v>41</v>
      </c>
      <c r="D11" s="30" t="s">
        <v>36</v>
      </c>
      <c r="E11" s="30"/>
      <c r="F11" s="30"/>
      <c r="G11" s="30">
        <f t="shared" si="0"/>
        <v>0</v>
      </c>
      <c r="H11" s="31">
        <v>0</v>
      </c>
      <c r="I11" s="30">
        <v>252</v>
      </c>
      <c r="J11" s="32">
        <v>2</v>
      </c>
    </row>
    <row r="12" spans="1:10" ht="15.75" customHeight="1" x14ac:dyDescent="0.3">
      <c r="A12" s="6"/>
    </row>
    <row r="13" spans="1:10" ht="15.75" customHeight="1" x14ac:dyDescent="0.3">
      <c r="A13" s="8"/>
      <c r="B13" s="9" t="s">
        <v>7</v>
      </c>
      <c r="C13" s="6" t="s">
        <v>752</v>
      </c>
      <c r="E13" s="10" t="s">
        <v>753</v>
      </c>
      <c r="F13" s="9"/>
      <c r="G13" s="9"/>
      <c r="H13" s="9"/>
      <c r="I13" s="9"/>
      <c r="J13" s="9"/>
    </row>
    <row r="14" spans="1:10" ht="15.75" customHeight="1" x14ac:dyDescent="0.3">
      <c r="A14" s="11"/>
      <c r="B14" s="12" t="s">
        <v>10</v>
      </c>
      <c r="C14" s="12" t="s">
        <v>11</v>
      </c>
      <c r="D14" s="13">
        <v>150</v>
      </c>
      <c r="E14" s="13">
        <v>20</v>
      </c>
      <c r="F14" s="13">
        <v>10</v>
      </c>
      <c r="G14" s="13" t="s">
        <v>12</v>
      </c>
      <c r="H14" s="13" t="s">
        <v>13</v>
      </c>
      <c r="I14" s="13" t="s">
        <v>14</v>
      </c>
      <c r="J14" s="14" t="s">
        <v>15</v>
      </c>
    </row>
    <row r="15" spans="1:10" ht="15.75" customHeight="1" x14ac:dyDescent="0.3">
      <c r="A15" s="15">
        <v>4</v>
      </c>
      <c r="B15" s="16" t="s">
        <v>649</v>
      </c>
      <c r="C15" s="16" t="s">
        <v>30</v>
      </c>
      <c r="D15" s="17">
        <v>92</v>
      </c>
      <c r="E15" s="17">
        <v>92</v>
      </c>
      <c r="F15" s="17">
        <v>61</v>
      </c>
      <c r="G15" s="17">
        <f t="shared" ref="G15:G21" si="1">SUM(D15:F15)</f>
        <v>245</v>
      </c>
      <c r="H15" s="17">
        <v>3</v>
      </c>
      <c r="I15" s="17">
        <v>2149</v>
      </c>
      <c r="J15" s="20">
        <v>51</v>
      </c>
    </row>
    <row r="16" spans="1:10" ht="15.75" customHeight="1" x14ac:dyDescent="0.3">
      <c r="A16" s="21">
        <v>5</v>
      </c>
      <c r="B16" s="22" t="s">
        <v>465</v>
      </c>
      <c r="C16" s="22" t="s">
        <v>41</v>
      </c>
      <c r="D16" s="23">
        <v>95</v>
      </c>
      <c r="E16" s="23">
        <v>85</v>
      </c>
      <c r="F16" s="23">
        <v>88</v>
      </c>
      <c r="G16" s="23">
        <f t="shared" si="1"/>
        <v>268</v>
      </c>
      <c r="H16" s="24">
        <v>7</v>
      </c>
      <c r="I16" s="23">
        <v>2112</v>
      </c>
      <c r="J16" s="25">
        <v>47</v>
      </c>
    </row>
    <row r="17" spans="1:10" ht="15.75" customHeight="1" x14ac:dyDescent="0.3">
      <c r="A17" s="21">
        <v>2</v>
      </c>
      <c r="B17" s="22" t="s">
        <v>754</v>
      </c>
      <c r="C17" s="22" t="s">
        <v>30</v>
      </c>
      <c r="D17" s="23">
        <v>94</v>
      </c>
      <c r="E17" s="23">
        <v>89</v>
      </c>
      <c r="F17" s="23">
        <v>77</v>
      </c>
      <c r="G17" s="23">
        <f t="shared" si="1"/>
        <v>260</v>
      </c>
      <c r="H17" s="24">
        <v>6</v>
      </c>
      <c r="I17" s="23">
        <v>2088</v>
      </c>
      <c r="J17" s="25">
        <v>41</v>
      </c>
    </row>
    <row r="18" spans="1:10" ht="15.75" customHeight="1" x14ac:dyDescent="0.3">
      <c r="A18" s="21">
        <v>6</v>
      </c>
      <c r="B18" s="22" t="s">
        <v>72</v>
      </c>
      <c r="C18" s="22" t="s">
        <v>41</v>
      </c>
      <c r="D18" s="23">
        <v>86</v>
      </c>
      <c r="E18" s="23">
        <v>90</v>
      </c>
      <c r="F18" s="23">
        <v>77</v>
      </c>
      <c r="G18" s="23">
        <f t="shared" si="1"/>
        <v>253</v>
      </c>
      <c r="H18" s="24">
        <v>5</v>
      </c>
      <c r="I18" s="23">
        <v>1957</v>
      </c>
      <c r="J18" s="25">
        <v>31</v>
      </c>
    </row>
    <row r="19" spans="1:10" ht="15.75" customHeight="1" x14ac:dyDescent="0.3">
      <c r="A19" s="21">
        <v>3</v>
      </c>
      <c r="B19" s="22" t="s">
        <v>658</v>
      </c>
      <c r="C19" s="22" t="s">
        <v>448</v>
      </c>
      <c r="D19" s="23">
        <v>85</v>
      </c>
      <c r="E19" s="23">
        <v>85</v>
      </c>
      <c r="F19" s="23">
        <v>77</v>
      </c>
      <c r="G19" s="23">
        <f t="shared" si="1"/>
        <v>247</v>
      </c>
      <c r="H19" s="24">
        <v>4</v>
      </c>
      <c r="I19" s="23">
        <v>1943</v>
      </c>
      <c r="J19" s="25">
        <v>29</v>
      </c>
    </row>
    <row r="20" spans="1:10" ht="15.75" customHeight="1" x14ac:dyDescent="0.3">
      <c r="A20" s="21">
        <v>1</v>
      </c>
      <c r="B20" s="22" t="s">
        <v>755</v>
      </c>
      <c r="C20" s="22" t="s">
        <v>45</v>
      </c>
      <c r="D20" s="23">
        <v>86</v>
      </c>
      <c r="E20" s="23">
        <v>83</v>
      </c>
      <c r="F20" s="23">
        <v>75</v>
      </c>
      <c r="G20" s="23">
        <f t="shared" si="1"/>
        <v>244</v>
      </c>
      <c r="H20" s="24">
        <v>2</v>
      </c>
      <c r="I20" s="26">
        <v>1893</v>
      </c>
      <c r="J20" s="27">
        <v>20</v>
      </c>
    </row>
    <row r="21" spans="1:10" ht="15.75" customHeight="1" x14ac:dyDescent="0.3">
      <c r="A21" s="28">
        <v>7</v>
      </c>
      <c r="B21" s="29" t="s">
        <v>692</v>
      </c>
      <c r="C21" s="29" t="s">
        <v>448</v>
      </c>
      <c r="D21" s="30" t="s">
        <v>36</v>
      </c>
      <c r="E21" s="30"/>
      <c r="F21" s="30"/>
      <c r="G21" s="30">
        <f t="shared" si="1"/>
        <v>0</v>
      </c>
      <c r="H21" s="31">
        <v>0</v>
      </c>
      <c r="I21" s="30">
        <v>0</v>
      </c>
      <c r="J21" s="32">
        <v>0</v>
      </c>
    </row>
    <row r="22" spans="1:10" ht="15.75" customHeight="1" x14ac:dyDescent="0.3">
      <c r="A22" s="6"/>
    </row>
    <row r="23" spans="1:10" ht="15.75" customHeight="1" x14ac:dyDescent="0.3">
      <c r="A23" s="8"/>
      <c r="B23" s="9" t="s">
        <v>49</v>
      </c>
      <c r="C23" s="6" t="s">
        <v>756</v>
      </c>
      <c r="E23" s="10" t="s">
        <v>757</v>
      </c>
      <c r="F23" s="9"/>
      <c r="G23" s="9"/>
      <c r="H23" s="9"/>
      <c r="I23" s="9"/>
      <c r="J23" s="9"/>
    </row>
    <row r="24" spans="1:10" ht="15.75" customHeight="1" x14ac:dyDescent="0.3">
      <c r="A24" s="11"/>
      <c r="B24" s="12" t="s">
        <v>10</v>
      </c>
      <c r="C24" s="12" t="s">
        <v>11</v>
      </c>
      <c r="D24" s="13">
        <v>150</v>
      </c>
      <c r="E24" s="13">
        <v>20</v>
      </c>
      <c r="F24" s="13">
        <v>10</v>
      </c>
      <c r="G24" s="13" t="s">
        <v>12</v>
      </c>
      <c r="H24" s="13" t="s">
        <v>13</v>
      </c>
      <c r="I24" s="13" t="s">
        <v>14</v>
      </c>
      <c r="J24" s="14" t="s">
        <v>15</v>
      </c>
    </row>
    <row r="25" spans="1:10" ht="15.75" customHeight="1" x14ac:dyDescent="0.3">
      <c r="A25" s="15">
        <v>7</v>
      </c>
      <c r="B25" s="16" t="s">
        <v>758</v>
      </c>
      <c r="C25" s="16" t="s">
        <v>41</v>
      </c>
      <c r="D25" s="17">
        <v>84</v>
      </c>
      <c r="E25" s="17">
        <v>83</v>
      </c>
      <c r="F25" s="17">
        <v>85</v>
      </c>
      <c r="G25" s="17">
        <f t="shared" ref="G25:G31" si="2">SUM(D25:F25)</f>
        <v>252</v>
      </c>
      <c r="H25" s="17">
        <v>7</v>
      </c>
      <c r="I25" s="17">
        <v>1833</v>
      </c>
      <c r="J25" s="20">
        <v>44</v>
      </c>
    </row>
    <row r="26" spans="1:10" ht="15.75" customHeight="1" x14ac:dyDescent="0.3">
      <c r="A26" s="21">
        <v>3</v>
      </c>
      <c r="B26" s="22" t="s">
        <v>759</v>
      </c>
      <c r="C26" s="22" t="s">
        <v>45</v>
      </c>
      <c r="D26" s="23">
        <v>79</v>
      </c>
      <c r="E26" s="23">
        <v>79</v>
      </c>
      <c r="F26" s="23">
        <v>56</v>
      </c>
      <c r="G26" s="23">
        <f t="shared" si="2"/>
        <v>214</v>
      </c>
      <c r="H26" s="24">
        <v>5</v>
      </c>
      <c r="I26" s="23">
        <v>1832</v>
      </c>
      <c r="J26" s="25">
        <v>44</v>
      </c>
    </row>
    <row r="27" spans="1:10" ht="15.75" customHeight="1" x14ac:dyDescent="0.3">
      <c r="A27" s="21">
        <v>1</v>
      </c>
      <c r="B27" s="22" t="s">
        <v>760</v>
      </c>
      <c r="C27" s="22" t="s">
        <v>45</v>
      </c>
      <c r="D27" s="23">
        <v>82</v>
      </c>
      <c r="E27" s="23">
        <v>65</v>
      </c>
      <c r="F27" s="23">
        <v>72</v>
      </c>
      <c r="G27" s="23">
        <f t="shared" si="2"/>
        <v>219</v>
      </c>
      <c r="H27" s="24">
        <v>6</v>
      </c>
      <c r="I27" s="26">
        <v>1829</v>
      </c>
      <c r="J27" s="27">
        <v>43</v>
      </c>
    </row>
    <row r="28" spans="1:10" ht="15.75" customHeight="1" x14ac:dyDescent="0.3">
      <c r="A28" s="21">
        <v>5</v>
      </c>
      <c r="B28" s="22" t="s">
        <v>761</v>
      </c>
      <c r="C28" s="22" t="s">
        <v>41</v>
      </c>
      <c r="D28" s="23" t="s">
        <v>36</v>
      </c>
      <c r="E28" s="23"/>
      <c r="F28" s="23"/>
      <c r="G28" s="23">
        <f t="shared" si="2"/>
        <v>0</v>
      </c>
      <c r="H28" s="24">
        <v>0</v>
      </c>
      <c r="I28" s="23">
        <v>1449</v>
      </c>
      <c r="J28" s="25">
        <v>37</v>
      </c>
    </row>
    <row r="29" spans="1:10" ht="15.75" customHeight="1" x14ac:dyDescent="0.3">
      <c r="A29" s="21">
        <v>4</v>
      </c>
      <c r="B29" s="22" t="s">
        <v>600</v>
      </c>
      <c r="C29" s="22" t="s">
        <v>448</v>
      </c>
      <c r="D29" s="23">
        <v>62</v>
      </c>
      <c r="E29" s="23">
        <v>54</v>
      </c>
      <c r="F29" s="23">
        <v>51</v>
      </c>
      <c r="G29" s="23">
        <f t="shared" si="2"/>
        <v>167</v>
      </c>
      <c r="H29" s="24">
        <v>4</v>
      </c>
      <c r="I29" s="23">
        <v>1449</v>
      </c>
      <c r="J29" s="25">
        <v>27</v>
      </c>
    </row>
    <row r="30" spans="1:10" ht="15.75" customHeight="1" x14ac:dyDescent="0.3">
      <c r="A30" s="21">
        <v>6</v>
      </c>
      <c r="B30" s="22" t="s">
        <v>333</v>
      </c>
      <c r="C30" s="22" t="s">
        <v>69</v>
      </c>
      <c r="D30" s="23" t="s">
        <v>36</v>
      </c>
      <c r="E30" s="23"/>
      <c r="F30" s="23"/>
      <c r="G30" s="23">
        <f t="shared" si="2"/>
        <v>0</v>
      </c>
      <c r="H30" s="24">
        <v>0</v>
      </c>
      <c r="I30" s="23">
        <v>265</v>
      </c>
      <c r="J30" s="25">
        <v>4</v>
      </c>
    </row>
    <row r="31" spans="1:10" ht="15.75" customHeight="1" x14ac:dyDescent="0.3">
      <c r="A31" s="28">
        <v>2</v>
      </c>
      <c r="B31" s="29" t="s">
        <v>762</v>
      </c>
      <c r="C31" s="29" t="s">
        <v>82</v>
      </c>
      <c r="D31" s="30" t="s">
        <v>36</v>
      </c>
      <c r="E31" s="30"/>
      <c r="F31" s="30"/>
      <c r="G31" s="30">
        <f t="shared" si="2"/>
        <v>0</v>
      </c>
      <c r="H31" s="31">
        <v>0</v>
      </c>
      <c r="I31" s="30">
        <v>0</v>
      </c>
      <c r="J31" s="32">
        <v>0</v>
      </c>
    </row>
    <row r="32" spans="1:10" ht="15.75" customHeight="1" x14ac:dyDescent="0.3">
      <c r="A32" s="6"/>
    </row>
    <row r="33" spans="1:6" ht="15.75" customHeight="1" x14ac:dyDescent="0.3">
      <c r="A33" s="6"/>
      <c r="B33" s="9" t="s">
        <v>763</v>
      </c>
    </row>
    <row r="34" spans="1:6" ht="15.75" customHeight="1" x14ac:dyDescent="0.3">
      <c r="A34" s="6"/>
    </row>
    <row r="35" spans="1:6" ht="15.75" customHeight="1" x14ac:dyDescent="0.3">
      <c r="A35" s="6"/>
      <c r="B35" s="6" t="s">
        <v>764</v>
      </c>
      <c r="F35" s="37" t="s">
        <v>167</v>
      </c>
    </row>
    <row r="36" spans="1:6" ht="15.75" customHeight="1" x14ac:dyDescent="0.3">
      <c r="A36" s="6"/>
      <c r="B36" s="6" t="s">
        <v>168</v>
      </c>
    </row>
    <row r="37" spans="1:6" ht="15.75" customHeight="1" x14ac:dyDescent="0.3">
      <c r="A37" s="6"/>
    </row>
    <row r="38" spans="1:6" ht="15.75" customHeight="1" x14ac:dyDescent="0.3">
      <c r="A38" s="6"/>
    </row>
    <row r="39" spans="1:6" ht="15.75" customHeight="1" x14ac:dyDescent="0.3">
      <c r="A39" s="6"/>
    </row>
    <row r="40" spans="1:6" ht="15.75" customHeight="1" x14ac:dyDescent="0.3">
      <c r="A40" s="6"/>
    </row>
    <row r="41" spans="1:6" ht="15.75" customHeight="1" x14ac:dyDescent="0.3">
      <c r="A41" s="6"/>
    </row>
    <row r="42" spans="1:6" ht="15.75" customHeight="1" x14ac:dyDescent="0.3">
      <c r="A42" s="6"/>
    </row>
    <row r="43" spans="1:6" ht="15.75" customHeight="1" x14ac:dyDescent="0.3">
      <c r="A43" s="6"/>
    </row>
    <row r="44" spans="1:6" ht="15.75" customHeight="1" x14ac:dyDescent="0.3">
      <c r="A44" s="6"/>
    </row>
    <row r="45" spans="1:6" ht="15.75" customHeight="1" x14ac:dyDescent="0.3">
      <c r="A45" s="6"/>
    </row>
    <row r="46" spans="1:6" ht="15.75" customHeight="1" x14ac:dyDescent="0.3">
      <c r="A46" s="6"/>
    </row>
    <row r="47" spans="1:6" ht="15.75" customHeight="1" x14ac:dyDescent="0.3">
      <c r="A47" s="6"/>
    </row>
    <row r="48" spans="1:6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35C1108E-502D-48F7-8133-09A9927CA6D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2F2C5-E615-459C-AC63-3AB398CE16E2}">
  <sheetPr>
    <tabColor rgb="FFFFC000"/>
    <pageSetUpPr fitToPage="1"/>
  </sheetPr>
  <dimension ref="A1:O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7" width="4.140625" customWidth="1"/>
    <col min="18" max="18" width="9.140625" bestFit="1" customWidth="1"/>
    <col min="19" max="24" width="4.140625" customWidth="1"/>
  </cols>
  <sheetData>
    <row r="1" spans="1:15" ht="18" x14ac:dyDescent="0.35">
      <c r="A1" s="1"/>
      <c r="B1" s="2" t="s">
        <v>765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  <c r="I2" s="7" t="s">
        <v>766</v>
      </c>
    </row>
    <row r="3" spans="1:15" ht="15.75" customHeight="1" x14ac:dyDescent="0.3">
      <c r="A3" s="8"/>
      <c r="B3" s="9" t="s">
        <v>4</v>
      </c>
      <c r="C3" s="6" t="s">
        <v>767</v>
      </c>
      <c r="E3" s="10" t="s">
        <v>768</v>
      </c>
      <c r="F3" s="9"/>
      <c r="G3" s="9"/>
      <c r="H3" s="9"/>
      <c r="I3" s="8"/>
      <c r="J3" s="9" t="s">
        <v>7</v>
      </c>
      <c r="K3" s="6" t="s">
        <v>769</v>
      </c>
      <c r="M3" s="10" t="s">
        <v>770</v>
      </c>
      <c r="N3" s="9"/>
      <c r="O3" s="9"/>
    </row>
    <row r="4" spans="1:15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/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15" ht="15.75" customHeight="1" x14ac:dyDescent="0.3">
      <c r="A5" s="15">
        <v>9</v>
      </c>
      <c r="B5" s="16" t="s">
        <v>771</v>
      </c>
      <c r="C5" s="16" t="s">
        <v>772</v>
      </c>
      <c r="D5" s="17">
        <v>97</v>
      </c>
      <c r="E5" s="17">
        <v>6</v>
      </c>
      <c r="F5" s="17">
        <v>778</v>
      </c>
      <c r="G5" s="20">
        <v>58</v>
      </c>
      <c r="I5" s="15">
        <v>3</v>
      </c>
      <c r="J5" s="16" t="s">
        <v>773</v>
      </c>
      <c r="K5" s="16" t="s">
        <v>56</v>
      </c>
      <c r="L5" s="17">
        <v>99</v>
      </c>
      <c r="M5" s="17">
        <v>9</v>
      </c>
      <c r="N5" s="17">
        <v>791</v>
      </c>
      <c r="O5" s="20">
        <v>69</v>
      </c>
    </row>
    <row r="6" spans="1:15" ht="15.75" customHeight="1" x14ac:dyDescent="0.3">
      <c r="A6" s="21">
        <v>4</v>
      </c>
      <c r="B6" s="22" t="s">
        <v>616</v>
      </c>
      <c r="C6" s="22" t="s">
        <v>586</v>
      </c>
      <c r="D6" s="78">
        <v>100</v>
      </c>
      <c r="E6" s="24">
        <v>9</v>
      </c>
      <c r="F6" s="23">
        <v>779</v>
      </c>
      <c r="G6" s="25">
        <v>55</v>
      </c>
      <c r="I6" s="21">
        <v>8</v>
      </c>
      <c r="J6" s="22" t="s">
        <v>774</v>
      </c>
      <c r="K6" s="22" t="s">
        <v>230</v>
      </c>
      <c r="L6" s="23">
        <v>98</v>
      </c>
      <c r="M6" s="24">
        <v>8</v>
      </c>
      <c r="N6" s="23">
        <v>778</v>
      </c>
      <c r="O6" s="25">
        <v>59</v>
      </c>
    </row>
    <row r="7" spans="1:15" ht="15.75" customHeight="1" x14ac:dyDescent="0.3">
      <c r="A7" s="21">
        <v>1</v>
      </c>
      <c r="B7" s="22" t="s">
        <v>775</v>
      </c>
      <c r="C7" s="22" t="s">
        <v>149</v>
      </c>
      <c r="D7" s="23">
        <v>98</v>
      </c>
      <c r="E7" s="24">
        <v>8</v>
      </c>
      <c r="F7" s="26">
        <v>777</v>
      </c>
      <c r="G7" s="27">
        <v>55</v>
      </c>
      <c r="I7" s="21">
        <v>2</v>
      </c>
      <c r="J7" s="22" t="s">
        <v>776</v>
      </c>
      <c r="K7" s="22" t="s">
        <v>230</v>
      </c>
      <c r="L7" s="23">
        <v>96</v>
      </c>
      <c r="M7" s="24">
        <v>4</v>
      </c>
      <c r="N7" s="23">
        <v>778</v>
      </c>
      <c r="O7" s="25">
        <v>53</v>
      </c>
    </row>
    <row r="8" spans="1:15" ht="15.75" customHeight="1" x14ac:dyDescent="0.3">
      <c r="A8" s="21">
        <v>8</v>
      </c>
      <c r="B8" s="22" t="s">
        <v>777</v>
      </c>
      <c r="C8" s="22" t="s">
        <v>23</v>
      </c>
      <c r="D8" s="23">
        <v>96</v>
      </c>
      <c r="E8" s="24">
        <v>5</v>
      </c>
      <c r="F8" s="23">
        <v>773</v>
      </c>
      <c r="G8" s="25">
        <v>52</v>
      </c>
      <c r="I8" s="21">
        <v>7</v>
      </c>
      <c r="J8" s="22" t="s">
        <v>778</v>
      </c>
      <c r="K8" s="22" t="s">
        <v>32</v>
      </c>
      <c r="L8" s="23">
        <v>94</v>
      </c>
      <c r="M8" s="24">
        <v>2</v>
      </c>
      <c r="N8" s="23">
        <v>767</v>
      </c>
      <c r="O8" s="25">
        <v>41</v>
      </c>
    </row>
    <row r="9" spans="1:15" ht="15.75" customHeight="1" x14ac:dyDescent="0.3">
      <c r="A9" s="21">
        <v>2</v>
      </c>
      <c r="B9" s="22" t="s">
        <v>779</v>
      </c>
      <c r="C9" s="22" t="s">
        <v>23</v>
      </c>
      <c r="D9" s="23">
        <v>96</v>
      </c>
      <c r="E9" s="24">
        <v>5</v>
      </c>
      <c r="F9" s="23">
        <v>770</v>
      </c>
      <c r="G9" s="25">
        <v>44</v>
      </c>
      <c r="I9" s="21">
        <v>1</v>
      </c>
      <c r="J9" s="22" t="s">
        <v>780</v>
      </c>
      <c r="K9" s="22" t="s">
        <v>781</v>
      </c>
      <c r="L9" s="23">
        <v>97</v>
      </c>
      <c r="M9" s="24">
        <v>7</v>
      </c>
      <c r="N9" s="26">
        <v>766</v>
      </c>
      <c r="O9" s="27">
        <v>38</v>
      </c>
    </row>
    <row r="10" spans="1:15" ht="15.75" customHeight="1" x14ac:dyDescent="0.3">
      <c r="A10" s="21">
        <v>7</v>
      </c>
      <c r="B10" s="22" t="s">
        <v>782</v>
      </c>
      <c r="C10" s="22" t="s">
        <v>149</v>
      </c>
      <c r="D10" s="23">
        <v>95</v>
      </c>
      <c r="E10" s="24">
        <v>2</v>
      </c>
      <c r="F10" s="23">
        <v>769</v>
      </c>
      <c r="G10" s="25">
        <v>42</v>
      </c>
      <c r="I10" s="21">
        <v>5</v>
      </c>
      <c r="J10" s="22" t="s">
        <v>783</v>
      </c>
      <c r="K10" s="22" t="s">
        <v>586</v>
      </c>
      <c r="L10" s="23">
        <v>93</v>
      </c>
      <c r="M10" s="24">
        <v>1</v>
      </c>
      <c r="N10" s="23">
        <v>760</v>
      </c>
      <c r="O10" s="25">
        <v>35</v>
      </c>
    </row>
    <row r="11" spans="1:15" ht="15.75" customHeight="1" x14ac:dyDescent="0.3">
      <c r="A11" s="21">
        <v>3</v>
      </c>
      <c r="B11" s="22" t="s">
        <v>175</v>
      </c>
      <c r="C11" s="22" t="s">
        <v>132</v>
      </c>
      <c r="D11" s="23">
        <v>96</v>
      </c>
      <c r="E11" s="24">
        <v>5</v>
      </c>
      <c r="F11" s="23">
        <v>673</v>
      </c>
      <c r="G11" s="25">
        <v>35</v>
      </c>
      <c r="I11" s="21">
        <v>6</v>
      </c>
      <c r="J11" s="22" t="s">
        <v>352</v>
      </c>
      <c r="K11" s="22" t="s">
        <v>56</v>
      </c>
      <c r="L11" s="23">
        <v>96</v>
      </c>
      <c r="M11" s="24">
        <v>4</v>
      </c>
      <c r="N11" s="23">
        <v>762</v>
      </c>
      <c r="O11" s="25">
        <v>34</v>
      </c>
    </row>
    <row r="12" spans="1:15" ht="15.75" customHeight="1" x14ac:dyDescent="0.3">
      <c r="A12" s="21">
        <v>5</v>
      </c>
      <c r="B12" s="22" t="s">
        <v>784</v>
      </c>
      <c r="C12" s="22" t="s">
        <v>436</v>
      </c>
      <c r="D12" s="23">
        <v>95</v>
      </c>
      <c r="E12" s="24">
        <v>2</v>
      </c>
      <c r="F12" s="23">
        <v>764</v>
      </c>
      <c r="G12" s="25">
        <v>34</v>
      </c>
      <c r="I12" s="21">
        <v>9</v>
      </c>
      <c r="J12" s="22" t="s">
        <v>785</v>
      </c>
      <c r="K12" s="22" t="s">
        <v>786</v>
      </c>
      <c r="L12" s="23">
        <v>97</v>
      </c>
      <c r="M12" s="24">
        <v>7</v>
      </c>
      <c r="N12" s="23">
        <v>760</v>
      </c>
      <c r="O12" s="25">
        <v>31</v>
      </c>
    </row>
    <row r="13" spans="1:15" ht="15.75" customHeight="1" x14ac:dyDescent="0.3">
      <c r="A13" s="28">
        <v>6</v>
      </c>
      <c r="B13" s="29" t="s">
        <v>787</v>
      </c>
      <c r="C13" s="29" t="s">
        <v>132</v>
      </c>
      <c r="D13" s="30">
        <v>98</v>
      </c>
      <c r="E13" s="31">
        <v>8</v>
      </c>
      <c r="F13" s="30">
        <v>744</v>
      </c>
      <c r="G13" s="32">
        <v>26</v>
      </c>
      <c r="I13" s="28">
        <v>4</v>
      </c>
      <c r="J13" s="29" t="s">
        <v>788</v>
      </c>
      <c r="K13" s="29" t="s">
        <v>772</v>
      </c>
      <c r="L13" s="30">
        <v>97</v>
      </c>
      <c r="M13" s="31">
        <v>7</v>
      </c>
      <c r="N13" s="30">
        <v>759</v>
      </c>
      <c r="O13" s="32">
        <v>31</v>
      </c>
    </row>
    <row r="14" spans="1:15" ht="15.75" customHeight="1" x14ac:dyDescent="0.3">
      <c r="A14" s="6"/>
      <c r="I14" s="6"/>
    </row>
    <row r="15" spans="1:15" ht="15.75" customHeight="1" x14ac:dyDescent="0.3">
      <c r="A15" s="8"/>
      <c r="B15" s="9" t="s">
        <v>49</v>
      </c>
      <c r="C15" s="6" t="s">
        <v>789</v>
      </c>
      <c r="E15" s="10" t="s">
        <v>790</v>
      </c>
      <c r="F15" s="9"/>
      <c r="G15" s="9"/>
      <c r="I15" s="8"/>
      <c r="J15" s="9" t="s">
        <v>52</v>
      </c>
      <c r="K15" s="6" t="s">
        <v>791</v>
      </c>
      <c r="M15" s="10" t="s">
        <v>792</v>
      </c>
      <c r="N15" s="9"/>
      <c r="O15" s="9"/>
    </row>
    <row r="16" spans="1:15" ht="15.75" customHeight="1" x14ac:dyDescent="0.3">
      <c r="A16" s="11"/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/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9</v>
      </c>
      <c r="B17" s="16" t="s">
        <v>793</v>
      </c>
      <c r="C17" s="16" t="s">
        <v>500</v>
      </c>
      <c r="D17" s="17">
        <v>99</v>
      </c>
      <c r="E17" s="17">
        <v>9</v>
      </c>
      <c r="F17" s="17">
        <v>784</v>
      </c>
      <c r="G17" s="20">
        <v>69</v>
      </c>
      <c r="I17" s="15">
        <v>6</v>
      </c>
      <c r="J17" s="16" t="s">
        <v>794</v>
      </c>
      <c r="K17" s="16" t="s">
        <v>436</v>
      </c>
      <c r="L17" s="17">
        <v>98</v>
      </c>
      <c r="M17" s="17">
        <v>9</v>
      </c>
      <c r="N17" s="17">
        <v>780</v>
      </c>
      <c r="O17" s="20">
        <v>64</v>
      </c>
    </row>
    <row r="18" spans="1:15" ht="15.75" customHeight="1" x14ac:dyDescent="0.3">
      <c r="A18" s="21">
        <v>6</v>
      </c>
      <c r="B18" s="22" t="s">
        <v>333</v>
      </c>
      <c r="C18" s="22" t="s">
        <v>795</v>
      </c>
      <c r="D18" s="23">
        <v>95</v>
      </c>
      <c r="E18" s="24">
        <v>7</v>
      </c>
      <c r="F18" s="23">
        <v>771</v>
      </c>
      <c r="G18" s="25">
        <v>58</v>
      </c>
      <c r="I18" s="21">
        <v>7</v>
      </c>
      <c r="J18" s="22" t="s">
        <v>574</v>
      </c>
      <c r="K18" s="22" t="s">
        <v>21</v>
      </c>
      <c r="L18" s="23">
        <v>96</v>
      </c>
      <c r="M18" s="24">
        <v>7</v>
      </c>
      <c r="N18" s="23">
        <v>776</v>
      </c>
      <c r="O18" s="25">
        <v>61</v>
      </c>
    </row>
    <row r="19" spans="1:15" ht="15.75" customHeight="1" x14ac:dyDescent="0.3">
      <c r="A19" s="21">
        <v>1</v>
      </c>
      <c r="B19" s="22" t="s">
        <v>796</v>
      </c>
      <c r="C19" s="22" t="s">
        <v>786</v>
      </c>
      <c r="D19" s="23">
        <v>94</v>
      </c>
      <c r="E19" s="24">
        <v>6</v>
      </c>
      <c r="F19" s="26">
        <v>773</v>
      </c>
      <c r="G19" s="27">
        <v>56</v>
      </c>
      <c r="I19" s="21">
        <v>8</v>
      </c>
      <c r="J19" s="22" t="s">
        <v>797</v>
      </c>
      <c r="K19" s="22" t="s">
        <v>230</v>
      </c>
      <c r="L19" s="23">
        <v>98</v>
      </c>
      <c r="M19" s="24">
        <v>9</v>
      </c>
      <c r="N19" s="23">
        <v>771</v>
      </c>
      <c r="O19" s="25">
        <v>58</v>
      </c>
    </row>
    <row r="20" spans="1:15" ht="15.75" customHeight="1" x14ac:dyDescent="0.3">
      <c r="A20" s="21">
        <v>8</v>
      </c>
      <c r="B20" s="22" t="s">
        <v>798</v>
      </c>
      <c r="C20" s="22" t="s">
        <v>795</v>
      </c>
      <c r="D20" s="23">
        <v>94</v>
      </c>
      <c r="E20" s="24">
        <v>6</v>
      </c>
      <c r="F20" s="23">
        <v>768</v>
      </c>
      <c r="G20" s="25">
        <v>52</v>
      </c>
      <c r="I20" s="21">
        <v>3</v>
      </c>
      <c r="J20" s="22" t="s">
        <v>799</v>
      </c>
      <c r="K20" s="22" t="s">
        <v>786</v>
      </c>
      <c r="L20" s="23">
        <v>95</v>
      </c>
      <c r="M20" s="24">
        <v>6</v>
      </c>
      <c r="N20" s="23">
        <v>765</v>
      </c>
      <c r="O20" s="25">
        <v>50</v>
      </c>
    </row>
    <row r="21" spans="1:15" ht="15.75" customHeight="1" x14ac:dyDescent="0.3">
      <c r="A21" s="21">
        <v>3</v>
      </c>
      <c r="B21" s="22" t="s">
        <v>800</v>
      </c>
      <c r="C21" s="22" t="s">
        <v>786</v>
      </c>
      <c r="D21" s="23">
        <v>96</v>
      </c>
      <c r="E21" s="24">
        <v>8</v>
      </c>
      <c r="F21" s="23">
        <v>761</v>
      </c>
      <c r="G21" s="25">
        <v>47</v>
      </c>
      <c r="I21" s="21">
        <v>9</v>
      </c>
      <c r="J21" s="22" t="s">
        <v>801</v>
      </c>
      <c r="K21" s="22" t="s">
        <v>772</v>
      </c>
      <c r="L21" s="23">
        <v>94</v>
      </c>
      <c r="M21" s="24">
        <v>5</v>
      </c>
      <c r="N21" s="23">
        <v>762</v>
      </c>
      <c r="O21" s="25">
        <v>45</v>
      </c>
    </row>
    <row r="22" spans="1:15" ht="15.75" customHeight="1" x14ac:dyDescent="0.3">
      <c r="A22" s="21">
        <v>7</v>
      </c>
      <c r="B22" s="22" t="s">
        <v>802</v>
      </c>
      <c r="C22" s="22" t="s">
        <v>45</v>
      </c>
      <c r="D22" s="23">
        <v>93</v>
      </c>
      <c r="E22" s="24">
        <v>2</v>
      </c>
      <c r="F22" s="23">
        <v>763</v>
      </c>
      <c r="G22" s="25">
        <v>42</v>
      </c>
      <c r="I22" s="21">
        <v>1</v>
      </c>
      <c r="J22" s="22" t="s">
        <v>803</v>
      </c>
      <c r="K22" s="22" t="s">
        <v>436</v>
      </c>
      <c r="L22" s="23">
        <v>94</v>
      </c>
      <c r="M22" s="24">
        <v>5</v>
      </c>
      <c r="N22" s="26">
        <v>761</v>
      </c>
      <c r="O22" s="27">
        <v>42</v>
      </c>
    </row>
    <row r="23" spans="1:15" ht="15.75" customHeight="1" x14ac:dyDescent="0.3">
      <c r="A23" s="21">
        <v>5</v>
      </c>
      <c r="B23" s="22" t="s">
        <v>804</v>
      </c>
      <c r="C23" s="22" t="s">
        <v>21</v>
      </c>
      <c r="D23" s="23">
        <v>94</v>
      </c>
      <c r="E23" s="24">
        <v>6</v>
      </c>
      <c r="F23" s="23">
        <v>568</v>
      </c>
      <c r="G23" s="25">
        <v>26</v>
      </c>
      <c r="I23" s="21">
        <v>5</v>
      </c>
      <c r="J23" s="22" t="s">
        <v>805</v>
      </c>
      <c r="K23" s="22" t="s">
        <v>436</v>
      </c>
      <c r="L23" s="23">
        <v>92</v>
      </c>
      <c r="M23" s="24">
        <v>3</v>
      </c>
      <c r="N23" s="23">
        <v>755</v>
      </c>
      <c r="O23" s="25">
        <v>38</v>
      </c>
    </row>
    <row r="24" spans="1:15" ht="15.75" customHeight="1" x14ac:dyDescent="0.3">
      <c r="A24" s="21">
        <v>4</v>
      </c>
      <c r="B24" s="22" t="s">
        <v>806</v>
      </c>
      <c r="C24" s="22" t="s">
        <v>23</v>
      </c>
      <c r="D24" s="23">
        <v>94</v>
      </c>
      <c r="E24" s="24">
        <v>6</v>
      </c>
      <c r="F24" s="23">
        <v>457</v>
      </c>
      <c r="G24" s="25">
        <v>18</v>
      </c>
      <c r="I24" s="21">
        <v>2</v>
      </c>
      <c r="J24" s="22" t="s">
        <v>375</v>
      </c>
      <c r="K24" s="22" t="s">
        <v>193</v>
      </c>
      <c r="L24" s="23" t="s">
        <v>36</v>
      </c>
      <c r="M24" s="24">
        <v>0</v>
      </c>
      <c r="N24" s="23">
        <v>0</v>
      </c>
      <c r="O24" s="25">
        <v>0</v>
      </c>
    </row>
    <row r="25" spans="1:15" ht="15.75" customHeight="1" x14ac:dyDescent="0.3">
      <c r="A25" s="28">
        <v>2</v>
      </c>
      <c r="B25" s="29" t="s">
        <v>192</v>
      </c>
      <c r="C25" s="29" t="s">
        <v>193</v>
      </c>
      <c r="D25" s="30" t="s">
        <v>36</v>
      </c>
      <c r="E25" s="31">
        <v>0</v>
      </c>
      <c r="F25" s="30">
        <v>0</v>
      </c>
      <c r="G25" s="32">
        <v>0</v>
      </c>
      <c r="I25" s="28">
        <v>4</v>
      </c>
      <c r="J25" s="29" t="s">
        <v>807</v>
      </c>
      <c r="K25" s="29" t="s">
        <v>786</v>
      </c>
      <c r="L25" s="30" t="s">
        <v>36</v>
      </c>
      <c r="M25" s="31">
        <v>0</v>
      </c>
      <c r="N25" s="30">
        <v>0</v>
      </c>
      <c r="O25" s="32">
        <v>0</v>
      </c>
    </row>
    <row r="26" spans="1:15" ht="15.75" customHeight="1" x14ac:dyDescent="0.3">
      <c r="A26" s="6"/>
      <c r="I26" s="6"/>
    </row>
    <row r="27" spans="1:15" ht="15.75" customHeight="1" x14ac:dyDescent="0.3">
      <c r="A27" s="8"/>
      <c r="B27" s="9" t="s">
        <v>83</v>
      </c>
      <c r="C27" s="6" t="s">
        <v>808</v>
      </c>
      <c r="E27" s="10" t="s">
        <v>809</v>
      </c>
      <c r="F27" s="9"/>
      <c r="G27" s="9"/>
      <c r="I27" s="8"/>
      <c r="J27" s="9" t="s">
        <v>86</v>
      </c>
      <c r="K27" s="6" t="s">
        <v>810</v>
      </c>
      <c r="M27" s="10" t="s">
        <v>811</v>
      </c>
      <c r="N27" s="9"/>
      <c r="O27" s="9"/>
    </row>
    <row r="28" spans="1:15" ht="15.75" customHeight="1" x14ac:dyDescent="0.3">
      <c r="A28" s="11"/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/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3</v>
      </c>
      <c r="B29" s="16" t="s">
        <v>812</v>
      </c>
      <c r="C29" s="16" t="s">
        <v>56</v>
      </c>
      <c r="D29" s="17">
        <v>95</v>
      </c>
      <c r="E29" s="17">
        <v>9</v>
      </c>
      <c r="F29" s="17">
        <v>764</v>
      </c>
      <c r="G29" s="20">
        <v>58</v>
      </c>
      <c r="I29" s="15">
        <v>1</v>
      </c>
      <c r="J29" s="16" t="s">
        <v>813</v>
      </c>
      <c r="K29" s="16" t="s">
        <v>786</v>
      </c>
      <c r="L29" s="17">
        <v>95</v>
      </c>
      <c r="M29" s="17">
        <v>9</v>
      </c>
      <c r="N29" s="18">
        <v>756</v>
      </c>
      <c r="O29" s="19">
        <v>64</v>
      </c>
    </row>
    <row r="30" spans="1:15" ht="15.75" customHeight="1" x14ac:dyDescent="0.3">
      <c r="A30" s="21">
        <v>4</v>
      </c>
      <c r="B30" s="22" t="s">
        <v>814</v>
      </c>
      <c r="C30" s="22" t="s">
        <v>786</v>
      </c>
      <c r="D30" s="23">
        <v>94</v>
      </c>
      <c r="E30" s="24">
        <v>6</v>
      </c>
      <c r="F30" s="23">
        <v>765</v>
      </c>
      <c r="G30" s="25">
        <v>56</v>
      </c>
      <c r="I30" s="21">
        <v>6</v>
      </c>
      <c r="J30" s="22" t="s">
        <v>815</v>
      </c>
      <c r="K30" s="22" t="s">
        <v>230</v>
      </c>
      <c r="L30" s="23">
        <v>92</v>
      </c>
      <c r="M30" s="24">
        <v>6</v>
      </c>
      <c r="N30" s="23">
        <v>750</v>
      </c>
      <c r="O30" s="25">
        <v>61</v>
      </c>
    </row>
    <row r="31" spans="1:15" ht="15.75" customHeight="1" x14ac:dyDescent="0.3">
      <c r="A31" s="21">
        <v>6</v>
      </c>
      <c r="B31" s="22" t="s">
        <v>816</v>
      </c>
      <c r="C31" s="22" t="s">
        <v>436</v>
      </c>
      <c r="D31" s="23">
        <v>95</v>
      </c>
      <c r="E31" s="24">
        <v>9</v>
      </c>
      <c r="F31" s="23">
        <v>762</v>
      </c>
      <c r="G31" s="25">
        <v>56</v>
      </c>
      <c r="I31" s="21">
        <v>2</v>
      </c>
      <c r="J31" s="22" t="s">
        <v>817</v>
      </c>
      <c r="K31" s="22" t="s">
        <v>586</v>
      </c>
      <c r="L31" s="23">
        <v>95</v>
      </c>
      <c r="M31" s="24">
        <v>9</v>
      </c>
      <c r="N31" s="23">
        <v>747</v>
      </c>
      <c r="O31" s="25">
        <v>58</v>
      </c>
    </row>
    <row r="32" spans="1:15" ht="15.75" customHeight="1" x14ac:dyDescent="0.3">
      <c r="A32" s="21">
        <v>2</v>
      </c>
      <c r="B32" s="33" t="s">
        <v>818</v>
      </c>
      <c r="C32" s="22" t="s">
        <v>149</v>
      </c>
      <c r="D32" s="23">
        <v>89</v>
      </c>
      <c r="E32" s="24">
        <v>2</v>
      </c>
      <c r="F32" s="23">
        <v>756</v>
      </c>
      <c r="G32" s="25">
        <v>49</v>
      </c>
      <c r="I32" s="21">
        <v>5</v>
      </c>
      <c r="J32" s="22" t="s">
        <v>819</v>
      </c>
      <c r="K32" s="22" t="s">
        <v>436</v>
      </c>
      <c r="L32" s="23">
        <v>92</v>
      </c>
      <c r="M32" s="24">
        <v>6</v>
      </c>
      <c r="N32" s="23">
        <v>738</v>
      </c>
      <c r="O32" s="25">
        <v>54</v>
      </c>
    </row>
    <row r="33" spans="1:15" ht="15.75" customHeight="1" x14ac:dyDescent="0.3">
      <c r="A33" s="21">
        <v>1</v>
      </c>
      <c r="B33" s="22" t="s">
        <v>820</v>
      </c>
      <c r="C33" s="22" t="s">
        <v>772</v>
      </c>
      <c r="D33" s="23">
        <v>91</v>
      </c>
      <c r="E33" s="24">
        <v>3</v>
      </c>
      <c r="F33" s="26">
        <v>756</v>
      </c>
      <c r="G33" s="27">
        <v>43</v>
      </c>
      <c r="I33" s="21">
        <v>7</v>
      </c>
      <c r="J33" s="22" t="s">
        <v>821</v>
      </c>
      <c r="K33" s="22" t="s">
        <v>772</v>
      </c>
      <c r="L33" s="23">
        <v>94</v>
      </c>
      <c r="M33" s="24">
        <v>7</v>
      </c>
      <c r="N33" s="23">
        <v>738</v>
      </c>
      <c r="O33" s="25">
        <v>51</v>
      </c>
    </row>
    <row r="34" spans="1:15" ht="15.75" customHeight="1" x14ac:dyDescent="0.3">
      <c r="A34" s="21">
        <v>5</v>
      </c>
      <c r="B34" s="22" t="s">
        <v>131</v>
      </c>
      <c r="C34" s="22" t="s">
        <v>132</v>
      </c>
      <c r="D34" s="23">
        <v>93</v>
      </c>
      <c r="E34" s="24">
        <v>4</v>
      </c>
      <c r="F34" s="23">
        <v>752</v>
      </c>
      <c r="G34" s="25">
        <v>36</v>
      </c>
      <c r="I34" s="21">
        <v>9</v>
      </c>
      <c r="J34" s="22" t="s">
        <v>822</v>
      </c>
      <c r="K34" s="22" t="s">
        <v>520</v>
      </c>
      <c r="L34" s="23" t="s">
        <v>36</v>
      </c>
      <c r="M34" s="24">
        <v>0</v>
      </c>
      <c r="N34" s="23">
        <v>276</v>
      </c>
      <c r="O34" s="25">
        <v>17</v>
      </c>
    </row>
    <row r="35" spans="1:15" ht="15.75" customHeight="1" x14ac:dyDescent="0.3">
      <c r="A35" s="21">
        <v>7</v>
      </c>
      <c r="B35" s="22" t="s">
        <v>528</v>
      </c>
      <c r="C35" s="22" t="s">
        <v>92</v>
      </c>
      <c r="D35" s="23">
        <v>94</v>
      </c>
      <c r="E35" s="24">
        <v>6</v>
      </c>
      <c r="F35" s="23">
        <v>750</v>
      </c>
      <c r="G35" s="25">
        <v>36</v>
      </c>
      <c r="I35" s="21">
        <v>3</v>
      </c>
      <c r="J35" s="22" t="s">
        <v>823</v>
      </c>
      <c r="K35" s="22" t="s">
        <v>230</v>
      </c>
      <c r="L35" s="23" t="s">
        <v>36</v>
      </c>
      <c r="M35" s="24">
        <v>0</v>
      </c>
      <c r="N35" s="23">
        <v>182</v>
      </c>
      <c r="O35" s="25">
        <v>11</v>
      </c>
    </row>
    <row r="36" spans="1:15" ht="15.75" customHeight="1" x14ac:dyDescent="0.3">
      <c r="A36" s="21">
        <v>8</v>
      </c>
      <c r="B36" s="22" t="s">
        <v>824</v>
      </c>
      <c r="C36" s="22" t="s">
        <v>149</v>
      </c>
      <c r="D36" s="23">
        <v>95</v>
      </c>
      <c r="E36" s="24">
        <v>9</v>
      </c>
      <c r="F36" s="23">
        <v>745</v>
      </c>
      <c r="G36" s="25">
        <v>33</v>
      </c>
      <c r="I36" s="21">
        <v>4</v>
      </c>
      <c r="J36" s="22" t="s">
        <v>676</v>
      </c>
      <c r="K36" s="22" t="s">
        <v>603</v>
      </c>
      <c r="L36" s="23" t="s">
        <v>36</v>
      </c>
      <c r="M36" s="24">
        <v>0</v>
      </c>
      <c r="N36" s="23">
        <v>0</v>
      </c>
      <c r="O36" s="25">
        <v>0</v>
      </c>
    </row>
    <row r="37" spans="1:15" ht="15.75" customHeight="1" x14ac:dyDescent="0.3">
      <c r="A37" s="28">
        <v>9</v>
      </c>
      <c r="B37" s="29" t="s">
        <v>825</v>
      </c>
      <c r="C37" s="29" t="s">
        <v>82</v>
      </c>
      <c r="D37" s="30">
        <v>88</v>
      </c>
      <c r="E37" s="31">
        <v>1</v>
      </c>
      <c r="F37" s="30">
        <v>738</v>
      </c>
      <c r="G37" s="32">
        <v>28</v>
      </c>
      <c r="I37" s="28">
        <v>8</v>
      </c>
      <c r="J37" s="29" t="s">
        <v>826</v>
      </c>
      <c r="K37" s="29" t="s">
        <v>520</v>
      </c>
      <c r="L37" s="30" t="s">
        <v>36</v>
      </c>
      <c r="M37" s="31">
        <v>0</v>
      </c>
      <c r="N37" s="30">
        <v>0</v>
      </c>
      <c r="O37" s="32">
        <v>0</v>
      </c>
    </row>
    <row r="38" spans="1:15" ht="15.75" customHeight="1" x14ac:dyDescent="0.3">
      <c r="A38" s="6"/>
      <c r="I38" s="6"/>
    </row>
    <row r="39" spans="1:15" ht="15.75" customHeight="1" x14ac:dyDescent="0.3">
      <c r="A39" s="8"/>
      <c r="B39" s="9" t="s">
        <v>113</v>
      </c>
      <c r="C39" s="6" t="s">
        <v>827</v>
      </c>
      <c r="E39" s="10" t="s">
        <v>828</v>
      </c>
      <c r="F39" s="9"/>
      <c r="G39" s="9"/>
      <c r="I39" s="8"/>
      <c r="J39" s="9" t="s">
        <v>116</v>
      </c>
      <c r="K39" s="6" t="s">
        <v>829</v>
      </c>
      <c r="M39" s="10" t="s">
        <v>830</v>
      </c>
      <c r="N39" s="9"/>
      <c r="O39" s="9"/>
    </row>
    <row r="40" spans="1:15" ht="15.75" customHeight="1" x14ac:dyDescent="0.3">
      <c r="A40" s="11"/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/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8</v>
      </c>
      <c r="B41" s="16" t="s">
        <v>831</v>
      </c>
      <c r="C41" s="16" t="s">
        <v>230</v>
      </c>
      <c r="D41" s="17">
        <v>94</v>
      </c>
      <c r="E41" s="17">
        <v>6</v>
      </c>
      <c r="F41" s="17">
        <v>754</v>
      </c>
      <c r="G41" s="20">
        <v>57</v>
      </c>
      <c r="I41" s="15">
        <v>7</v>
      </c>
      <c r="J41" s="16" t="s">
        <v>832</v>
      </c>
      <c r="K41" s="16" t="s">
        <v>149</v>
      </c>
      <c r="L41" s="17">
        <v>92</v>
      </c>
      <c r="M41" s="17">
        <v>5</v>
      </c>
      <c r="N41" s="17">
        <v>751</v>
      </c>
      <c r="O41" s="20">
        <v>58</v>
      </c>
    </row>
    <row r="42" spans="1:15" ht="15.75" customHeight="1" x14ac:dyDescent="0.3">
      <c r="A42" s="21">
        <v>3</v>
      </c>
      <c r="B42" s="22" t="s">
        <v>833</v>
      </c>
      <c r="C42" s="22" t="s">
        <v>230</v>
      </c>
      <c r="D42" s="23">
        <v>96</v>
      </c>
      <c r="E42" s="24">
        <v>7</v>
      </c>
      <c r="F42" s="23">
        <v>754</v>
      </c>
      <c r="G42" s="25">
        <v>55</v>
      </c>
      <c r="I42" s="21">
        <v>6</v>
      </c>
      <c r="J42" s="22" t="s">
        <v>834</v>
      </c>
      <c r="K42" s="22" t="s">
        <v>92</v>
      </c>
      <c r="L42" s="23">
        <v>94</v>
      </c>
      <c r="M42" s="24">
        <v>8</v>
      </c>
      <c r="N42" s="23">
        <v>729</v>
      </c>
      <c r="O42" s="25">
        <v>53</v>
      </c>
    </row>
    <row r="43" spans="1:15" ht="15.75" customHeight="1" x14ac:dyDescent="0.3">
      <c r="A43" s="21">
        <v>2</v>
      </c>
      <c r="B43" s="22" t="s">
        <v>835</v>
      </c>
      <c r="C43" s="22" t="s">
        <v>56</v>
      </c>
      <c r="D43" s="23">
        <v>98</v>
      </c>
      <c r="E43" s="24">
        <v>9</v>
      </c>
      <c r="F43" s="23">
        <v>748</v>
      </c>
      <c r="G43" s="25">
        <v>50</v>
      </c>
      <c r="I43" s="21">
        <v>4</v>
      </c>
      <c r="J43" s="22" t="s">
        <v>231</v>
      </c>
      <c r="K43" s="22" t="s">
        <v>23</v>
      </c>
      <c r="L43" s="23">
        <v>93</v>
      </c>
      <c r="M43" s="24">
        <v>6</v>
      </c>
      <c r="N43" s="23">
        <v>732</v>
      </c>
      <c r="O43" s="25">
        <v>51</v>
      </c>
    </row>
    <row r="44" spans="1:15" ht="15.75" customHeight="1" x14ac:dyDescent="0.3">
      <c r="A44" s="21">
        <v>1</v>
      </c>
      <c r="B44" s="22" t="s">
        <v>836</v>
      </c>
      <c r="C44" s="22" t="s">
        <v>586</v>
      </c>
      <c r="D44" s="23">
        <v>92</v>
      </c>
      <c r="E44" s="24">
        <v>5</v>
      </c>
      <c r="F44" s="26">
        <v>745</v>
      </c>
      <c r="G44" s="27">
        <v>50</v>
      </c>
      <c r="I44" s="21">
        <v>3</v>
      </c>
      <c r="J44" s="22" t="s">
        <v>837</v>
      </c>
      <c r="K44" s="22" t="s">
        <v>92</v>
      </c>
      <c r="L44" s="23">
        <v>88</v>
      </c>
      <c r="M44" s="24">
        <v>3</v>
      </c>
      <c r="N44" s="23">
        <v>728</v>
      </c>
      <c r="O44" s="25">
        <v>50</v>
      </c>
    </row>
    <row r="45" spans="1:15" ht="15.75" customHeight="1" x14ac:dyDescent="0.3">
      <c r="A45" s="21">
        <v>9</v>
      </c>
      <c r="B45" s="22" t="s">
        <v>838</v>
      </c>
      <c r="C45" s="22" t="s">
        <v>230</v>
      </c>
      <c r="D45" s="23">
        <v>90</v>
      </c>
      <c r="E45" s="24">
        <v>3</v>
      </c>
      <c r="F45" s="23">
        <v>740</v>
      </c>
      <c r="G45" s="25">
        <v>43</v>
      </c>
      <c r="I45" s="21">
        <v>1</v>
      </c>
      <c r="J45" s="22" t="s">
        <v>839</v>
      </c>
      <c r="K45" s="22" t="s">
        <v>772</v>
      </c>
      <c r="L45" s="23">
        <v>84</v>
      </c>
      <c r="M45" s="24">
        <v>2</v>
      </c>
      <c r="N45" s="26">
        <v>720</v>
      </c>
      <c r="O45" s="27">
        <v>49</v>
      </c>
    </row>
    <row r="46" spans="1:15" ht="15.75" customHeight="1" x14ac:dyDescent="0.3">
      <c r="A46" s="21">
        <v>5</v>
      </c>
      <c r="B46" s="22" t="s">
        <v>840</v>
      </c>
      <c r="C46" s="22" t="s">
        <v>772</v>
      </c>
      <c r="D46" s="23">
        <v>97</v>
      </c>
      <c r="E46" s="24">
        <v>8</v>
      </c>
      <c r="F46" s="23">
        <v>731</v>
      </c>
      <c r="G46" s="25">
        <v>43</v>
      </c>
      <c r="I46" s="21">
        <v>8</v>
      </c>
      <c r="J46" s="22" t="s">
        <v>841</v>
      </c>
      <c r="K46" s="22" t="s">
        <v>842</v>
      </c>
      <c r="L46" s="23">
        <v>95</v>
      </c>
      <c r="M46" s="24">
        <v>9</v>
      </c>
      <c r="N46" s="23">
        <v>637</v>
      </c>
      <c r="O46" s="25">
        <v>43</v>
      </c>
    </row>
    <row r="47" spans="1:15" ht="15.75" customHeight="1" x14ac:dyDescent="0.3">
      <c r="A47" s="21">
        <v>6</v>
      </c>
      <c r="B47" s="33" t="s">
        <v>843</v>
      </c>
      <c r="C47" s="22" t="s">
        <v>149</v>
      </c>
      <c r="D47" s="23">
        <v>92</v>
      </c>
      <c r="E47" s="24">
        <v>5</v>
      </c>
      <c r="F47" s="23">
        <v>469</v>
      </c>
      <c r="G47" s="25">
        <v>34</v>
      </c>
      <c r="I47" s="21">
        <v>5</v>
      </c>
      <c r="J47" s="22" t="s">
        <v>844</v>
      </c>
      <c r="K47" s="22" t="s">
        <v>104</v>
      </c>
      <c r="L47" s="23">
        <v>91</v>
      </c>
      <c r="M47" s="24">
        <v>4</v>
      </c>
      <c r="N47" s="23">
        <v>704</v>
      </c>
      <c r="O47" s="25">
        <v>38</v>
      </c>
    </row>
    <row r="48" spans="1:15" ht="15.75" customHeight="1" x14ac:dyDescent="0.3">
      <c r="A48" s="21">
        <v>7</v>
      </c>
      <c r="B48" s="22" t="s">
        <v>845</v>
      </c>
      <c r="C48" s="22" t="s">
        <v>520</v>
      </c>
      <c r="D48" s="23">
        <v>89</v>
      </c>
      <c r="E48" s="24">
        <v>2</v>
      </c>
      <c r="F48" s="23">
        <v>620</v>
      </c>
      <c r="G48" s="25">
        <v>23</v>
      </c>
      <c r="I48" s="21">
        <v>9</v>
      </c>
      <c r="J48" s="22" t="s">
        <v>846</v>
      </c>
      <c r="K48" s="22" t="s">
        <v>38</v>
      </c>
      <c r="L48" s="23">
        <v>94</v>
      </c>
      <c r="M48" s="24">
        <v>8</v>
      </c>
      <c r="N48" s="23">
        <v>623</v>
      </c>
      <c r="O48" s="25">
        <v>25</v>
      </c>
    </row>
    <row r="49" spans="1:15" ht="15.75" customHeight="1" x14ac:dyDescent="0.3">
      <c r="A49" s="28">
        <v>4</v>
      </c>
      <c r="B49" s="29" t="s">
        <v>847</v>
      </c>
      <c r="C49" s="29" t="s">
        <v>230</v>
      </c>
      <c r="D49" s="30" t="s">
        <v>36</v>
      </c>
      <c r="E49" s="31">
        <v>0</v>
      </c>
      <c r="F49" s="30">
        <v>95</v>
      </c>
      <c r="G49" s="32">
        <v>9</v>
      </c>
      <c r="I49" s="28">
        <v>2</v>
      </c>
      <c r="J49" s="29" t="s">
        <v>848</v>
      </c>
      <c r="K49" s="29" t="s">
        <v>603</v>
      </c>
      <c r="L49" s="30" t="s">
        <v>36</v>
      </c>
      <c r="M49" s="31">
        <v>0</v>
      </c>
      <c r="N49" s="30">
        <v>0</v>
      </c>
      <c r="O49" s="32">
        <v>0</v>
      </c>
    </row>
    <row r="50" spans="1:15" ht="15.75" customHeight="1" x14ac:dyDescent="0.3">
      <c r="A50" s="6"/>
      <c r="I50" s="6"/>
    </row>
    <row r="51" spans="1:15" ht="15.75" customHeight="1" x14ac:dyDescent="0.3">
      <c r="A51" s="8"/>
      <c r="B51" s="9" t="s">
        <v>140</v>
      </c>
      <c r="C51" s="6" t="s">
        <v>849</v>
      </c>
      <c r="E51" s="10" t="s">
        <v>850</v>
      </c>
      <c r="F51" s="9"/>
      <c r="G51" s="9"/>
      <c r="I51" s="8"/>
      <c r="J51" s="9" t="s">
        <v>143</v>
      </c>
      <c r="K51" s="6" t="s">
        <v>851</v>
      </c>
      <c r="M51" s="10" t="s">
        <v>852</v>
      </c>
      <c r="N51" s="9"/>
      <c r="O51" s="9"/>
    </row>
    <row r="52" spans="1:15" ht="15.75" customHeight="1" x14ac:dyDescent="0.3">
      <c r="A52" s="11"/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/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ht="15.75" customHeight="1" x14ac:dyDescent="0.3">
      <c r="A53" s="15">
        <v>2</v>
      </c>
      <c r="B53" s="16" t="s">
        <v>853</v>
      </c>
      <c r="C53" s="16" t="s">
        <v>104</v>
      </c>
      <c r="D53" s="17">
        <v>90</v>
      </c>
      <c r="E53" s="17">
        <v>5</v>
      </c>
      <c r="F53" s="17">
        <v>739</v>
      </c>
      <c r="G53" s="20">
        <v>58</v>
      </c>
      <c r="I53" s="15">
        <v>9</v>
      </c>
      <c r="J53" s="16" t="s">
        <v>854</v>
      </c>
      <c r="K53" s="16" t="s">
        <v>500</v>
      </c>
      <c r="L53" s="17">
        <v>97</v>
      </c>
      <c r="M53" s="17">
        <v>9</v>
      </c>
      <c r="N53" s="17">
        <v>746</v>
      </c>
      <c r="O53" s="20">
        <v>67</v>
      </c>
    </row>
    <row r="54" spans="1:15" ht="15.75" customHeight="1" x14ac:dyDescent="0.3">
      <c r="A54" s="21">
        <v>5</v>
      </c>
      <c r="B54" s="22" t="s">
        <v>855</v>
      </c>
      <c r="C54" s="22" t="s">
        <v>842</v>
      </c>
      <c r="D54" s="23">
        <v>95</v>
      </c>
      <c r="E54" s="24">
        <v>9</v>
      </c>
      <c r="F54" s="23">
        <v>647</v>
      </c>
      <c r="G54" s="25">
        <v>52</v>
      </c>
      <c r="I54" s="21">
        <v>7</v>
      </c>
      <c r="J54" s="22" t="s">
        <v>856</v>
      </c>
      <c r="K54" s="22" t="s">
        <v>842</v>
      </c>
      <c r="L54" s="23">
        <v>92</v>
      </c>
      <c r="M54" s="24">
        <v>5</v>
      </c>
      <c r="N54" s="23">
        <v>639</v>
      </c>
      <c r="O54" s="25">
        <v>48</v>
      </c>
    </row>
    <row r="55" spans="1:15" ht="15.75" customHeight="1" x14ac:dyDescent="0.3">
      <c r="A55" s="21">
        <v>9</v>
      </c>
      <c r="B55" s="22" t="s">
        <v>292</v>
      </c>
      <c r="C55" s="22" t="s">
        <v>159</v>
      </c>
      <c r="D55" s="23">
        <v>92</v>
      </c>
      <c r="E55" s="24">
        <v>7</v>
      </c>
      <c r="F55" s="23">
        <v>728</v>
      </c>
      <c r="G55" s="25">
        <v>47</v>
      </c>
      <c r="I55" s="21">
        <v>6</v>
      </c>
      <c r="J55" s="22" t="s">
        <v>857</v>
      </c>
      <c r="K55" s="22" t="s">
        <v>21</v>
      </c>
      <c r="L55" s="23">
        <v>94</v>
      </c>
      <c r="M55" s="24">
        <v>7</v>
      </c>
      <c r="N55" s="23">
        <v>557</v>
      </c>
      <c r="O55" s="25">
        <v>47</v>
      </c>
    </row>
    <row r="56" spans="1:15" ht="15.75" customHeight="1" x14ac:dyDescent="0.3">
      <c r="A56" s="21">
        <v>8</v>
      </c>
      <c r="B56" s="22" t="s">
        <v>459</v>
      </c>
      <c r="C56" s="22" t="s">
        <v>149</v>
      </c>
      <c r="D56" s="23">
        <v>94</v>
      </c>
      <c r="E56" s="24">
        <v>8</v>
      </c>
      <c r="F56" s="23">
        <v>723</v>
      </c>
      <c r="G56" s="25">
        <v>45</v>
      </c>
      <c r="I56" s="21">
        <v>4</v>
      </c>
      <c r="J56" s="22" t="s">
        <v>858</v>
      </c>
      <c r="K56" s="22" t="s">
        <v>786</v>
      </c>
      <c r="L56" s="23">
        <v>93</v>
      </c>
      <c r="M56" s="24">
        <v>6</v>
      </c>
      <c r="N56" s="23">
        <v>718</v>
      </c>
      <c r="O56" s="25">
        <v>43</v>
      </c>
    </row>
    <row r="57" spans="1:15" ht="15.75" customHeight="1" x14ac:dyDescent="0.3">
      <c r="A57" s="21">
        <v>1</v>
      </c>
      <c r="B57" s="22" t="s">
        <v>859</v>
      </c>
      <c r="C57" s="22" t="s">
        <v>230</v>
      </c>
      <c r="D57" s="23">
        <v>92</v>
      </c>
      <c r="E57" s="24">
        <v>7</v>
      </c>
      <c r="F57" s="26">
        <v>722</v>
      </c>
      <c r="G57" s="27">
        <v>45</v>
      </c>
      <c r="I57" s="21">
        <v>3</v>
      </c>
      <c r="J57" s="22" t="s">
        <v>860</v>
      </c>
      <c r="K57" s="22" t="s">
        <v>786</v>
      </c>
      <c r="L57" s="23">
        <v>95</v>
      </c>
      <c r="M57" s="24">
        <v>8</v>
      </c>
      <c r="N57" s="23">
        <v>712</v>
      </c>
      <c r="O57" s="25">
        <v>42</v>
      </c>
    </row>
    <row r="58" spans="1:15" ht="15.75" customHeight="1" x14ac:dyDescent="0.3">
      <c r="A58" s="21">
        <v>7</v>
      </c>
      <c r="B58" s="22" t="s">
        <v>861</v>
      </c>
      <c r="C58" s="22" t="s">
        <v>786</v>
      </c>
      <c r="D58" s="23">
        <v>90</v>
      </c>
      <c r="E58" s="24">
        <v>5</v>
      </c>
      <c r="F58" s="23">
        <v>719</v>
      </c>
      <c r="G58" s="25">
        <v>42</v>
      </c>
      <c r="I58" s="21">
        <v>2</v>
      </c>
      <c r="J58" s="22" t="s">
        <v>862</v>
      </c>
      <c r="K58" s="22" t="s">
        <v>207</v>
      </c>
      <c r="L58" s="23">
        <v>90</v>
      </c>
      <c r="M58" s="24">
        <v>4</v>
      </c>
      <c r="N58" s="23">
        <v>713</v>
      </c>
      <c r="O58" s="25">
        <v>37</v>
      </c>
    </row>
    <row r="59" spans="1:15" ht="15.75" customHeight="1" x14ac:dyDescent="0.3">
      <c r="A59" s="21">
        <v>4</v>
      </c>
      <c r="B59" s="22" t="s">
        <v>863</v>
      </c>
      <c r="C59" s="22" t="s">
        <v>207</v>
      </c>
      <c r="D59" s="23">
        <v>85</v>
      </c>
      <c r="E59" s="24">
        <v>1</v>
      </c>
      <c r="F59" s="23">
        <v>719</v>
      </c>
      <c r="G59" s="25">
        <v>37</v>
      </c>
      <c r="I59" s="21">
        <v>1</v>
      </c>
      <c r="J59" s="22" t="s">
        <v>864</v>
      </c>
      <c r="K59" s="22" t="s">
        <v>786</v>
      </c>
      <c r="L59" s="23">
        <v>89</v>
      </c>
      <c r="M59" s="24">
        <v>3</v>
      </c>
      <c r="N59" s="26">
        <v>702</v>
      </c>
      <c r="O59" s="27">
        <v>34</v>
      </c>
    </row>
    <row r="60" spans="1:15" ht="15.75" customHeight="1" x14ac:dyDescent="0.3">
      <c r="A60" s="21">
        <v>3</v>
      </c>
      <c r="B60" s="22" t="s">
        <v>865</v>
      </c>
      <c r="C60" s="22" t="s">
        <v>207</v>
      </c>
      <c r="D60" s="23">
        <v>86</v>
      </c>
      <c r="E60" s="24">
        <v>2</v>
      </c>
      <c r="F60" s="23">
        <v>700</v>
      </c>
      <c r="G60" s="25">
        <v>28</v>
      </c>
      <c r="I60" s="21">
        <v>8</v>
      </c>
      <c r="J60" s="22" t="s">
        <v>866</v>
      </c>
      <c r="K60" s="22" t="s">
        <v>230</v>
      </c>
      <c r="L60" s="23" t="s">
        <v>36</v>
      </c>
      <c r="M60" s="24">
        <v>0</v>
      </c>
      <c r="N60" s="23">
        <v>435</v>
      </c>
      <c r="O60" s="25">
        <v>28</v>
      </c>
    </row>
    <row r="61" spans="1:15" ht="15.75" customHeight="1" x14ac:dyDescent="0.3">
      <c r="A61" s="28">
        <v>6</v>
      </c>
      <c r="B61" s="29" t="s">
        <v>867</v>
      </c>
      <c r="C61" s="29" t="s">
        <v>159</v>
      </c>
      <c r="D61" s="30">
        <v>88</v>
      </c>
      <c r="E61" s="31">
        <v>3</v>
      </c>
      <c r="F61" s="30">
        <v>678</v>
      </c>
      <c r="G61" s="32">
        <v>25</v>
      </c>
      <c r="I61" s="28">
        <v>5</v>
      </c>
      <c r="J61" s="29" t="s">
        <v>868</v>
      </c>
      <c r="K61" s="29" t="s">
        <v>795</v>
      </c>
      <c r="L61" s="30">
        <v>86</v>
      </c>
      <c r="M61" s="31">
        <v>2</v>
      </c>
      <c r="N61" s="30">
        <v>683</v>
      </c>
      <c r="O61" s="32">
        <v>26</v>
      </c>
    </row>
    <row r="62" spans="1:15" ht="15.75" customHeight="1" x14ac:dyDescent="0.3">
      <c r="A62" s="6"/>
      <c r="I62" s="6"/>
    </row>
    <row r="63" spans="1:15" ht="15.75" customHeight="1" x14ac:dyDescent="0.3">
      <c r="A63" s="6"/>
      <c r="B63" s="6" t="s">
        <v>344</v>
      </c>
      <c r="F63" s="37" t="s">
        <v>167</v>
      </c>
      <c r="I63" s="6"/>
    </row>
    <row r="64" spans="1:15" ht="15.75" customHeight="1" x14ac:dyDescent="0.3">
      <c r="A64" s="6"/>
      <c r="B64" s="6" t="s">
        <v>168</v>
      </c>
      <c r="I64" s="6"/>
    </row>
    <row r="65" spans="1:9" ht="15.75" customHeight="1" x14ac:dyDescent="0.3">
      <c r="A65" s="6"/>
      <c r="I65" s="6"/>
    </row>
    <row r="66" spans="1:9" ht="15.75" customHeight="1" x14ac:dyDescent="0.3">
      <c r="A66" s="6"/>
      <c r="I66" s="6"/>
    </row>
    <row r="67" spans="1:9" ht="15.75" customHeight="1" x14ac:dyDescent="0.3">
      <c r="A67" s="6"/>
      <c r="I67" s="6"/>
    </row>
    <row r="68" spans="1:9" ht="15.75" customHeight="1" x14ac:dyDescent="0.3">
      <c r="A68" s="6"/>
      <c r="I68" s="6"/>
    </row>
    <row r="69" spans="1:9" ht="15.75" customHeight="1" x14ac:dyDescent="0.3">
      <c r="A69" s="6"/>
      <c r="I69" s="6"/>
    </row>
    <row r="70" spans="1:9" ht="15.75" customHeight="1" x14ac:dyDescent="0.3">
      <c r="A70" s="6"/>
      <c r="I70" s="6"/>
    </row>
    <row r="71" spans="1:9" ht="15.75" customHeight="1" x14ac:dyDescent="0.3">
      <c r="A71" s="6"/>
      <c r="I71" s="6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hyperlinks>
    <hyperlink ref="B2" location="'Index'!A3" tooltip="Go to the Index sheet" display="á" xr:uid="{698E78C7-AD74-4F77-BCB1-97ECE502393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4EFFB-D223-4FF0-A29D-5995E572B5A8}">
  <sheetPr>
    <tabColor rgb="FFFFC000"/>
    <pageSetUpPr fitToPage="1"/>
  </sheetPr>
  <dimension ref="A1:O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7" width="4.140625" customWidth="1"/>
    <col min="18" max="18" width="9.140625" bestFit="1" customWidth="1"/>
    <col min="19" max="24" width="4.140625" customWidth="1"/>
  </cols>
  <sheetData>
    <row r="1" spans="1:15" ht="18" x14ac:dyDescent="0.35">
      <c r="A1" s="1"/>
      <c r="B1" s="2" t="s">
        <v>765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  <c r="I2" s="7" t="s">
        <v>766</v>
      </c>
    </row>
    <row r="3" spans="1:15" ht="15.75" customHeight="1" x14ac:dyDescent="0.3">
      <c r="A3" s="8"/>
      <c r="B3" s="9" t="s">
        <v>169</v>
      </c>
      <c r="C3" s="6" t="s">
        <v>869</v>
      </c>
      <c r="E3" s="10" t="s">
        <v>870</v>
      </c>
      <c r="F3" s="9"/>
      <c r="G3" s="9"/>
      <c r="H3" s="38"/>
      <c r="I3" s="8"/>
      <c r="J3" s="9" t="s">
        <v>172</v>
      </c>
      <c r="K3" s="6" t="s">
        <v>871</v>
      </c>
      <c r="M3" s="10" t="s">
        <v>872</v>
      </c>
      <c r="N3" s="9"/>
      <c r="O3" s="9"/>
    </row>
    <row r="4" spans="1:15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38"/>
      <c r="I4" s="11"/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15" ht="15.75" customHeight="1" x14ac:dyDescent="0.3">
      <c r="A5" s="39">
        <v>8</v>
      </c>
      <c r="B5" s="16" t="s">
        <v>873</v>
      </c>
      <c r="C5" s="16" t="s">
        <v>795</v>
      </c>
      <c r="D5" s="40">
        <v>90</v>
      </c>
      <c r="E5" s="17">
        <v>7</v>
      </c>
      <c r="F5" s="40">
        <v>723</v>
      </c>
      <c r="G5" s="41">
        <v>53</v>
      </c>
      <c r="H5" s="38"/>
      <c r="I5" s="39">
        <v>6</v>
      </c>
      <c r="J5" s="16" t="s">
        <v>632</v>
      </c>
      <c r="K5" s="16" t="s">
        <v>500</v>
      </c>
      <c r="L5" s="40">
        <v>89</v>
      </c>
      <c r="M5" s="17">
        <v>7</v>
      </c>
      <c r="N5" s="40">
        <v>713</v>
      </c>
      <c r="O5" s="41">
        <v>65</v>
      </c>
    </row>
    <row r="6" spans="1:15" ht="15.75" customHeight="1" x14ac:dyDescent="0.3">
      <c r="A6" s="42">
        <v>2</v>
      </c>
      <c r="B6" s="22" t="s">
        <v>874</v>
      </c>
      <c r="C6" s="22" t="s">
        <v>132</v>
      </c>
      <c r="D6" s="43">
        <v>92</v>
      </c>
      <c r="E6" s="24">
        <v>8</v>
      </c>
      <c r="F6" s="43">
        <v>726</v>
      </c>
      <c r="G6" s="44">
        <v>51</v>
      </c>
      <c r="H6" s="38"/>
      <c r="I6" s="21">
        <v>9</v>
      </c>
      <c r="J6" s="22" t="s">
        <v>875</v>
      </c>
      <c r="K6" s="22" t="s">
        <v>500</v>
      </c>
      <c r="L6" s="43">
        <v>90</v>
      </c>
      <c r="M6" s="24">
        <v>9</v>
      </c>
      <c r="N6" s="43">
        <v>710</v>
      </c>
      <c r="O6" s="44">
        <v>63</v>
      </c>
    </row>
    <row r="7" spans="1:15" ht="15.75" customHeight="1" x14ac:dyDescent="0.3">
      <c r="A7" s="21">
        <v>3</v>
      </c>
      <c r="B7" s="22" t="s">
        <v>876</v>
      </c>
      <c r="C7" s="22" t="s">
        <v>132</v>
      </c>
      <c r="D7" s="43">
        <v>84</v>
      </c>
      <c r="E7" s="24">
        <v>3</v>
      </c>
      <c r="F7" s="43">
        <v>713</v>
      </c>
      <c r="G7" s="44">
        <v>45</v>
      </c>
      <c r="H7" s="38"/>
      <c r="I7" s="21">
        <v>5</v>
      </c>
      <c r="J7" s="22" t="s">
        <v>877</v>
      </c>
      <c r="K7" s="22" t="s">
        <v>786</v>
      </c>
      <c r="L7" s="43">
        <v>90</v>
      </c>
      <c r="M7" s="24">
        <v>9</v>
      </c>
      <c r="N7" s="43">
        <v>695</v>
      </c>
      <c r="O7" s="44">
        <v>54</v>
      </c>
    </row>
    <row r="8" spans="1:15" ht="15.75" customHeight="1" x14ac:dyDescent="0.3">
      <c r="A8" s="21">
        <v>9</v>
      </c>
      <c r="B8" s="22" t="s">
        <v>878</v>
      </c>
      <c r="C8" s="22" t="s">
        <v>500</v>
      </c>
      <c r="D8" s="43">
        <v>95</v>
      </c>
      <c r="E8" s="24">
        <v>9</v>
      </c>
      <c r="F8" s="43">
        <v>708</v>
      </c>
      <c r="G8" s="44">
        <v>44</v>
      </c>
      <c r="H8" s="38"/>
      <c r="I8" s="21">
        <v>3</v>
      </c>
      <c r="J8" s="22" t="s">
        <v>879</v>
      </c>
      <c r="K8" s="22" t="s">
        <v>520</v>
      </c>
      <c r="L8" s="43">
        <v>89</v>
      </c>
      <c r="M8" s="24">
        <v>7</v>
      </c>
      <c r="N8" s="43">
        <v>603</v>
      </c>
      <c r="O8" s="44">
        <v>47</v>
      </c>
    </row>
    <row r="9" spans="1:15" ht="15.75" customHeight="1" x14ac:dyDescent="0.3">
      <c r="A9" s="21">
        <v>1</v>
      </c>
      <c r="B9" s="22" t="s">
        <v>880</v>
      </c>
      <c r="C9" s="22" t="s">
        <v>786</v>
      </c>
      <c r="D9" s="23">
        <v>83</v>
      </c>
      <c r="E9" s="24">
        <v>2</v>
      </c>
      <c r="F9" s="26">
        <v>711</v>
      </c>
      <c r="G9" s="27">
        <v>41</v>
      </c>
      <c r="H9" s="38"/>
      <c r="I9" s="42">
        <v>8</v>
      </c>
      <c r="J9" s="22" t="s">
        <v>881</v>
      </c>
      <c r="K9" s="22" t="s">
        <v>132</v>
      </c>
      <c r="L9" s="43">
        <v>67</v>
      </c>
      <c r="M9" s="24">
        <v>2</v>
      </c>
      <c r="N9" s="43">
        <v>664</v>
      </c>
      <c r="O9" s="44">
        <v>46</v>
      </c>
    </row>
    <row r="10" spans="1:15" ht="15.75" customHeight="1" x14ac:dyDescent="0.3">
      <c r="A10" s="21">
        <v>7</v>
      </c>
      <c r="B10" s="22" t="s">
        <v>882</v>
      </c>
      <c r="C10" s="22" t="s">
        <v>842</v>
      </c>
      <c r="D10" s="43">
        <v>89</v>
      </c>
      <c r="E10" s="24">
        <v>6</v>
      </c>
      <c r="F10" s="43">
        <v>543</v>
      </c>
      <c r="G10" s="44">
        <v>38</v>
      </c>
      <c r="H10" s="38"/>
      <c r="I10" s="21">
        <v>1</v>
      </c>
      <c r="J10" s="22" t="s">
        <v>635</v>
      </c>
      <c r="K10" s="22" t="s">
        <v>598</v>
      </c>
      <c r="L10" s="23">
        <v>84</v>
      </c>
      <c r="M10" s="24">
        <v>5</v>
      </c>
      <c r="N10" s="26">
        <v>646</v>
      </c>
      <c r="O10" s="27">
        <v>36</v>
      </c>
    </row>
    <row r="11" spans="1:15" ht="15.75" customHeight="1" x14ac:dyDescent="0.3">
      <c r="A11" s="21">
        <v>5</v>
      </c>
      <c r="B11" s="22" t="s">
        <v>883</v>
      </c>
      <c r="C11" s="22" t="s">
        <v>45</v>
      </c>
      <c r="D11" s="43">
        <v>85</v>
      </c>
      <c r="E11" s="24">
        <v>5</v>
      </c>
      <c r="F11" s="43">
        <v>693</v>
      </c>
      <c r="G11" s="44">
        <v>33</v>
      </c>
      <c r="H11" s="38"/>
      <c r="I11" s="42">
        <v>2</v>
      </c>
      <c r="J11" s="22" t="s">
        <v>884</v>
      </c>
      <c r="K11" s="22" t="s">
        <v>781</v>
      </c>
      <c r="L11" s="43">
        <v>75</v>
      </c>
      <c r="M11" s="24">
        <v>4</v>
      </c>
      <c r="N11" s="43">
        <v>603</v>
      </c>
      <c r="O11" s="44">
        <v>26</v>
      </c>
    </row>
    <row r="12" spans="1:15" ht="15.75" customHeight="1" x14ac:dyDescent="0.3">
      <c r="A12" s="42">
        <v>6</v>
      </c>
      <c r="B12" s="22" t="s">
        <v>885</v>
      </c>
      <c r="C12" s="22" t="s">
        <v>781</v>
      </c>
      <c r="D12" s="43">
        <v>85</v>
      </c>
      <c r="E12" s="24">
        <v>5</v>
      </c>
      <c r="F12" s="43">
        <v>683</v>
      </c>
      <c r="G12" s="44">
        <v>30</v>
      </c>
      <c r="H12" s="38"/>
      <c r="I12" s="42">
        <v>4</v>
      </c>
      <c r="J12" s="22" t="s">
        <v>886</v>
      </c>
      <c r="K12" s="22" t="s">
        <v>132</v>
      </c>
      <c r="L12" s="43">
        <v>71</v>
      </c>
      <c r="M12" s="24">
        <v>3</v>
      </c>
      <c r="N12" s="43">
        <v>561</v>
      </c>
      <c r="O12" s="44">
        <v>22</v>
      </c>
    </row>
    <row r="13" spans="1:15" ht="15.75" customHeight="1" x14ac:dyDescent="0.3">
      <c r="A13" s="47">
        <v>4</v>
      </c>
      <c r="B13" s="29" t="s">
        <v>887</v>
      </c>
      <c r="C13" s="29" t="s">
        <v>598</v>
      </c>
      <c r="D13" s="45">
        <v>0</v>
      </c>
      <c r="E13" s="31">
        <v>0</v>
      </c>
      <c r="F13" s="45">
        <v>373</v>
      </c>
      <c r="G13" s="46">
        <v>29</v>
      </c>
      <c r="H13" s="38"/>
      <c r="I13" s="28">
        <v>7</v>
      </c>
      <c r="J13" s="29" t="s">
        <v>888</v>
      </c>
      <c r="K13" s="29" t="s">
        <v>603</v>
      </c>
      <c r="L13" s="30" t="s">
        <v>36</v>
      </c>
      <c r="M13" s="31">
        <v>0</v>
      </c>
      <c r="N13" s="45">
        <v>0</v>
      </c>
      <c r="O13" s="46">
        <v>0</v>
      </c>
    </row>
    <row r="14" spans="1:15" ht="15.75" customHeight="1" x14ac:dyDescent="0.3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</row>
    <row r="15" spans="1:15" ht="15.75" customHeight="1" x14ac:dyDescent="0.3">
      <c r="A15" s="38"/>
      <c r="B15" s="6" t="s">
        <v>344</v>
      </c>
      <c r="F15" s="37" t="s">
        <v>167</v>
      </c>
      <c r="H15" s="38"/>
      <c r="I15" s="38"/>
      <c r="J15" s="38"/>
      <c r="K15" s="38"/>
      <c r="L15" s="38"/>
      <c r="M15" s="38"/>
      <c r="N15" s="38"/>
      <c r="O15" s="38"/>
    </row>
    <row r="16" spans="1:15" ht="15.75" customHeight="1" x14ac:dyDescent="0.3">
      <c r="A16" s="38"/>
      <c r="B16" s="6" t="s">
        <v>168</v>
      </c>
      <c r="H16" s="38"/>
      <c r="I16" s="38"/>
      <c r="J16" s="38"/>
      <c r="K16" s="38"/>
      <c r="L16" s="38"/>
      <c r="M16" s="38"/>
      <c r="N16" s="38"/>
      <c r="O16" s="38"/>
    </row>
    <row r="17" spans="1:15" ht="15.75" customHeight="1" x14ac:dyDescent="0.3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5.75" customHeight="1" x14ac:dyDescent="0.3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5.75" customHeight="1" x14ac:dyDescent="0.3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pans="1:15" ht="15.75" customHeight="1" x14ac:dyDescent="0.3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</row>
    <row r="21" spans="1:15" ht="15.75" customHeight="1" x14ac:dyDescent="0.3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2" spans="1:15" ht="15.75" customHeight="1" x14ac:dyDescent="0.3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5" ht="15.75" customHeight="1" x14ac:dyDescent="0.3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4" spans="1:15" ht="15.75" customHeight="1" x14ac:dyDescent="0.3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</row>
    <row r="25" spans="1:15" ht="15.75" customHeight="1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15" ht="15.75" customHeight="1" x14ac:dyDescent="0.3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</row>
    <row r="27" spans="1:15" ht="15.75" customHeight="1" x14ac:dyDescent="0.3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spans="1:15" ht="15.75" customHeight="1" x14ac:dyDescent="0.3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</row>
    <row r="29" spans="1:15" ht="15.75" customHeight="1" x14ac:dyDescent="0.3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15.75" customHeight="1" x14ac:dyDescent="0.3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1" spans="1:15" ht="15.75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</row>
    <row r="32" spans="1:15" ht="15.75" customHeight="1" x14ac:dyDescent="0.3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</row>
    <row r="33" spans="1:15" ht="15.75" customHeight="1" x14ac:dyDescent="0.3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  <row r="34" spans="1:15" ht="15.75" customHeight="1" x14ac:dyDescent="0.3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</row>
    <row r="35" spans="1:15" ht="15.75" customHeight="1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</row>
    <row r="36" spans="1:15" ht="15.75" customHeight="1" x14ac:dyDescent="0.3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</row>
    <row r="37" spans="1:15" ht="15.75" customHeight="1" x14ac:dyDescent="0.3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</row>
    <row r="38" spans="1:15" ht="15.7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</row>
    <row r="39" spans="1:15" ht="15.75" customHeight="1" x14ac:dyDescent="0.3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</row>
    <row r="40" spans="1:15" ht="15.75" customHeight="1" x14ac:dyDescent="0.3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</row>
    <row r="41" spans="1:15" ht="15.75" customHeight="1" x14ac:dyDescent="0.3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</row>
    <row r="42" spans="1:15" ht="15.75" customHeight="1" x14ac:dyDescent="0.3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</row>
    <row r="43" spans="1:15" ht="15.75" customHeight="1" x14ac:dyDescent="0.3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</row>
    <row r="44" spans="1:15" ht="15.75" customHeight="1" x14ac:dyDescent="0.3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</row>
    <row r="45" spans="1:15" ht="15.75" customHeight="1" x14ac:dyDescent="0.3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</row>
    <row r="46" spans="1:15" ht="15.75" customHeight="1" x14ac:dyDescent="0.3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</row>
    <row r="47" spans="1:15" ht="15.75" customHeight="1" x14ac:dyDescent="0.3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</row>
    <row r="48" spans="1:15" ht="15.75" customHeight="1" x14ac:dyDescent="0.3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</row>
    <row r="49" spans="1:15" ht="15.75" customHeight="1" x14ac:dyDescent="0.3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</row>
    <row r="50" spans="1:15" ht="15.75" customHeight="1" x14ac:dyDescent="0.3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</row>
    <row r="51" spans="1:15" ht="15.75" customHeight="1" x14ac:dyDescent="0.3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</row>
    <row r="52" spans="1:15" ht="15.75" customHeight="1" x14ac:dyDescent="0.3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</row>
    <row r="53" spans="1:15" ht="15.75" customHeight="1" x14ac:dyDescent="0.3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</row>
    <row r="54" spans="1:15" ht="15.75" customHeight="1" x14ac:dyDescent="0.3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</row>
    <row r="55" spans="1:15" ht="15.75" customHeight="1" x14ac:dyDescent="0.3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</row>
    <row r="56" spans="1:15" ht="15.75" customHeight="1" x14ac:dyDescent="0.3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</row>
    <row r="57" spans="1:15" ht="15.75" customHeight="1" x14ac:dyDescent="0.3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</row>
    <row r="58" spans="1:15" ht="15.75" customHeight="1" x14ac:dyDescent="0.3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</row>
    <row r="59" spans="1:15" ht="15.75" customHeight="1" x14ac:dyDescent="0.3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</row>
    <row r="60" spans="1:15" ht="15.75" customHeight="1" x14ac:dyDescent="0.3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</row>
    <row r="61" spans="1:15" ht="15.75" customHeight="1" x14ac:dyDescent="0.3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</row>
    <row r="62" spans="1:15" ht="15.75" customHeight="1" x14ac:dyDescent="0.3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</row>
    <row r="63" spans="1:15" ht="15.75" customHeight="1" x14ac:dyDescent="0.3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</row>
    <row r="64" spans="1:15" ht="15.75" customHeight="1" x14ac:dyDescent="0.3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</row>
    <row r="65" spans="1:15" ht="15.75" customHeight="1" x14ac:dyDescent="0.3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</row>
    <row r="66" spans="1:15" ht="15.75" customHeight="1" x14ac:dyDescent="0.3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</row>
    <row r="67" spans="1:15" ht="15.75" customHeight="1" x14ac:dyDescent="0.3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</row>
    <row r="68" spans="1:15" ht="15.75" customHeight="1" x14ac:dyDescent="0.3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</row>
    <row r="69" spans="1:15" ht="15.75" customHeight="1" x14ac:dyDescent="0.3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</row>
    <row r="70" spans="1:15" ht="15.75" customHeight="1" x14ac:dyDescent="0.3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</row>
    <row r="71" spans="1:15" ht="15.75" customHeight="1" x14ac:dyDescent="0.3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</row>
    <row r="72" spans="1:15" ht="15.75" customHeight="1" x14ac:dyDescent="0.3">
      <c r="A72" s="6"/>
      <c r="I72" s="6"/>
    </row>
    <row r="73" spans="1:15" ht="15.75" customHeight="1" x14ac:dyDescent="0.3">
      <c r="A73" s="6"/>
      <c r="I73" s="6"/>
    </row>
    <row r="74" spans="1:15" ht="15.75" customHeight="1" x14ac:dyDescent="0.3">
      <c r="A74" s="6"/>
      <c r="I74" s="6"/>
    </row>
    <row r="75" spans="1:15" ht="15.75" customHeight="1" x14ac:dyDescent="0.3">
      <c r="A75" s="6"/>
      <c r="I75" s="6"/>
    </row>
    <row r="76" spans="1:15" ht="15.75" customHeight="1" x14ac:dyDescent="0.3">
      <c r="A76" s="6"/>
      <c r="I76" s="6"/>
    </row>
    <row r="77" spans="1:15" ht="15.75" customHeight="1" x14ac:dyDescent="0.3">
      <c r="A77" s="6"/>
      <c r="I77" s="6"/>
    </row>
    <row r="78" spans="1:15" ht="15.75" customHeight="1" x14ac:dyDescent="0.3">
      <c r="A78" s="6"/>
      <c r="I78" s="6"/>
    </row>
    <row r="79" spans="1:15" ht="15.75" customHeight="1" x14ac:dyDescent="0.3">
      <c r="A79" s="6"/>
      <c r="I79" s="6"/>
    </row>
    <row r="80" spans="1:15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hyperlinks>
    <hyperlink ref="B2" location="'Index'!A3" tooltip="Go to the Index sheet" display="á" xr:uid="{05550225-2FA3-4E9C-B01F-9BCF30F165B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5CEBC-CAD6-45AE-9548-F611F7799FD4}">
  <sheetPr>
    <tabColor rgb="FFFFC000"/>
    <pageSetUpPr fitToPage="1"/>
  </sheetPr>
  <dimension ref="A1:I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4.140625" customWidth="1"/>
    <col min="18" max="18" width="9.140625" bestFit="1" customWidth="1"/>
    <col min="19" max="24" width="4.140625" customWidth="1"/>
  </cols>
  <sheetData>
    <row r="1" spans="1:9" ht="18" x14ac:dyDescent="0.35">
      <c r="A1" s="1"/>
      <c r="B1" s="2" t="s">
        <v>765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7" t="s">
        <v>766</v>
      </c>
    </row>
    <row r="3" spans="1:9" ht="15.75" customHeight="1" x14ac:dyDescent="0.3">
      <c r="A3" s="8"/>
      <c r="B3" s="9" t="s">
        <v>4</v>
      </c>
      <c r="C3" s="6" t="s">
        <v>889</v>
      </c>
      <c r="E3" s="10" t="s">
        <v>890</v>
      </c>
      <c r="F3" s="9"/>
      <c r="G3" s="9"/>
      <c r="H3" s="38"/>
      <c r="I3" s="38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38"/>
      <c r="I4" s="38"/>
    </row>
    <row r="5" spans="1:9" ht="15.75" customHeight="1" x14ac:dyDescent="0.3">
      <c r="A5" s="15">
        <v>9</v>
      </c>
      <c r="B5" s="16" t="s">
        <v>774</v>
      </c>
      <c r="C5" s="16" t="s">
        <v>230</v>
      </c>
      <c r="D5" s="40">
        <v>98</v>
      </c>
      <c r="E5" s="17">
        <v>10</v>
      </c>
      <c r="F5" s="40">
        <v>778</v>
      </c>
      <c r="G5" s="41">
        <v>72</v>
      </c>
      <c r="H5" s="38"/>
      <c r="I5" s="38"/>
    </row>
    <row r="6" spans="1:9" ht="15.75" customHeight="1" x14ac:dyDescent="0.3">
      <c r="A6" s="42">
        <v>8</v>
      </c>
      <c r="B6" s="22" t="s">
        <v>574</v>
      </c>
      <c r="C6" s="22" t="s">
        <v>21</v>
      </c>
      <c r="D6" s="43">
        <v>96</v>
      </c>
      <c r="E6" s="23">
        <v>9</v>
      </c>
      <c r="F6" s="43">
        <v>776</v>
      </c>
      <c r="G6" s="44">
        <v>69</v>
      </c>
      <c r="H6" s="38"/>
      <c r="I6" s="38"/>
    </row>
    <row r="7" spans="1:9" ht="15.75" customHeight="1" x14ac:dyDescent="0.3">
      <c r="A7" s="42">
        <v>4</v>
      </c>
      <c r="B7" s="22" t="s">
        <v>783</v>
      </c>
      <c r="C7" s="22" t="s">
        <v>586</v>
      </c>
      <c r="D7" s="43">
        <v>93</v>
      </c>
      <c r="E7" s="23">
        <v>3</v>
      </c>
      <c r="F7" s="43">
        <v>760</v>
      </c>
      <c r="G7" s="44">
        <v>47</v>
      </c>
      <c r="H7" s="38"/>
      <c r="I7" s="38"/>
    </row>
    <row r="8" spans="1:9" ht="15.75" customHeight="1" x14ac:dyDescent="0.3">
      <c r="A8" s="42">
        <v>2</v>
      </c>
      <c r="B8" s="22" t="s">
        <v>833</v>
      </c>
      <c r="C8" s="22" t="s">
        <v>230</v>
      </c>
      <c r="D8" s="43">
        <v>96</v>
      </c>
      <c r="E8" s="23">
        <v>9</v>
      </c>
      <c r="F8" s="43">
        <v>754</v>
      </c>
      <c r="G8" s="44">
        <v>46</v>
      </c>
      <c r="H8" s="38"/>
      <c r="I8" s="38"/>
    </row>
    <row r="9" spans="1:9" ht="15.75" customHeight="1" x14ac:dyDescent="0.3">
      <c r="A9" s="21">
        <v>7</v>
      </c>
      <c r="B9" s="22" t="s">
        <v>831</v>
      </c>
      <c r="C9" s="22" t="s">
        <v>230</v>
      </c>
      <c r="D9" s="43">
        <v>94</v>
      </c>
      <c r="E9" s="23">
        <v>6</v>
      </c>
      <c r="F9" s="43">
        <v>754</v>
      </c>
      <c r="G9" s="44">
        <v>46</v>
      </c>
      <c r="H9" s="38"/>
      <c r="I9" s="38"/>
    </row>
    <row r="10" spans="1:9" ht="15.75" customHeight="1" x14ac:dyDescent="0.3">
      <c r="A10" s="21">
        <v>5</v>
      </c>
      <c r="B10" s="22" t="s">
        <v>528</v>
      </c>
      <c r="C10" s="22" t="s">
        <v>92</v>
      </c>
      <c r="D10" s="43">
        <v>94</v>
      </c>
      <c r="E10" s="23">
        <v>6</v>
      </c>
      <c r="F10" s="43">
        <v>750</v>
      </c>
      <c r="G10" s="44">
        <v>43</v>
      </c>
      <c r="H10" s="38"/>
      <c r="I10" s="38"/>
    </row>
    <row r="11" spans="1:9" ht="15.75" customHeight="1" x14ac:dyDescent="0.3">
      <c r="A11" s="42">
        <v>6</v>
      </c>
      <c r="B11" s="22" t="s">
        <v>815</v>
      </c>
      <c r="C11" s="22" t="s">
        <v>230</v>
      </c>
      <c r="D11" s="43">
        <v>92</v>
      </c>
      <c r="E11" s="23">
        <v>2</v>
      </c>
      <c r="F11" s="43">
        <v>750</v>
      </c>
      <c r="G11" s="44">
        <v>41</v>
      </c>
      <c r="H11" s="38"/>
      <c r="I11" s="38"/>
    </row>
    <row r="12" spans="1:9" ht="15.75" customHeight="1" x14ac:dyDescent="0.3">
      <c r="A12" s="21">
        <v>3</v>
      </c>
      <c r="B12" s="22" t="s">
        <v>817</v>
      </c>
      <c r="C12" s="22" t="s">
        <v>586</v>
      </c>
      <c r="D12" s="43">
        <v>95</v>
      </c>
      <c r="E12" s="23">
        <v>7</v>
      </c>
      <c r="F12" s="43">
        <v>747</v>
      </c>
      <c r="G12" s="44">
        <v>40</v>
      </c>
      <c r="H12" s="38"/>
      <c r="I12" s="38"/>
    </row>
    <row r="13" spans="1:9" ht="15.75" customHeight="1" x14ac:dyDescent="0.3">
      <c r="A13" s="21">
        <v>1</v>
      </c>
      <c r="B13" s="22" t="s">
        <v>804</v>
      </c>
      <c r="C13" s="22" t="s">
        <v>21</v>
      </c>
      <c r="D13" s="23">
        <v>94</v>
      </c>
      <c r="E13" s="23">
        <v>6</v>
      </c>
      <c r="F13" s="26">
        <v>568</v>
      </c>
      <c r="G13" s="27">
        <v>36</v>
      </c>
      <c r="H13" s="38"/>
      <c r="I13" s="38"/>
    </row>
    <row r="14" spans="1:9" ht="15.75" customHeight="1" x14ac:dyDescent="0.3">
      <c r="A14" s="47">
        <v>10</v>
      </c>
      <c r="B14" s="29" t="s">
        <v>838</v>
      </c>
      <c r="C14" s="29" t="s">
        <v>230</v>
      </c>
      <c r="D14" s="45">
        <v>90</v>
      </c>
      <c r="E14" s="30">
        <v>1</v>
      </c>
      <c r="F14" s="45">
        <v>740</v>
      </c>
      <c r="G14" s="46">
        <v>31</v>
      </c>
      <c r="H14" s="38"/>
      <c r="I14" s="38"/>
    </row>
    <row r="15" spans="1:9" ht="15.75" customHeight="1" x14ac:dyDescent="0.3">
      <c r="A15" s="38"/>
      <c r="B15" s="38"/>
      <c r="C15" s="38"/>
      <c r="D15" s="38"/>
      <c r="E15" s="38"/>
      <c r="F15" s="38"/>
      <c r="G15" s="38"/>
      <c r="H15" s="38"/>
      <c r="I15" s="38"/>
    </row>
    <row r="16" spans="1:9" ht="15.75" customHeight="1" x14ac:dyDescent="0.3">
      <c r="A16" s="8"/>
      <c r="B16" s="9" t="s">
        <v>7</v>
      </c>
      <c r="C16" s="6" t="s">
        <v>891</v>
      </c>
      <c r="E16" s="10" t="s">
        <v>892</v>
      </c>
      <c r="F16" s="9"/>
      <c r="G16" s="9"/>
      <c r="H16" s="38"/>
      <c r="I16" s="38"/>
    </row>
    <row r="17" spans="1:9" ht="15.75" customHeight="1" x14ac:dyDescent="0.3">
      <c r="A17" s="11"/>
      <c r="B17" s="12" t="s">
        <v>10</v>
      </c>
      <c r="C17" s="12" t="s">
        <v>11</v>
      </c>
      <c r="D17" s="13" t="s">
        <v>12</v>
      </c>
      <c r="E17" s="13" t="s">
        <v>13</v>
      </c>
      <c r="F17" s="13" t="s">
        <v>14</v>
      </c>
      <c r="G17" s="14" t="s">
        <v>15</v>
      </c>
      <c r="H17" s="38"/>
      <c r="I17" s="38"/>
    </row>
    <row r="18" spans="1:9" ht="15.75" customHeight="1" x14ac:dyDescent="0.3">
      <c r="A18" s="39">
        <v>4</v>
      </c>
      <c r="B18" s="16" t="s">
        <v>231</v>
      </c>
      <c r="C18" s="16" t="s">
        <v>23</v>
      </c>
      <c r="D18" s="40">
        <v>93</v>
      </c>
      <c r="E18" s="17">
        <v>7</v>
      </c>
      <c r="F18" s="40">
        <v>732</v>
      </c>
      <c r="G18" s="41">
        <v>52</v>
      </c>
      <c r="H18" s="38"/>
      <c r="I18" s="38"/>
    </row>
    <row r="19" spans="1:9" ht="15.75" customHeight="1" x14ac:dyDescent="0.3">
      <c r="A19" s="42">
        <v>8</v>
      </c>
      <c r="B19" s="22" t="s">
        <v>834</v>
      </c>
      <c r="C19" s="22" t="s">
        <v>92</v>
      </c>
      <c r="D19" s="43">
        <v>94</v>
      </c>
      <c r="E19" s="23">
        <v>9</v>
      </c>
      <c r="F19" s="43">
        <v>729</v>
      </c>
      <c r="G19" s="44">
        <v>49</v>
      </c>
      <c r="H19" s="38"/>
      <c r="I19" s="38"/>
    </row>
    <row r="20" spans="1:9" ht="15.75" customHeight="1" x14ac:dyDescent="0.3">
      <c r="A20" s="21">
        <v>3</v>
      </c>
      <c r="B20" s="22" t="s">
        <v>837</v>
      </c>
      <c r="C20" s="22" t="s">
        <v>92</v>
      </c>
      <c r="D20" s="43">
        <v>88</v>
      </c>
      <c r="E20" s="23">
        <v>4</v>
      </c>
      <c r="F20" s="43">
        <v>728</v>
      </c>
      <c r="G20" s="44">
        <v>49</v>
      </c>
      <c r="H20" s="38"/>
      <c r="I20" s="38"/>
    </row>
    <row r="21" spans="1:9" ht="15.75" customHeight="1" x14ac:dyDescent="0.3">
      <c r="A21" s="21">
        <v>7</v>
      </c>
      <c r="B21" s="22" t="s">
        <v>459</v>
      </c>
      <c r="C21" s="22" t="s">
        <v>149</v>
      </c>
      <c r="D21" s="43">
        <v>94</v>
      </c>
      <c r="E21" s="23">
        <v>9</v>
      </c>
      <c r="F21" s="43">
        <v>723</v>
      </c>
      <c r="G21" s="44">
        <v>43</v>
      </c>
      <c r="H21" s="38"/>
      <c r="I21" s="38"/>
    </row>
    <row r="22" spans="1:9" ht="15.75" customHeight="1" x14ac:dyDescent="0.3">
      <c r="A22" s="21">
        <v>1</v>
      </c>
      <c r="B22" s="22" t="s">
        <v>839</v>
      </c>
      <c r="C22" s="22" t="s">
        <v>772</v>
      </c>
      <c r="D22" s="23">
        <v>84</v>
      </c>
      <c r="E22" s="23">
        <v>2</v>
      </c>
      <c r="F22" s="26">
        <v>720</v>
      </c>
      <c r="G22" s="27">
        <v>42</v>
      </c>
      <c r="H22" s="38"/>
      <c r="I22" s="38"/>
    </row>
    <row r="23" spans="1:9" ht="15.75" customHeight="1" x14ac:dyDescent="0.3">
      <c r="A23" s="42">
        <v>6</v>
      </c>
      <c r="B23" s="22" t="s">
        <v>863</v>
      </c>
      <c r="C23" s="22" t="s">
        <v>207</v>
      </c>
      <c r="D23" s="43">
        <v>85</v>
      </c>
      <c r="E23" s="23">
        <v>3</v>
      </c>
      <c r="F23" s="43">
        <v>719</v>
      </c>
      <c r="G23" s="44">
        <v>42</v>
      </c>
      <c r="H23" s="38"/>
      <c r="I23" s="38"/>
    </row>
    <row r="24" spans="1:9" ht="15.75" customHeight="1" x14ac:dyDescent="0.3">
      <c r="A24" s="42">
        <v>2</v>
      </c>
      <c r="B24" s="22" t="s">
        <v>859</v>
      </c>
      <c r="C24" s="22" t="s">
        <v>230</v>
      </c>
      <c r="D24" s="43">
        <v>92</v>
      </c>
      <c r="E24" s="23">
        <v>6</v>
      </c>
      <c r="F24" s="43">
        <v>722</v>
      </c>
      <c r="G24" s="44">
        <v>41</v>
      </c>
      <c r="H24" s="38"/>
      <c r="I24" s="38"/>
    </row>
    <row r="25" spans="1:9" ht="15.75" customHeight="1" x14ac:dyDescent="0.3">
      <c r="A25" s="21">
        <v>5</v>
      </c>
      <c r="B25" s="22" t="s">
        <v>862</v>
      </c>
      <c r="C25" s="22" t="s">
        <v>207</v>
      </c>
      <c r="D25" s="43">
        <v>90</v>
      </c>
      <c r="E25" s="23">
        <v>5</v>
      </c>
      <c r="F25" s="43">
        <v>713</v>
      </c>
      <c r="G25" s="44">
        <v>33</v>
      </c>
      <c r="H25" s="38"/>
      <c r="I25" s="38"/>
    </row>
    <row r="26" spans="1:9" ht="15.75" customHeight="1" x14ac:dyDescent="0.3">
      <c r="A26" s="28">
        <v>9</v>
      </c>
      <c r="B26" s="29" t="s">
        <v>866</v>
      </c>
      <c r="C26" s="29" t="s">
        <v>230</v>
      </c>
      <c r="D26" s="45" t="s">
        <v>36</v>
      </c>
      <c r="E26" s="30">
        <v>0</v>
      </c>
      <c r="F26" s="45">
        <v>435</v>
      </c>
      <c r="G26" s="46">
        <v>23</v>
      </c>
      <c r="H26" s="38"/>
      <c r="I26" s="38"/>
    </row>
    <row r="27" spans="1:9" ht="15.75" customHeight="1" x14ac:dyDescent="0.3">
      <c r="A27" s="38"/>
      <c r="B27" s="38"/>
      <c r="C27" s="38"/>
      <c r="D27" s="38"/>
      <c r="E27" s="38"/>
      <c r="F27" s="38"/>
      <c r="G27" s="38"/>
      <c r="H27" s="38"/>
      <c r="I27" s="38"/>
    </row>
    <row r="28" spans="1:9" ht="15.75" customHeight="1" x14ac:dyDescent="0.3">
      <c r="A28" s="38"/>
      <c r="B28" s="6" t="s">
        <v>260</v>
      </c>
      <c r="F28" s="37" t="s">
        <v>167</v>
      </c>
      <c r="H28" s="38"/>
      <c r="I28" s="38"/>
    </row>
    <row r="29" spans="1:9" ht="15.75" customHeight="1" x14ac:dyDescent="0.3">
      <c r="A29" s="38"/>
      <c r="B29" s="6" t="s">
        <v>168</v>
      </c>
      <c r="H29" s="38"/>
      <c r="I29" s="38"/>
    </row>
    <row r="30" spans="1:9" ht="15.75" customHeight="1" x14ac:dyDescent="0.3">
      <c r="A30" s="38"/>
      <c r="B30" s="38"/>
      <c r="C30" s="38"/>
      <c r="D30" s="38"/>
      <c r="E30" s="38"/>
      <c r="F30" s="38"/>
      <c r="G30" s="38"/>
      <c r="H30" s="38"/>
      <c r="I30" s="38"/>
    </row>
    <row r="31" spans="1:9" ht="15.75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</row>
    <row r="32" spans="1:9" ht="15.75" customHeight="1" x14ac:dyDescent="0.3">
      <c r="A32" s="38"/>
      <c r="B32" s="38"/>
      <c r="C32" s="38"/>
      <c r="D32" s="38"/>
      <c r="E32" s="38"/>
      <c r="F32" s="38"/>
      <c r="G32" s="38"/>
      <c r="H32" s="38"/>
      <c r="I32" s="38"/>
    </row>
    <row r="33" spans="1:9" ht="15.75" customHeight="1" x14ac:dyDescent="0.3">
      <c r="A33" s="38"/>
      <c r="B33" s="38"/>
      <c r="C33" s="38"/>
      <c r="D33" s="38"/>
      <c r="E33" s="38"/>
      <c r="F33" s="38"/>
      <c r="G33" s="38"/>
      <c r="H33" s="38"/>
      <c r="I33" s="38"/>
    </row>
    <row r="34" spans="1:9" ht="15.75" customHeight="1" x14ac:dyDescent="0.3">
      <c r="A34" s="38"/>
      <c r="B34" s="38"/>
      <c r="C34" s="38"/>
      <c r="D34" s="38"/>
      <c r="E34" s="38"/>
      <c r="F34" s="38"/>
      <c r="G34" s="38"/>
      <c r="H34" s="38"/>
      <c r="I34" s="38"/>
    </row>
    <row r="35" spans="1:9" ht="15.75" customHeight="1" x14ac:dyDescent="0.3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5.75" customHeight="1" x14ac:dyDescent="0.3">
      <c r="A36" s="38"/>
      <c r="B36" s="38"/>
      <c r="C36" s="38"/>
      <c r="D36" s="38"/>
      <c r="E36" s="38"/>
      <c r="F36" s="38"/>
      <c r="G36" s="38"/>
      <c r="H36" s="38"/>
      <c r="I36" s="38"/>
    </row>
    <row r="37" spans="1:9" ht="15.75" customHeight="1" x14ac:dyDescent="0.3">
      <c r="A37" s="38"/>
      <c r="B37" s="38"/>
      <c r="C37" s="38"/>
      <c r="D37" s="38"/>
      <c r="E37" s="38"/>
      <c r="F37" s="38"/>
      <c r="G37" s="38"/>
      <c r="H37" s="38"/>
      <c r="I37" s="38"/>
    </row>
    <row r="38" spans="1:9" ht="15.7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  <row r="39" spans="1:9" ht="15.75" customHeight="1" x14ac:dyDescent="0.3">
      <c r="A39" s="38"/>
      <c r="B39" s="38"/>
      <c r="C39" s="38"/>
      <c r="D39" s="38"/>
      <c r="E39" s="38"/>
      <c r="F39" s="38"/>
      <c r="G39" s="38"/>
      <c r="H39" s="38"/>
      <c r="I39" s="38"/>
    </row>
    <row r="40" spans="1:9" ht="15.75" customHeight="1" x14ac:dyDescent="0.3">
      <c r="A40" s="38"/>
      <c r="B40" s="38"/>
      <c r="C40" s="38"/>
      <c r="D40" s="38"/>
      <c r="E40" s="38"/>
      <c r="F40" s="38"/>
      <c r="G40" s="38"/>
      <c r="H40" s="38"/>
      <c r="I40" s="38"/>
    </row>
    <row r="41" spans="1:9" ht="15.75" customHeight="1" x14ac:dyDescent="0.3">
      <c r="A41" s="38"/>
      <c r="B41" s="38"/>
      <c r="C41" s="38"/>
      <c r="D41" s="38"/>
      <c r="E41" s="38"/>
      <c r="F41" s="38"/>
      <c r="G41" s="38"/>
      <c r="H41" s="38"/>
      <c r="I41" s="38"/>
    </row>
    <row r="42" spans="1:9" ht="15.75" customHeight="1" x14ac:dyDescent="0.3">
      <c r="A42" s="38"/>
      <c r="B42" s="38"/>
      <c r="C42" s="38"/>
      <c r="D42" s="38"/>
      <c r="E42" s="38"/>
      <c r="F42" s="38"/>
      <c r="G42" s="38"/>
      <c r="H42" s="38"/>
      <c r="I42" s="38"/>
    </row>
    <row r="43" spans="1:9" ht="15.75" customHeight="1" x14ac:dyDescent="0.3">
      <c r="A43" s="38"/>
      <c r="B43" s="38"/>
      <c r="C43" s="38"/>
      <c r="D43" s="38"/>
      <c r="E43" s="38"/>
      <c r="F43" s="38"/>
      <c r="G43" s="38"/>
      <c r="H43" s="38"/>
      <c r="I43" s="38"/>
    </row>
    <row r="44" spans="1:9" ht="15.75" customHeight="1" x14ac:dyDescent="0.3">
      <c r="A44" s="38"/>
      <c r="B44" s="38"/>
      <c r="C44" s="38"/>
      <c r="D44" s="38"/>
      <c r="E44" s="38"/>
      <c r="F44" s="38"/>
      <c r="G44" s="38"/>
      <c r="H44" s="38"/>
      <c r="I44" s="38"/>
    </row>
    <row r="45" spans="1:9" ht="15.75" customHeight="1" x14ac:dyDescent="0.3">
      <c r="A45" s="38"/>
      <c r="B45" s="38"/>
      <c r="C45" s="38"/>
      <c r="D45" s="38"/>
      <c r="E45" s="38"/>
      <c r="F45" s="38"/>
      <c r="G45" s="38"/>
      <c r="H45" s="38"/>
      <c r="I45" s="38"/>
    </row>
    <row r="46" spans="1:9" ht="15.75" customHeight="1" x14ac:dyDescent="0.3">
      <c r="A46" s="38"/>
      <c r="B46" s="38"/>
      <c r="C46" s="38"/>
      <c r="D46" s="38"/>
      <c r="E46" s="38"/>
      <c r="F46" s="38"/>
      <c r="G46" s="38"/>
      <c r="H46" s="38"/>
      <c r="I46" s="38"/>
    </row>
    <row r="47" spans="1:9" ht="15.75" customHeight="1" x14ac:dyDescent="0.3">
      <c r="A47" s="38"/>
      <c r="B47" s="38"/>
      <c r="C47" s="38"/>
      <c r="D47" s="38"/>
      <c r="E47" s="38"/>
      <c r="F47" s="38"/>
      <c r="G47" s="38"/>
      <c r="H47" s="38"/>
      <c r="I47" s="38"/>
    </row>
    <row r="48" spans="1:9" ht="15.75" customHeight="1" x14ac:dyDescent="0.3">
      <c r="A48" s="38"/>
      <c r="B48" s="38"/>
      <c r="C48" s="38"/>
      <c r="D48" s="38"/>
      <c r="E48" s="38"/>
      <c r="F48" s="38"/>
      <c r="G48" s="38"/>
      <c r="H48" s="38"/>
      <c r="I48" s="38"/>
    </row>
    <row r="49" spans="1:9" ht="15.75" customHeight="1" x14ac:dyDescent="0.3">
      <c r="A49" s="38"/>
      <c r="B49" s="38"/>
      <c r="C49" s="38"/>
      <c r="D49" s="38"/>
      <c r="E49" s="38"/>
      <c r="F49" s="38"/>
      <c r="G49" s="38"/>
      <c r="H49" s="38"/>
      <c r="I49" s="38"/>
    </row>
    <row r="50" spans="1:9" ht="15.75" customHeight="1" x14ac:dyDescent="0.3">
      <c r="A50" s="38"/>
      <c r="B50" s="38"/>
      <c r="C50" s="38"/>
      <c r="D50" s="38"/>
      <c r="E50" s="38"/>
      <c r="F50" s="38"/>
      <c r="G50" s="38"/>
      <c r="H50" s="38"/>
      <c r="I50" s="38"/>
    </row>
    <row r="51" spans="1:9" ht="15.75" customHeight="1" x14ac:dyDescent="0.3">
      <c r="A51" s="38"/>
      <c r="B51" s="38"/>
      <c r="C51" s="38"/>
      <c r="D51" s="38"/>
      <c r="E51" s="38"/>
      <c r="F51" s="38"/>
      <c r="G51" s="38"/>
      <c r="H51" s="38"/>
      <c r="I51" s="38"/>
    </row>
    <row r="52" spans="1:9" ht="15.75" customHeight="1" x14ac:dyDescent="0.3">
      <c r="A52" s="38"/>
      <c r="B52" s="38"/>
      <c r="C52" s="38"/>
      <c r="D52" s="38"/>
      <c r="E52" s="38"/>
      <c r="F52" s="38"/>
      <c r="G52" s="38"/>
      <c r="H52" s="38"/>
      <c r="I52" s="38"/>
    </row>
    <row r="53" spans="1:9" ht="15.75" customHeight="1" x14ac:dyDescent="0.3">
      <c r="A53" s="38"/>
      <c r="B53" s="38"/>
      <c r="C53" s="38"/>
      <c r="D53" s="38"/>
      <c r="E53" s="38"/>
      <c r="F53" s="38"/>
      <c r="G53" s="38"/>
      <c r="H53" s="38"/>
      <c r="I53" s="38"/>
    </row>
    <row r="54" spans="1:9" ht="15.75" customHeight="1" x14ac:dyDescent="0.3">
      <c r="A54" s="38"/>
      <c r="B54" s="38"/>
      <c r="C54" s="38"/>
      <c r="D54" s="38"/>
      <c r="E54" s="38"/>
      <c r="F54" s="38"/>
      <c r="G54" s="38"/>
      <c r="H54" s="38"/>
      <c r="I54" s="38"/>
    </row>
    <row r="55" spans="1:9" ht="15.75" customHeight="1" x14ac:dyDescent="0.3">
      <c r="A55" s="38"/>
      <c r="B55" s="38"/>
      <c r="C55" s="38"/>
      <c r="D55" s="38"/>
      <c r="E55" s="38"/>
      <c r="F55" s="38"/>
      <c r="G55" s="38"/>
      <c r="H55" s="38"/>
      <c r="I55" s="38"/>
    </row>
    <row r="56" spans="1:9" ht="15.75" customHeight="1" x14ac:dyDescent="0.3">
      <c r="A56" s="38"/>
      <c r="B56" s="38"/>
      <c r="C56" s="38"/>
      <c r="D56" s="38"/>
      <c r="E56" s="38"/>
      <c r="F56" s="38"/>
      <c r="G56" s="38"/>
      <c r="H56" s="38"/>
      <c r="I56" s="38"/>
    </row>
    <row r="57" spans="1:9" ht="15.75" customHeight="1" x14ac:dyDescent="0.3">
      <c r="A57" s="38"/>
      <c r="B57" s="38"/>
      <c r="C57" s="38"/>
      <c r="D57" s="38"/>
      <c r="E57" s="38"/>
      <c r="F57" s="38"/>
      <c r="G57" s="38"/>
      <c r="H57" s="38"/>
      <c r="I57" s="38"/>
    </row>
    <row r="58" spans="1:9" ht="15.75" customHeight="1" x14ac:dyDescent="0.3">
      <c r="A58" s="38"/>
      <c r="B58" s="38"/>
      <c r="C58" s="38"/>
      <c r="D58" s="38"/>
      <c r="E58" s="38"/>
      <c r="F58" s="38"/>
      <c r="G58" s="38"/>
      <c r="H58" s="38"/>
      <c r="I58" s="38"/>
    </row>
    <row r="59" spans="1:9" ht="15.75" customHeight="1" x14ac:dyDescent="0.3">
      <c r="A59" s="38"/>
      <c r="B59" s="38"/>
      <c r="C59" s="38"/>
      <c r="D59" s="38"/>
      <c r="E59" s="38"/>
      <c r="F59" s="38"/>
      <c r="G59" s="38"/>
      <c r="H59" s="38"/>
      <c r="I59" s="38"/>
    </row>
    <row r="60" spans="1:9" ht="15.75" customHeight="1" x14ac:dyDescent="0.3">
      <c r="A60" s="38"/>
      <c r="B60" s="38"/>
      <c r="C60" s="38"/>
      <c r="D60" s="38"/>
      <c r="E60" s="38"/>
      <c r="F60" s="38"/>
      <c r="G60" s="38"/>
      <c r="H60" s="38"/>
      <c r="I60" s="38"/>
    </row>
    <row r="61" spans="1:9" ht="15.75" customHeight="1" x14ac:dyDescent="0.3">
      <c r="A61" s="38"/>
      <c r="B61" s="38"/>
      <c r="C61" s="38"/>
      <c r="D61" s="38"/>
      <c r="E61" s="38"/>
      <c r="F61" s="38"/>
      <c r="G61" s="38"/>
      <c r="H61" s="38"/>
      <c r="I61" s="38"/>
    </row>
    <row r="62" spans="1:9" ht="15.75" customHeight="1" x14ac:dyDescent="0.3">
      <c r="A62" s="38"/>
      <c r="B62" s="38"/>
      <c r="C62" s="38"/>
      <c r="D62" s="38"/>
      <c r="E62" s="38"/>
      <c r="F62" s="38"/>
      <c r="G62" s="38"/>
      <c r="H62" s="38"/>
      <c r="I62" s="38"/>
    </row>
    <row r="63" spans="1:9" ht="15.75" customHeight="1" x14ac:dyDescent="0.3">
      <c r="A63" s="38"/>
      <c r="B63" s="38"/>
      <c r="C63" s="38"/>
      <c r="D63" s="38"/>
      <c r="E63" s="38"/>
      <c r="F63" s="38"/>
      <c r="G63" s="38"/>
      <c r="H63" s="38"/>
      <c r="I63" s="38"/>
    </row>
    <row r="64" spans="1:9" ht="15.75" customHeight="1" x14ac:dyDescent="0.3">
      <c r="A64" s="38"/>
      <c r="B64" s="38"/>
      <c r="C64" s="38"/>
      <c r="D64" s="38"/>
      <c r="E64" s="38"/>
      <c r="F64" s="38"/>
      <c r="G64" s="38"/>
      <c r="H64" s="38"/>
      <c r="I64" s="38"/>
    </row>
    <row r="65" spans="1:9" ht="15.75" customHeight="1" x14ac:dyDescent="0.3">
      <c r="A65" s="38"/>
      <c r="B65" s="38"/>
      <c r="C65" s="38"/>
      <c r="D65" s="38"/>
      <c r="E65" s="38"/>
      <c r="F65" s="38"/>
      <c r="G65" s="38"/>
      <c r="H65" s="38"/>
      <c r="I65" s="38"/>
    </row>
    <row r="66" spans="1:9" ht="15.75" customHeight="1" x14ac:dyDescent="0.3">
      <c r="A66" s="38"/>
      <c r="B66" s="38"/>
      <c r="C66" s="38"/>
      <c r="D66" s="38"/>
      <c r="E66" s="38"/>
      <c r="F66" s="38"/>
      <c r="G66" s="38"/>
      <c r="H66" s="38"/>
      <c r="I66" s="38"/>
    </row>
    <row r="67" spans="1:9" ht="15.75" customHeight="1" x14ac:dyDescent="0.3">
      <c r="A67" s="38"/>
      <c r="B67" s="38"/>
      <c r="C67" s="38"/>
      <c r="D67" s="38"/>
      <c r="E67" s="38"/>
      <c r="F67" s="38"/>
      <c r="G67" s="38"/>
      <c r="H67" s="38"/>
      <c r="I67" s="38"/>
    </row>
    <row r="68" spans="1:9" ht="15.75" customHeight="1" x14ac:dyDescent="0.3">
      <c r="A68" s="38"/>
      <c r="B68" s="38"/>
      <c r="C68" s="38"/>
      <c r="D68" s="38"/>
      <c r="E68" s="38"/>
      <c r="F68" s="38"/>
      <c r="G68" s="38"/>
      <c r="H68" s="38"/>
      <c r="I68" s="38"/>
    </row>
    <row r="69" spans="1:9" ht="15.75" customHeight="1" x14ac:dyDescent="0.3">
      <c r="A69" s="38"/>
      <c r="B69" s="38"/>
      <c r="C69" s="38"/>
      <c r="D69" s="38"/>
      <c r="E69" s="38"/>
      <c r="F69" s="38"/>
      <c r="G69" s="38"/>
      <c r="H69" s="38"/>
      <c r="I69" s="38"/>
    </row>
    <row r="70" spans="1:9" ht="15.75" customHeight="1" x14ac:dyDescent="0.3">
      <c r="A70" s="38"/>
      <c r="B70" s="38"/>
      <c r="C70" s="38"/>
      <c r="D70" s="38"/>
      <c r="E70" s="38"/>
      <c r="F70" s="38"/>
      <c r="G70" s="38"/>
      <c r="H70" s="38"/>
      <c r="I70" s="38"/>
    </row>
    <row r="71" spans="1:9" ht="15.75" customHeight="1" x14ac:dyDescent="0.3">
      <c r="A71" s="38"/>
      <c r="B71" s="38"/>
      <c r="C71" s="38"/>
      <c r="D71" s="38"/>
      <c r="E71" s="38"/>
      <c r="F71" s="38"/>
      <c r="G71" s="38"/>
      <c r="H71" s="38"/>
      <c r="I71" s="38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sheetProtection selectLockedCells="1" selectUnlockedCells="1"/>
  <hyperlinks>
    <hyperlink ref="B2" location="'Index'!A3" tooltip="Go to the Index sheet" display="á" xr:uid="{03F5C49B-FC38-4FBB-8046-B5285F0C921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7CEE6-9DA4-4BE4-91F9-4D03B7C408A5}">
  <sheetPr>
    <tabColor rgb="FFFFC000"/>
    <pageSetUpPr fitToPage="1"/>
  </sheetPr>
  <dimension ref="A1:N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893</v>
      </c>
      <c r="B1" s="2"/>
      <c r="C1" s="2"/>
      <c r="D1" s="3"/>
      <c r="E1" s="3"/>
      <c r="F1" s="3"/>
      <c r="G1" s="50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  <c r="I2" s="51" t="s">
        <v>766</v>
      </c>
    </row>
    <row r="3" spans="1:14" ht="15.75" customHeight="1" x14ac:dyDescent="0.3">
      <c r="A3" s="9" t="s">
        <v>4</v>
      </c>
      <c r="B3" s="9"/>
      <c r="C3" s="9"/>
      <c r="D3" s="9"/>
      <c r="E3" s="9"/>
      <c r="F3" s="9"/>
      <c r="N3" s="9"/>
    </row>
    <row r="4" spans="1:14" ht="15.75" customHeight="1" x14ac:dyDescent="0.3">
      <c r="A4" s="52" t="s">
        <v>270</v>
      </c>
      <c r="B4" s="53"/>
      <c r="C4" s="54">
        <v>580</v>
      </c>
      <c r="D4" s="53"/>
      <c r="E4" s="55" t="s">
        <v>15</v>
      </c>
      <c r="F4" s="56">
        <f>SUM(F5:F7)</f>
        <v>578</v>
      </c>
      <c r="G4" s="57" t="s">
        <v>271</v>
      </c>
      <c r="H4" s="52" t="s">
        <v>894</v>
      </c>
      <c r="I4" s="53"/>
      <c r="J4" s="54">
        <v>578</v>
      </c>
      <c r="K4" s="53"/>
      <c r="L4" s="55" t="s">
        <v>15</v>
      </c>
      <c r="M4" s="56">
        <f>SUM(M5:M7)</f>
        <v>576</v>
      </c>
      <c r="N4"/>
    </row>
    <row r="5" spans="1:14" ht="15.75" customHeight="1" x14ac:dyDescent="0.3">
      <c r="A5" s="119" t="s">
        <v>895</v>
      </c>
      <c r="B5" s="120"/>
      <c r="C5" s="121"/>
      <c r="D5" s="24">
        <v>99</v>
      </c>
      <c r="E5" s="24">
        <v>97</v>
      </c>
      <c r="F5" s="59">
        <f>SUM(D5:E5)</f>
        <v>196</v>
      </c>
      <c r="G5"/>
      <c r="H5" s="119" t="s">
        <v>788</v>
      </c>
      <c r="I5" s="120"/>
      <c r="J5" s="121"/>
      <c r="K5" s="24">
        <v>99</v>
      </c>
      <c r="L5" s="24">
        <v>97</v>
      </c>
      <c r="M5" s="59">
        <f>SUM(K5:L5)</f>
        <v>196</v>
      </c>
      <c r="N5"/>
    </row>
    <row r="6" spans="1:14" ht="15.75" customHeight="1" x14ac:dyDescent="0.3">
      <c r="A6" s="122" t="s">
        <v>773</v>
      </c>
      <c r="B6" s="123"/>
      <c r="C6" s="124"/>
      <c r="D6" s="23">
        <v>93</v>
      </c>
      <c r="E6" s="23">
        <v>99</v>
      </c>
      <c r="F6" s="25">
        <f>SUM(D6:E6)</f>
        <v>192</v>
      </c>
      <c r="G6"/>
      <c r="H6" s="122" t="s">
        <v>801</v>
      </c>
      <c r="I6" s="123"/>
      <c r="J6" s="124"/>
      <c r="K6" s="23">
        <v>91</v>
      </c>
      <c r="L6" s="23">
        <v>94</v>
      </c>
      <c r="M6" s="25">
        <f>SUM(K6:L6)</f>
        <v>185</v>
      </c>
      <c r="N6"/>
    </row>
    <row r="7" spans="1:14" ht="15.75" customHeight="1" x14ac:dyDescent="0.3">
      <c r="A7" s="125" t="s">
        <v>352</v>
      </c>
      <c r="B7" s="126"/>
      <c r="C7" s="127"/>
      <c r="D7" s="30">
        <v>96</v>
      </c>
      <c r="E7" s="30">
        <v>94</v>
      </c>
      <c r="F7" s="32">
        <f>SUM(D7:E7)</f>
        <v>190</v>
      </c>
      <c r="G7"/>
      <c r="H7" s="125" t="s">
        <v>771</v>
      </c>
      <c r="I7" s="126"/>
      <c r="J7" s="127"/>
      <c r="K7" s="30">
        <v>98</v>
      </c>
      <c r="L7" s="30">
        <v>97</v>
      </c>
      <c r="M7" s="32">
        <f>SUM(K7:L7)</f>
        <v>195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2" t="s">
        <v>896</v>
      </c>
      <c r="B9" s="53"/>
      <c r="C9" s="54">
        <v>579</v>
      </c>
      <c r="D9" s="53"/>
      <c r="E9" s="55" t="s">
        <v>15</v>
      </c>
      <c r="F9" s="56">
        <f>SUM(F10:F12)</f>
        <v>566</v>
      </c>
      <c r="G9" s="57" t="s">
        <v>271</v>
      </c>
      <c r="H9" s="52" t="s">
        <v>897</v>
      </c>
      <c r="I9" s="53"/>
      <c r="J9" s="54">
        <v>584</v>
      </c>
      <c r="K9" s="53"/>
      <c r="L9" s="55" t="s">
        <v>15</v>
      </c>
      <c r="M9" s="56">
        <f>SUM(M10:M12)</f>
        <v>585</v>
      </c>
      <c r="N9"/>
    </row>
    <row r="10" spans="1:14" ht="15.75" customHeight="1" x14ac:dyDescent="0.3">
      <c r="A10" s="119" t="s">
        <v>779</v>
      </c>
      <c r="B10" s="120"/>
      <c r="C10" s="121"/>
      <c r="D10" s="24">
        <v>96</v>
      </c>
      <c r="E10" s="24">
        <v>92</v>
      </c>
      <c r="F10" s="59">
        <f>SUM(D10:E10)</f>
        <v>188</v>
      </c>
      <c r="G10"/>
      <c r="H10" s="119" t="s">
        <v>898</v>
      </c>
      <c r="I10" s="120"/>
      <c r="J10" s="121"/>
      <c r="K10" s="24">
        <v>97</v>
      </c>
      <c r="L10" s="24">
        <v>99</v>
      </c>
      <c r="M10" s="59">
        <f>SUM(K10:L10)</f>
        <v>196</v>
      </c>
      <c r="N10"/>
    </row>
    <row r="11" spans="1:14" ht="15.75" customHeight="1" x14ac:dyDescent="0.3">
      <c r="A11" s="122" t="s">
        <v>806</v>
      </c>
      <c r="B11" s="123"/>
      <c r="C11" s="124"/>
      <c r="D11" s="23">
        <v>94</v>
      </c>
      <c r="E11" s="23">
        <v>92</v>
      </c>
      <c r="F11" s="25">
        <f>SUM(D11:E11)</f>
        <v>186</v>
      </c>
      <c r="G11"/>
      <c r="H11" s="122" t="s">
        <v>899</v>
      </c>
      <c r="I11" s="123"/>
      <c r="J11" s="124"/>
      <c r="K11" s="23">
        <v>95</v>
      </c>
      <c r="L11" s="78">
        <v>100</v>
      </c>
      <c r="M11" s="25">
        <f>SUM(K11:L11)</f>
        <v>195</v>
      </c>
      <c r="N11"/>
    </row>
    <row r="12" spans="1:14" ht="15.75" customHeight="1" x14ac:dyDescent="0.3">
      <c r="A12" s="125" t="s">
        <v>777</v>
      </c>
      <c r="B12" s="126"/>
      <c r="C12" s="127"/>
      <c r="D12" s="30">
        <v>96</v>
      </c>
      <c r="E12" s="30">
        <v>96</v>
      </c>
      <c r="F12" s="32">
        <f>SUM(D12:E12)</f>
        <v>192</v>
      </c>
      <c r="G12"/>
      <c r="H12" s="125" t="s">
        <v>491</v>
      </c>
      <c r="I12" s="126"/>
      <c r="J12" s="127"/>
      <c r="K12" s="30">
        <v>97</v>
      </c>
      <c r="L12" s="30">
        <v>97</v>
      </c>
      <c r="M12" s="32">
        <f>SUM(K12:L12)</f>
        <v>194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2" t="s">
        <v>900</v>
      </c>
      <c r="B14" s="53"/>
      <c r="C14" s="54">
        <v>580</v>
      </c>
      <c r="D14" s="53"/>
      <c r="E14" s="55" t="s">
        <v>15</v>
      </c>
      <c r="F14" s="56">
        <f>SUM(F15:F17)</f>
        <v>570</v>
      </c>
      <c r="G14" s="57" t="s">
        <v>271</v>
      </c>
      <c r="H14" s="52" t="s">
        <v>901</v>
      </c>
      <c r="I14" s="53"/>
      <c r="J14" s="54">
        <v>577</v>
      </c>
      <c r="K14" s="53"/>
      <c r="L14" s="55" t="s">
        <v>15</v>
      </c>
      <c r="M14" s="56">
        <f>SUM(M15:M17)</f>
        <v>586</v>
      </c>
      <c r="N14"/>
    </row>
    <row r="15" spans="1:14" ht="15.75" customHeight="1" x14ac:dyDescent="0.3">
      <c r="A15" s="119" t="s">
        <v>775</v>
      </c>
      <c r="B15" s="120"/>
      <c r="C15" s="121"/>
      <c r="D15" s="24">
        <v>94</v>
      </c>
      <c r="E15" s="24">
        <v>98</v>
      </c>
      <c r="F15" s="59">
        <f>SUM(D15:E15)</f>
        <v>192</v>
      </c>
      <c r="G15"/>
      <c r="H15" s="119" t="s">
        <v>776</v>
      </c>
      <c r="I15" s="120"/>
      <c r="J15" s="121"/>
      <c r="K15" s="24">
        <v>97</v>
      </c>
      <c r="L15" s="24">
        <v>98</v>
      </c>
      <c r="M15" s="59">
        <f>SUM(K15:L15)</f>
        <v>195</v>
      </c>
      <c r="N15"/>
    </row>
    <row r="16" spans="1:14" ht="15.75" customHeight="1" x14ac:dyDescent="0.3">
      <c r="A16" s="122" t="s">
        <v>782</v>
      </c>
      <c r="B16" s="123"/>
      <c r="C16" s="124"/>
      <c r="D16" s="23">
        <v>97</v>
      </c>
      <c r="E16" s="23">
        <v>95</v>
      </c>
      <c r="F16" s="25">
        <f>SUM(D16:E16)</f>
        <v>192</v>
      </c>
      <c r="G16"/>
      <c r="H16" s="122" t="s">
        <v>797</v>
      </c>
      <c r="I16" s="123"/>
      <c r="J16" s="124"/>
      <c r="K16" s="23">
        <v>98</v>
      </c>
      <c r="L16" s="23">
        <v>96</v>
      </c>
      <c r="M16" s="25">
        <f>SUM(K16:L16)</f>
        <v>194</v>
      </c>
      <c r="N16"/>
    </row>
    <row r="17" spans="1:14" ht="15.75" customHeight="1" x14ac:dyDescent="0.3">
      <c r="A17" s="125" t="s">
        <v>824</v>
      </c>
      <c r="B17" s="126"/>
      <c r="C17" s="127"/>
      <c r="D17" s="30">
        <v>91</v>
      </c>
      <c r="E17" s="30">
        <v>95</v>
      </c>
      <c r="F17" s="32">
        <f>SUM(D17:E17)</f>
        <v>186</v>
      </c>
      <c r="G17"/>
      <c r="H17" s="125" t="s">
        <v>774</v>
      </c>
      <c r="I17" s="126"/>
      <c r="J17" s="127"/>
      <c r="K17" s="30">
        <v>98</v>
      </c>
      <c r="L17" s="30">
        <v>99</v>
      </c>
      <c r="M17" s="32">
        <f>SUM(K17:L17)</f>
        <v>197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62" t="s">
        <v>4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14</v>
      </c>
      <c r="N19" s="14" t="s">
        <v>284</v>
      </c>
    </row>
    <row r="20" spans="1:14" ht="15.75" customHeight="1" x14ac:dyDescent="0.3">
      <c r="B20" s="6" t="s">
        <v>902</v>
      </c>
      <c r="H20" s="63" t="s">
        <v>897</v>
      </c>
      <c r="I20" s="24">
        <v>8</v>
      </c>
      <c r="J20" s="24">
        <v>6</v>
      </c>
      <c r="K20" s="24"/>
      <c r="L20" s="24">
        <v>2</v>
      </c>
      <c r="M20" s="24">
        <v>4656</v>
      </c>
      <c r="N20" s="59">
        <v>12</v>
      </c>
    </row>
    <row r="21" spans="1:14" ht="15.75" customHeight="1" x14ac:dyDescent="0.3">
      <c r="B21" s="64" t="s">
        <v>903</v>
      </c>
      <c r="H21" s="60" t="s">
        <v>901</v>
      </c>
      <c r="I21" s="23">
        <v>8</v>
      </c>
      <c r="J21" s="23">
        <v>6</v>
      </c>
      <c r="K21" s="23"/>
      <c r="L21" s="23">
        <v>2</v>
      </c>
      <c r="M21" s="23">
        <v>4654</v>
      </c>
      <c r="N21" s="25">
        <v>12</v>
      </c>
    </row>
    <row r="22" spans="1:14" ht="15.75" customHeight="1" x14ac:dyDescent="0.3">
      <c r="B22" s="10" t="s">
        <v>287</v>
      </c>
      <c r="H22" s="60" t="s">
        <v>270</v>
      </c>
      <c r="I22" s="26">
        <v>8</v>
      </c>
      <c r="J22" s="26">
        <v>5</v>
      </c>
      <c r="K22" s="26"/>
      <c r="L22" s="26">
        <v>3</v>
      </c>
      <c r="M22" s="26">
        <v>4624</v>
      </c>
      <c r="N22" s="27">
        <v>10</v>
      </c>
    </row>
    <row r="23" spans="1:14" ht="15.75" customHeight="1" x14ac:dyDescent="0.3">
      <c r="H23" s="60" t="s">
        <v>894</v>
      </c>
      <c r="I23" s="23">
        <v>8</v>
      </c>
      <c r="J23" s="23">
        <v>3</v>
      </c>
      <c r="K23" s="23"/>
      <c r="L23" s="23">
        <v>5</v>
      </c>
      <c r="M23" s="23">
        <v>4591</v>
      </c>
      <c r="N23" s="25">
        <v>6</v>
      </c>
    </row>
    <row r="24" spans="1:14" ht="15.75" customHeight="1" x14ac:dyDescent="0.3">
      <c r="H24" s="60" t="s">
        <v>900</v>
      </c>
      <c r="I24" s="23">
        <v>8</v>
      </c>
      <c r="J24" s="23">
        <v>2</v>
      </c>
      <c r="K24" s="23"/>
      <c r="L24" s="23">
        <v>6</v>
      </c>
      <c r="M24" s="23">
        <v>4581</v>
      </c>
      <c r="N24" s="25">
        <v>4</v>
      </c>
    </row>
    <row r="25" spans="1:14" ht="15.75" customHeight="1" x14ac:dyDescent="0.3">
      <c r="H25" s="61" t="s">
        <v>896</v>
      </c>
      <c r="I25" s="30">
        <v>8</v>
      </c>
      <c r="J25" s="30">
        <v>2</v>
      </c>
      <c r="K25" s="30"/>
      <c r="L25" s="30">
        <v>6</v>
      </c>
      <c r="M25" s="30">
        <v>4558</v>
      </c>
      <c r="N25" s="32">
        <v>4</v>
      </c>
    </row>
    <row r="26" spans="1:14" ht="15.75" customHeight="1" x14ac:dyDescent="0.3">
      <c r="B26" s="97"/>
      <c r="C26" s="97"/>
      <c r="H26" s="91"/>
      <c r="I26" s="128"/>
      <c r="J26" s="128"/>
      <c r="K26" s="128"/>
      <c r="L26" s="128"/>
      <c r="M26" s="128"/>
      <c r="N26" s="128"/>
    </row>
    <row r="27" spans="1:14" ht="15.75" customHeight="1" x14ac:dyDescent="0.3">
      <c r="A27" s="66"/>
      <c r="B27" s="66"/>
      <c r="C27" s="66"/>
      <c r="D27" s="66"/>
      <c r="E27" s="66"/>
      <c r="F27" s="66"/>
      <c r="G27" s="67"/>
      <c r="H27" s="66"/>
      <c r="I27" s="66"/>
      <c r="J27" s="66"/>
      <c r="K27" s="66"/>
      <c r="L27" s="66"/>
      <c r="M27" s="66"/>
      <c r="N27" s="66"/>
    </row>
    <row r="28" spans="1:14" ht="15.75" customHeight="1" x14ac:dyDescent="0.3"/>
    <row r="29" spans="1:14" ht="15.75" customHeight="1" x14ac:dyDescent="0.3">
      <c r="A29" s="9" t="s">
        <v>7</v>
      </c>
      <c r="B29" s="9"/>
      <c r="C29" s="9"/>
      <c r="D29" s="9"/>
      <c r="E29" s="9"/>
      <c r="F29" s="9"/>
      <c r="N29" s="9"/>
    </row>
    <row r="30" spans="1:14" ht="15.75" customHeight="1" x14ac:dyDescent="0.3">
      <c r="A30" s="52" t="s">
        <v>904</v>
      </c>
      <c r="B30" s="53"/>
      <c r="C30" s="54">
        <v>570</v>
      </c>
      <c r="D30" s="53"/>
      <c r="E30" s="55" t="s">
        <v>15</v>
      </c>
      <c r="F30" s="56">
        <f>SUM(F31:F33)</f>
        <v>561</v>
      </c>
      <c r="G30" s="57" t="s">
        <v>271</v>
      </c>
      <c r="H30" s="52" t="s">
        <v>905</v>
      </c>
      <c r="I30" s="53"/>
      <c r="J30" s="54">
        <v>574</v>
      </c>
      <c r="K30" s="53"/>
      <c r="L30" s="55" t="s">
        <v>15</v>
      </c>
      <c r="M30" s="56">
        <f>SUM(M31:M33)</f>
        <v>574</v>
      </c>
      <c r="N30"/>
    </row>
    <row r="31" spans="1:14" ht="15.75" customHeight="1" x14ac:dyDescent="0.3">
      <c r="A31" s="119" t="s">
        <v>906</v>
      </c>
      <c r="B31" s="120"/>
      <c r="C31" s="121"/>
      <c r="D31" s="24">
        <v>96</v>
      </c>
      <c r="E31" s="24">
        <v>88</v>
      </c>
      <c r="F31" s="59">
        <f>SUM(D31:E31)</f>
        <v>184</v>
      </c>
      <c r="G31"/>
      <c r="H31" s="119" t="s">
        <v>817</v>
      </c>
      <c r="I31" s="120"/>
      <c r="J31" s="121"/>
      <c r="K31" s="24">
        <v>95</v>
      </c>
      <c r="L31" s="24">
        <v>95</v>
      </c>
      <c r="M31" s="59">
        <f>SUM(K31:L31)</f>
        <v>190</v>
      </c>
      <c r="N31"/>
    </row>
    <row r="32" spans="1:14" ht="15.75" customHeight="1" x14ac:dyDescent="0.3">
      <c r="A32" s="122" t="s">
        <v>290</v>
      </c>
      <c r="B32" s="123"/>
      <c r="C32" s="124"/>
      <c r="D32" s="23">
        <v>92</v>
      </c>
      <c r="E32" s="23">
        <v>95</v>
      </c>
      <c r="F32" s="25">
        <f>SUM(D32:E32)</f>
        <v>187</v>
      </c>
      <c r="G32"/>
      <c r="H32" s="122" t="s">
        <v>616</v>
      </c>
      <c r="I32" s="123"/>
      <c r="J32" s="124"/>
      <c r="K32" s="78">
        <v>100</v>
      </c>
      <c r="L32" s="23">
        <v>98</v>
      </c>
      <c r="M32" s="25">
        <f>SUM(K32:L32)</f>
        <v>198</v>
      </c>
      <c r="N32"/>
    </row>
    <row r="33" spans="1:14" ht="15.75" customHeight="1" x14ac:dyDescent="0.3">
      <c r="A33" s="125" t="s">
        <v>907</v>
      </c>
      <c r="B33" s="126"/>
      <c r="C33" s="127"/>
      <c r="D33" s="30">
        <v>92</v>
      </c>
      <c r="E33" s="30">
        <v>98</v>
      </c>
      <c r="F33" s="32">
        <f>SUM(D33:E33)</f>
        <v>190</v>
      </c>
      <c r="G33"/>
      <c r="H33" s="125" t="s">
        <v>783</v>
      </c>
      <c r="I33" s="126"/>
      <c r="J33" s="127"/>
      <c r="K33" s="30">
        <v>94</v>
      </c>
      <c r="L33" s="30">
        <v>92</v>
      </c>
      <c r="M33" s="32">
        <f>SUM(K33:L33)</f>
        <v>186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52" t="s">
        <v>908</v>
      </c>
      <c r="B35" s="53"/>
      <c r="C35" s="54">
        <v>567</v>
      </c>
      <c r="D35" s="53"/>
      <c r="E35" s="55" t="s">
        <v>15</v>
      </c>
      <c r="F35" s="56">
        <f>SUM(F36:F38)</f>
        <v>569</v>
      </c>
      <c r="G35" s="57" t="s">
        <v>271</v>
      </c>
      <c r="H35" s="52" t="s">
        <v>909</v>
      </c>
      <c r="I35" s="53"/>
      <c r="J35" s="54">
        <v>562</v>
      </c>
      <c r="K35" s="53"/>
      <c r="L35" s="55" t="s">
        <v>15</v>
      </c>
      <c r="M35" s="56">
        <f>SUM(M36:M38)</f>
        <v>557</v>
      </c>
      <c r="N35"/>
    </row>
    <row r="36" spans="1:14" ht="15.75" customHeight="1" x14ac:dyDescent="0.3">
      <c r="A36" s="119" t="s">
        <v>804</v>
      </c>
      <c r="B36" s="120"/>
      <c r="C36" s="121"/>
      <c r="D36" s="24">
        <v>97</v>
      </c>
      <c r="E36" s="24">
        <v>95</v>
      </c>
      <c r="F36" s="59">
        <f>SUM(D36:E36)</f>
        <v>192</v>
      </c>
      <c r="G36"/>
      <c r="H36" s="119" t="s">
        <v>820</v>
      </c>
      <c r="I36" s="120"/>
      <c r="J36" s="121"/>
      <c r="K36" s="24">
        <v>91</v>
      </c>
      <c r="L36" s="24">
        <v>91</v>
      </c>
      <c r="M36" s="59">
        <f>SUM(K36:L36)</f>
        <v>182</v>
      </c>
      <c r="N36"/>
    </row>
    <row r="37" spans="1:14" ht="15.75" customHeight="1" x14ac:dyDescent="0.3">
      <c r="A37" s="122" t="s">
        <v>910</v>
      </c>
      <c r="B37" s="123"/>
      <c r="C37" s="124"/>
      <c r="D37" s="23">
        <v>95</v>
      </c>
      <c r="E37" s="23">
        <v>92</v>
      </c>
      <c r="F37" s="25">
        <f>SUM(D37:E37)</f>
        <v>187</v>
      </c>
      <c r="G37"/>
      <c r="H37" s="122" t="s">
        <v>840</v>
      </c>
      <c r="I37" s="123"/>
      <c r="J37" s="124"/>
      <c r="K37" s="23">
        <v>93</v>
      </c>
      <c r="L37" s="23">
        <v>97</v>
      </c>
      <c r="M37" s="25">
        <f>SUM(K37:L37)</f>
        <v>190</v>
      </c>
      <c r="N37"/>
    </row>
    <row r="38" spans="1:14" ht="15.75" customHeight="1" x14ac:dyDescent="0.3">
      <c r="A38" s="125" t="s">
        <v>911</v>
      </c>
      <c r="B38" s="126"/>
      <c r="C38" s="127"/>
      <c r="D38" s="30">
        <v>95</v>
      </c>
      <c r="E38" s="30">
        <v>95</v>
      </c>
      <c r="F38" s="32">
        <f>SUM(D38:E38)</f>
        <v>190</v>
      </c>
      <c r="G38"/>
      <c r="H38" s="125" t="s">
        <v>821</v>
      </c>
      <c r="I38" s="126"/>
      <c r="J38" s="127"/>
      <c r="K38" s="30">
        <v>91</v>
      </c>
      <c r="L38" s="30">
        <v>94</v>
      </c>
      <c r="M38" s="32">
        <f>SUM(K38:L38)</f>
        <v>185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52" t="s">
        <v>912</v>
      </c>
      <c r="B40" s="53"/>
      <c r="C40" s="54">
        <v>576</v>
      </c>
      <c r="D40" s="53"/>
      <c r="E40" s="55" t="s">
        <v>15</v>
      </c>
      <c r="F40" s="56">
        <f>SUM(F41:F43)</f>
        <v>574</v>
      </c>
      <c r="G40" s="57" t="s">
        <v>271</v>
      </c>
      <c r="H40" s="52" t="s">
        <v>913</v>
      </c>
      <c r="I40" s="53"/>
      <c r="J40" s="54">
        <v>562</v>
      </c>
      <c r="K40" s="53"/>
      <c r="L40" s="55" t="s">
        <v>15</v>
      </c>
      <c r="M40" s="56">
        <f>SUM(M41:M43)-2</f>
        <v>571</v>
      </c>
      <c r="N40"/>
    </row>
    <row r="41" spans="1:14" ht="15.75" customHeight="1" x14ac:dyDescent="0.3">
      <c r="A41" s="119" t="s">
        <v>800</v>
      </c>
      <c r="B41" s="120"/>
      <c r="C41" s="121"/>
      <c r="D41" s="24">
        <v>96</v>
      </c>
      <c r="E41" s="24">
        <v>94</v>
      </c>
      <c r="F41" s="59">
        <f>SUM(D41:E41)</f>
        <v>190</v>
      </c>
      <c r="G41"/>
      <c r="H41" s="119" t="s">
        <v>833</v>
      </c>
      <c r="I41" s="120"/>
      <c r="J41" s="121"/>
      <c r="K41" s="24">
        <v>96</v>
      </c>
      <c r="L41" s="24">
        <v>97</v>
      </c>
      <c r="M41" s="59">
        <f>SUM(K41:L41)</f>
        <v>193</v>
      </c>
      <c r="N41"/>
    </row>
    <row r="42" spans="1:14" ht="15.75" customHeight="1" x14ac:dyDescent="0.3">
      <c r="A42" s="122" t="s">
        <v>799</v>
      </c>
      <c r="B42" s="123"/>
      <c r="C42" s="124"/>
      <c r="D42" s="23">
        <v>95</v>
      </c>
      <c r="E42" s="23">
        <v>96</v>
      </c>
      <c r="F42" s="25">
        <f>SUM(D42:E42)</f>
        <v>191</v>
      </c>
      <c r="G42"/>
      <c r="H42" s="122" t="s">
        <v>914</v>
      </c>
      <c r="I42" s="123"/>
      <c r="J42" s="124"/>
      <c r="K42" s="23">
        <v>96</v>
      </c>
      <c r="L42" s="23">
        <v>98</v>
      </c>
      <c r="M42" s="25">
        <f>SUM(K42:L42)</f>
        <v>194</v>
      </c>
      <c r="N42"/>
    </row>
    <row r="43" spans="1:14" ht="15.75" customHeight="1" x14ac:dyDescent="0.3">
      <c r="A43" s="125" t="s">
        <v>785</v>
      </c>
      <c r="B43" s="126"/>
      <c r="C43" s="127"/>
      <c r="D43" s="30">
        <v>97</v>
      </c>
      <c r="E43" s="30">
        <v>96</v>
      </c>
      <c r="F43" s="32">
        <f>SUM(D43:E43)</f>
        <v>193</v>
      </c>
      <c r="G43"/>
      <c r="H43" s="125" t="s">
        <v>815</v>
      </c>
      <c r="I43" s="126"/>
      <c r="J43" s="127"/>
      <c r="K43" s="30">
        <v>92</v>
      </c>
      <c r="L43" s="30">
        <v>94</v>
      </c>
      <c r="M43" s="32">
        <f>SUM(K43:L43)</f>
        <v>186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62" t="s">
        <v>7</v>
      </c>
      <c r="I45" s="13" t="s">
        <v>280</v>
      </c>
      <c r="J45" s="13" t="s">
        <v>281</v>
      </c>
      <c r="K45" s="13" t="s">
        <v>282</v>
      </c>
      <c r="L45" s="13" t="s">
        <v>283</v>
      </c>
      <c r="M45" s="13" t="s">
        <v>14</v>
      </c>
      <c r="N45" s="14" t="s">
        <v>284</v>
      </c>
    </row>
    <row r="46" spans="1:14" ht="15.75" customHeight="1" x14ac:dyDescent="0.3">
      <c r="B46" s="6" t="s">
        <v>915</v>
      </c>
      <c r="H46" s="68" t="s">
        <v>912</v>
      </c>
      <c r="I46" s="69">
        <v>8</v>
      </c>
      <c r="J46" s="69">
        <v>6</v>
      </c>
      <c r="K46" s="69">
        <v>2</v>
      </c>
      <c r="L46" s="69"/>
      <c r="M46" s="69">
        <v>4583</v>
      </c>
      <c r="N46" s="70">
        <v>14</v>
      </c>
    </row>
    <row r="47" spans="1:14" ht="15.75" customHeight="1" x14ac:dyDescent="0.3">
      <c r="B47" s="64" t="s">
        <v>916</v>
      </c>
      <c r="H47" s="71" t="s">
        <v>905</v>
      </c>
      <c r="I47" s="43">
        <v>8</v>
      </c>
      <c r="J47" s="43">
        <v>6</v>
      </c>
      <c r="K47" s="43">
        <v>1</v>
      </c>
      <c r="L47" s="43">
        <v>1</v>
      </c>
      <c r="M47" s="43">
        <v>4581</v>
      </c>
      <c r="N47" s="44">
        <v>13</v>
      </c>
    </row>
    <row r="48" spans="1:14" ht="15.75" customHeight="1" x14ac:dyDescent="0.3">
      <c r="B48" s="10" t="s">
        <v>287</v>
      </c>
      <c r="H48" s="71" t="s">
        <v>904</v>
      </c>
      <c r="I48" s="43">
        <v>8</v>
      </c>
      <c r="J48" s="43">
        <v>3</v>
      </c>
      <c r="K48" s="43">
        <v>1</v>
      </c>
      <c r="L48" s="43">
        <v>4</v>
      </c>
      <c r="M48" s="43">
        <v>4513</v>
      </c>
      <c r="N48" s="44">
        <v>7</v>
      </c>
    </row>
    <row r="49" spans="1:14" ht="15.75" customHeight="1" x14ac:dyDescent="0.3">
      <c r="H49" s="71" t="s">
        <v>908</v>
      </c>
      <c r="I49" s="43">
        <v>8</v>
      </c>
      <c r="J49" s="43">
        <v>3</v>
      </c>
      <c r="K49" s="43">
        <v>1</v>
      </c>
      <c r="L49" s="43">
        <v>4</v>
      </c>
      <c r="M49" s="43">
        <v>4512</v>
      </c>
      <c r="N49" s="44">
        <v>7</v>
      </c>
    </row>
    <row r="50" spans="1:14" ht="15.75" customHeight="1" x14ac:dyDescent="0.3">
      <c r="H50" s="71" t="s">
        <v>913</v>
      </c>
      <c r="I50" s="43">
        <v>8</v>
      </c>
      <c r="J50" s="43">
        <v>3</v>
      </c>
      <c r="K50" s="43">
        <v>1</v>
      </c>
      <c r="L50" s="43">
        <v>4</v>
      </c>
      <c r="M50" s="43">
        <v>4509</v>
      </c>
      <c r="N50" s="44">
        <v>7</v>
      </c>
    </row>
    <row r="51" spans="1:14" ht="15.75" customHeight="1" x14ac:dyDescent="0.3">
      <c r="H51" s="72" t="s">
        <v>909</v>
      </c>
      <c r="I51" s="45">
        <v>8</v>
      </c>
      <c r="J51" s="45"/>
      <c r="K51" s="45"/>
      <c r="L51" s="45">
        <v>8</v>
      </c>
      <c r="M51" s="45">
        <v>4437</v>
      </c>
      <c r="N51" s="46">
        <v>0</v>
      </c>
    </row>
    <row r="52" spans="1:14" ht="15.75" customHeight="1" x14ac:dyDescent="0.3"/>
    <row r="53" spans="1:14" ht="15.75" customHeight="1" x14ac:dyDescent="0.3">
      <c r="A53" s="6" t="s">
        <v>344</v>
      </c>
      <c r="E53" s="4"/>
      <c r="G53" s="73" t="s">
        <v>167</v>
      </c>
    </row>
    <row r="54" spans="1:14" ht="15.75" customHeight="1" x14ac:dyDescent="0.3">
      <c r="A54" s="6" t="s">
        <v>168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DD534EFB-65BF-40C4-8FBB-70EEB8AA533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7D58-5E78-482E-84D5-0584865D9EC0}">
  <sheetPr>
    <tabColor rgb="FFFFC000"/>
    <pageSetUpPr fitToPage="1"/>
  </sheetPr>
  <dimension ref="A1:N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893</v>
      </c>
      <c r="B1" s="2"/>
      <c r="C1" s="2"/>
      <c r="D1" s="3"/>
      <c r="E1" s="3"/>
      <c r="F1" s="3"/>
      <c r="G1" s="50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  <c r="I2" s="51" t="s">
        <v>766</v>
      </c>
    </row>
    <row r="3" spans="1:14" ht="15.75" customHeight="1" x14ac:dyDescent="0.3">
      <c r="A3" s="9" t="s">
        <v>49</v>
      </c>
      <c r="B3" s="9"/>
      <c r="C3" s="9"/>
      <c r="D3" s="9"/>
      <c r="E3" s="9"/>
      <c r="F3" s="9"/>
      <c r="N3" s="9"/>
    </row>
    <row r="4" spans="1:14" ht="15.75" customHeight="1" x14ac:dyDescent="0.3">
      <c r="A4" s="52" t="s">
        <v>917</v>
      </c>
      <c r="B4" s="53"/>
      <c r="C4" s="54">
        <v>531</v>
      </c>
      <c r="D4" s="53"/>
      <c r="E4" s="55" t="s">
        <v>15</v>
      </c>
      <c r="F4" s="56">
        <f>SUM(F5:F7)</f>
        <v>544</v>
      </c>
      <c r="G4" s="57" t="s">
        <v>271</v>
      </c>
      <c r="H4" s="52" t="s">
        <v>918</v>
      </c>
      <c r="I4" s="53"/>
      <c r="J4" s="54">
        <v>555</v>
      </c>
      <c r="K4" s="53"/>
      <c r="L4" s="55" t="s">
        <v>15</v>
      </c>
      <c r="M4" s="56">
        <f>SUM(M5:M7)</f>
        <v>550</v>
      </c>
      <c r="N4"/>
    </row>
    <row r="5" spans="1:14" ht="15.75" customHeight="1" x14ac:dyDescent="0.3">
      <c r="A5" s="119" t="s">
        <v>855</v>
      </c>
      <c r="B5" s="120"/>
      <c r="C5" s="121"/>
      <c r="D5" s="24">
        <v>90</v>
      </c>
      <c r="E5" s="24">
        <v>95</v>
      </c>
      <c r="F5" s="59">
        <f>SUM(D5:E5)</f>
        <v>185</v>
      </c>
      <c r="G5"/>
      <c r="H5" s="119" t="s">
        <v>814</v>
      </c>
      <c r="I5" s="120"/>
      <c r="J5" s="121"/>
      <c r="K5" s="24">
        <v>94</v>
      </c>
      <c r="L5" s="24">
        <v>94</v>
      </c>
      <c r="M5" s="59">
        <f>SUM(K5:L5)</f>
        <v>188</v>
      </c>
      <c r="N5"/>
    </row>
    <row r="6" spans="1:14" ht="15.75" customHeight="1" x14ac:dyDescent="0.3">
      <c r="A6" s="122" t="s">
        <v>856</v>
      </c>
      <c r="B6" s="123"/>
      <c r="C6" s="124"/>
      <c r="D6" s="23">
        <v>89</v>
      </c>
      <c r="E6" s="23">
        <v>92</v>
      </c>
      <c r="F6" s="25">
        <f>SUM(D6:E6)</f>
        <v>181</v>
      </c>
      <c r="G6"/>
      <c r="H6" s="122" t="s">
        <v>813</v>
      </c>
      <c r="I6" s="123"/>
      <c r="J6" s="124"/>
      <c r="K6" s="23">
        <v>95</v>
      </c>
      <c r="L6" s="23">
        <v>89</v>
      </c>
      <c r="M6" s="25">
        <f>SUM(K6:L6)</f>
        <v>184</v>
      </c>
      <c r="N6"/>
    </row>
    <row r="7" spans="1:14" ht="15.75" customHeight="1" x14ac:dyDescent="0.3">
      <c r="A7" s="125" t="s">
        <v>882</v>
      </c>
      <c r="B7" s="126"/>
      <c r="C7" s="127"/>
      <c r="D7" s="30">
        <v>89</v>
      </c>
      <c r="E7" s="30">
        <v>89</v>
      </c>
      <c r="F7" s="32">
        <f>SUM(D7:E7)</f>
        <v>178</v>
      </c>
      <c r="G7"/>
      <c r="H7" s="125" t="s">
        <v>861</v>
      </c>
      <c r="I7" s="126"/>
      <c r="J7" s="127"/>
      <c r="K7" s="30">
        <v>90</v>
      </c>
      <c r="L7" s="30">
        <v>88</v>
      </c>
      <c r="M7" s="32">
        <f>SUM(K7:L7)</f>
        <v>178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2" t="s">
        <v>919</v>
      </c>
      <c r="B9" s="53"/>
      <c r="C9" s="54">
        <v>545</v>
      </c>
      <c r="D9" s="53"/>
      <c r="E9" s="55" t="s">
        <v>15</v>
      </c>
      <c r="F9" s="56">
        <f>SUM(F10:F12)</f>
        <v>549</v>
      </c>
      <c r="G9" s="57" t="s">
        <v>271</v>
      </c>
      <c r="H9" s="52" t="s">
        <v>302</v>
      </c>
      <c r="I9" s="53"/>
      <c r="J9" s="54">
        <v>557</v>
      </c>
      <c r="K9" s="53"/>
      <c r="L9" s="55" t="s">
        <v>15</v>
      </c>
      <c r="M9" s="56">
        <f>SUM(M10:M12)</f>
        <v>546</v>
      </c>
      <c r="N9"/>
    </row>
    <row r="10" spans="1:14" ht="15.75" customHeight="1" x14ac:dyDescent="0.3">
      <c r="A10" s="119" t="s">
        <v>158</v>
      </c>
      <c r="B10" s="120"/>
      <c r="C10" s="121"/>
      <c r="D10" s="24">
        <v>88</v>
      </c>
      <c r="E10" s="24">
        <v>88</v>
      </c>
      <c r="F10" s="59">
        <f>SUM(D10:E10)</f>
        <v>176</v>
      </c>
      <c r="G10"/>
      <c r="H10" s="119" t="s">
        <v>837</v>
      </c>
      <c r="I10" s="120"/>
      <c r="J10" s="121"/>
      <c r="K10" s="24">
        <v>88</v>
      </c>
      <c r="L10" s="24">
        <v>87</v>
      </c>
      <c r="M10" s="59">
        <f>SUM(K10:L10)</f>
        <v>175</v>
      </c>
      <c r="N10"/>
    </row>
    <row r="11" spans="1:14" ht="15.75" customHeight="1" x14ac:dyDescent="0.3">
      <c r="A11" s="122" t="s">
        <v>239</v>
      </c>
      <c r="B11" s="123"/>
      <c r="C11" s="124"/>
      <c r="D11" s="23">
        <v>93</v>
      </c>
      <c r="E11" s="23">
        <v>93</v>
      </c>
      <c r="F11" s="25">
        <f>SUM(D11:E11)</f>
        <v>186</v>
      </c>
      <c r="G11"/>
      <c r="H11" s="122" t="s">
        <v>834</v>
      </c>
      <c r="I11" s="123"/>
      <c r="J11" s="124"/>
      <c r="K11" s="23">
        <v>90</v>
      </c>
      <c r="L11" s="23">
        <v>94</v>
      </c>
      <c r="M11" s="25">
        <f>SUM(K11:L11)</f>
        <v>184</v>
      </c>
      <c r="N11"/>
    </row>
    <row r="12" spans="1:14" ht="15.75" customHeight="1" x14ac:dyDescent="0.3">
      <c r="A12" s="125" t="s">
        <v>920</v>
      </c>
      <c r="B12" s="126"/>
      <c r="C12" s="127"/>
      <c r="D12" s="30">
        <v>92</v>
      </c>
      <c r="E12" s="129">
        <v>95</v>
      </c>
      <c r="F12" s="32">
        <f>SUM(D12:E12)</f>
        <v>187</v>
      </c>
      <c r="G12"/>
      <c r="H12" s="125" t="s">
        <v>528</v>
      </c>
      <c r="I12" s="126"/>
      <c r="J12" s="127"/>
      <c r="K12" s="30">
        <v>93</v>
      </c>
      <c r="L12" s="30">
        <v>94</v>
      </c>
      <c r="M12" s="32">
        <f>SUM(K12:L12)</f>
        <v>187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2" t="s">
        <v>921</v>
      </c>
      <c r="B14" s="53"/>
      <c r="C14" s="54">
        <v>524</v>
      </c>
      <c r="D14" s="53"/>
      <c r="E14" s="55" t="s">
        <v>15</v>
      </c>
      <c r="F14" s="56">
        <f>SUM(F15:F17)</f>
        <v>526</v>
      </c>
      <c r="G14" s="57" t="s">
        <v>271</v>
      </c>
      <c r="H14" s="52" t="s">
        <v>922</v>
      </c>
      <c r="I14" s="53"/>
      <c r="J14" s="54">
        <v>559</v>
      </c>
      <c r="K14" s="53"/>
      <c r="L14" s="55" t="s">
        <v>15</v>
      </c>
      <c r="M14" s="56">
        <f>SUM(M15:M17)</f>
        <v>180</v>
      </c>
      <c r="N14"/>
    </row>
    <row r="15" spans="1:14" ht="15.75" customHeight="1" x14ac:dyDescent="0.3">
      <c r="A15" s="119" t="s">
        <v>864</v>
      </c>
      <c r="B15" s="120"/>
      <c r="C15" s="121"/>
      <c r="D15" s="24">
        <v>89</v>
      </c>
      <c r="E15" s="24">
        <v>83</v>
      </c>
      <c r="F15" s="59">
        <f>SUM(D15:E15)</f>
        <v>172</v>
      </c>
      <c r="G15"/>
      <c r="H15" s="119" t="s">
        <v>818</v>
      </c>
      <c r="I15" s="120"/>
      <c r="J15" s="121"/>
      <c r="K15" s="26" t="s">
        <v>36</v>
      </c>
      <c r="L15" s="24"/>
      <c r="M15" s="59">
        <f>SUM(K15:L15)</f>
        <v>0</v>
      </c>
      <c r="N15"/>
    </row>
    <row r="16" spans="1:14" ht="15.75" customHeight="1" x14ac:dyDescent="0.3">
      <c r="A16" s="122" t="s">
        <v>880</v>
      </c>
      <c r="B16" s="123"/>
      <c r="C16" s="124"/>
      <c r="D16" s="23">
        <v>83</v>
      </c>
      <c r="E16" s="23">
        <v>90</v>
      </c>
      <c r="F16" s="25">
        <f>SUM(D16:E16)</f>
        <v>173</v>
      </c>
      <c r="G16"/>
      <c r="H16" s="122" t="s">
        <v>843</v>
      </c>
      <c r="I16" s="123"/>
      <c r="J16" s="124"/>
      <c r="K16" s="26" t="s">
        <v>36</v>
      </c>
      <c r="L16" s="23"/>
      <c r="M16" s="25">
        <f>SUM(K16:L16)</f>
        <v>0</v>
      </c>
      <c r="N16"/>
    </row>
    <row r="17" spans="1:14" ht="15.75" customHeight="1" x14ac:dyDescent="0.3">
      <c r="A17" s="125" t="s">
        <v>860</v>
      </c>
      <c r="B17" s="126"/>
      <c r="C17" s="127"/>
      <c r="D17" s="30">
        <v>95</v>
      </c>
      <c r="E17" s="30">
        <v>86</v>
      </c>
      <c r="F17" s="32">
        <f>SUM(D17:E17)</f>
        <v>181</v>
      </c>
      <c r="G17"/>
      <c r="H17" s="125" t="s">
        <v>832</v>
      </c>
      <c r="I17" s="126"/>
      <c r="J17" s="127"/>
      <c r="K17" s="30">
        <v>88</v>
      </c>
      <c r="L17" s="30">
        <v>92</v>
      </c>
      <c r="M17" s="32">
        <f>SUM(K17:L17)</f>
        <v>180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62" t="s">
        <v>49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14</v>
      </c>
      <c r="N19" s="14" t="s">
        <v>284</v>
      </c>
    </row>
    <row r="20" spans="1:14" ht="15.75" customHeight="1" x14ac:dyDescent="0.3">
      <c r="B20" s="6" t="s">
        <v>923</v>
      </c>
      <c r="H20" s="68" t="s">
        <v>918</v>
      </c>
      <c r="I20" s="69">
        <v>8</v>
      </c>
      <c r="J20" s="69">
        <v>8</v>
      </c>
      <c r="K20" s="69"/>
      <c r="L20" s="69"/>
      <c r="M20" s="69">
        <v>4472</v>
      </c>
      <c r="N20" s="70">
        <v>16</v>
      </c>
    </row>
    <row r="21" spans="1:14" ht="15.75" customHeight="1" x14ac:dyDescent="0.3">
      <c r="B21" s="64" t="s">
        <v>924</v>
      </c>
      <c r="H21" s="71" t="s">
        <v>302</v>
      </c>
      <c r="I21" s="43">
        <v>8</v>
      </c>
      <c r="J21" s="43">
        <v>4</v>
      </c>
      <c r="K21" s="43"/>
      <c r="L21" s="43">
        <v>4</v>
      </c>
      <c r="M21" s="43">
        <v>4419</v>
      </c>
      <c r="N21" s="44">
        <v>8</v>
      </c>
    </row>
    <row r="22" spans="1:14" ht="15.75" customHeight="1" x14ac:dyDescent="0.3">
      <c r="B22" s="10" t="s">
        <v>287</v>
      </c>
      <c r="H22" s="71" t="s">
        <v>919</v>
      </c>
      <c r="I22" s="43">
        <v>8</v>
      </c>
      <c r="J22" s="43">
        <v>4</v>
      </c>
      <c r="K22" s="43"/>
      <c r="L22" s="43">
        <v>4</v>
      </c>
      <c r="M22" s="43">
        <v>4339</v>
      </c>
      <c r="N22" s="44">
        <v>8</v>
      </c>
    </row>
    <row r="23" spans="1:14" ht="15.75" customHeight="1" x14ac:dyDescent="0.3">
      <c r="H23" s="71" t="s">
        <v>922</v>
      </c>
      <c r="I23" s="43">
        <v>8</v>
      </c>
      <c r="J23" s="43">
        <v>4</v>
      </c>
      <c r="K23" s="43"/>
      <c r="L23" s="43">
        <v>4</v>
      </c>
      <c r="M23" s="43">
        <v>3577</v>
      </c>
      <c r="N23" s="44">
        <v>8</v>
      </c>
    </row>
    <row r="24" spans="1:14" ht="15.75" customHeight="1" x14ac:dyDescent="0.3">
      <c r="H24" s="71" t="s">
        <v>921</v>
      </c>
      <c r="I24" s="43">
        <v>8</v>
      </c>
      <c r="J24" s="43">
        <v>2</v>
      </c>
      <c r="K24" s="43"/>
      <c r="L24" s="43">
        <v>6</v>
      </c>
      <c r="M24" s="43">
        <v>4174</v>
      </c>
      <c r="N24" s="44">
        <v>4</v>
      </c>
    </row>
    <row r="25" spans="1:14" ht="15.75" customHeight="1" x14ac:dyDescent="0.3">
      <c r="H25" s="72" t="s">
        <v>917</v>
      </c>
      <c r="I25" s="45">
        <v>8</v>
      </c>
      <c r="J25" s="45">
        <v>2</v>
      </c>
      <c r="K25" s="45"/>
      <c r="L25" s="45">
        <v>6</v>
      </c>
      <c r="M25" s="45">
        <v>3642</v>
      </c>
      <c r="N25" s="46">
        <v>4</v>
      </c>
    </row>
    <row r="26" spans="1:14" ht="15.75" customHeight="1" x14ac:dyDescent="0.3">
      <c r="B26" s="97"/>
      <c r="C26" s="97"/>
      <c r="H26" s="91"/>
      <c r="I26" s="128"/>
      <c r="J26" s="128"/>
      <c r="K26" s="128"/>
      <c r="L26" s="128"/>
      <c r="M26" s="128"/>
      <c r="N26" s="128"/>
    </row>
    <row r="27" spans="1:14" ht="15.75" customHeight="1" x14ac:dyDescent="0.3">
      <c r="A27" s="6" t="s">
        <v>344</v>
      </c>
      <c r="E27" s="4"/>
      <c r="G27" s="73" t="s">
        <v>167</v>
      </c>
      <c r="H27" s="91"/>
      <c r="I27" s="128"/>
      <c r="J27" s="128"/>
      <c r="K27" s="128"/>
      <c r="L27" s="128"/>
      <c r="M27" s="128"/>
      <c r="N27" s="128"/>
    </row>
    <row r="28" spans="1:14" ht="15.75" customHeight="1" x14ac:dyDescent="0.3">
      <c r="A28" s="6" t="s">
        <v>168</v>
      </c>
      <c r="H28" s="38"/>
      <c r="I28" s="38"/>
      <c r="J28" s="38"/>
      <c r="K28" s="38"/>
      <c r="L28" s="38"/>
      <c r="M28" s="38"/>
      <c r="N28" s="38"/>
    </row>
    <row r="29" spans="1:14" ht="15.75" customHeight="1" x14ac:dyDescent="0.3">
      <c r="A29" s="38"/>
      <c r="B29" s="38"/>
      <c r="C29" s="38"/>
      <c r="D29" s="38"/>
      <c r="E29" s="38"/>
      <c r="F29" s="38"/>
      <c r="G29" s="74"/>
      <c r="H29" s="38"/>
      <c r="I29" s="38"/>
      <c r="J29" s="38"/>
      <c r="K29" s="38"/>
      <c r="L29" s="38"/>
      <c r="M29" s="38"/>
      <c r="N29" s="38"/>
    </row>
    <row r="30" spans="1:14" ht="15.75" customHeight="1" x14ac:dyDescent="0.3">
      <c r="A30" s="38"/>
      <c r="B30" s="38"/>
      <c r="C30" s="38"/>
      <c r="D30" s="38"/>
      <c r="E30" s="38"/>
      <c r="F30" s="38"/>
      <c r="G30" s="74"/>
      <c r="H30" s="38"/>
      <c r="I30" s="38"/>
      <c r="J30" s="38"/>
      <c r="K30" s="38"/>
      <c r="L30" s="38"/>
      <c r="M30" s="38"/>
      <c r="N30" s="38"/>
    </row>
    <row r="31" spans="1:14" ht="15.75" customHeight="1" x14ac:dyDescent="0.3">
      <c r="A31" s="38"/>
      <c r="B31" s="38"/>
      <c r="C31" s="38"/>
      <c r="D31" s="38"/>
      <c r="E31" s="38"/>
      <c r="F31" s="38"/>
      <c r="G31" s="74"/>
      <c r="H31" s="38"/>
      <c r="I31" s="38"/>
      <c r="J31" s="38"/>
      <c r="K31" s="38"/>
      <c r="L31" s="38"/>
      <c r="M31" s="38"/>
      <c r="N31" s="38"/>
    </row>
    <row r="32" spans="1:14" ht="15.75" customHeight="1" x14ac:dyDescent="0.3">
      <c r="A32" s="38"/>
      <c r="B32" s="38"/>
      <c r="C32" s="38"/>
      <c r="D32" s="38"/>
      <c r="E32" s="38"/>
      <c r="F32" s="38"/>
      <c r="G32" s="74"/>
      <c r="H32" s="38"/>
      <c r="I32" s="38"/>
      <c r="J32" s="38"/>
      <c r="K32" s="38"/>
      <c r="L32" s="38"/>
      <c r="M32" s="38"/>
      <c r="N32" s="38"/>
    </row>
    <row r="33" spans="1:14" ht="15.75" customHeight="1" x14ac:dyDescent="0.3">
      <c r="A33" s="38"/>
      <c r="B33" s="38"/>
      <c r="C33" s="38"/>
      <c r="D33" s="38"/>
      <c r="E33" s="38"/>
      <c r="F33" s="38"/>
      <c r="G33" s="74"/>
      <c r="H33" s="38"/>
      <c r="I33" s="38"/>
      <c r="J33" s="38"/>
      <c r="K33" s="38"/>
      <c r="L33" s="38"/>
      <c r="M33" s="38"/>
      <c r="N33" s="38"/>
    </row>
    <row r="34" spans="1:14" ht="15.75" customHeight="1" x14ac:dyDescent="0.3">
      <c r="A34" s="38"/>
      <c r="B34" s="38"/>
      <c r="C34" s="38"/>
      <c r="D34" s="38"/>
      <c r="E34" s="38"/>
      <c r="F34" s="38"/>
      <c r="G34" s="74"/>
      <c r="H34" s="38"/>
      <c r="I34" s="38"/>
      <c r="J34" s="38"/>
      <c r="K34" s="38"/>
      <c r="L34" s="38"/>
      <c r="M34" s="38"/>
      <c r="N34" s="38"/>
    </row>
    <row r="35" spans="1:14" ht="15.75" customHeight="1" x14ac:dyDescent="0.3">
      <c r="A35" s="38"/>
      <c r="B35" s="38"/>
      <c r="C35" s="38"/>
      <c r="D35" s="38"/>
      <c r="E35" s="38"/>
      <c r="F35" s="38"/>
      <c r="G35" s="74"/>
      <c r="H35" s="38"/>
      <c r="I35" s="38"/>
      <c r="J35" s="38"/>
      <c r="K35" s="38"/>
      <c r="L35" s="38"/>
      <c r="M35" s="38"/>
      <c r="N35" s="38"/>
    </row>
    <row r="36" spans="1:14" ht="15.75" customHeight="1" x14ac:dyDescent="0.3">
      <c r="A36" s="38"/>
      <c r="B36" s="38"/>
      <c r="C36" s="38"/>
      <c r="D36" s="38"/>
      <c r="E36" s="38"/>
      <c r="F36" s="38"/>
      <c r="G36" s="74"/>
      <c r="H36" s="38"/>
      <c r="I36" s="38"/>
      <c r="J36" s="38"/>
      <c r="K36" s="38"/>
      <c r="L36" s="38"/>
      <c r="M36" s="38"/>
      <c r="N36" s="38"/>
    </row>
    <row r="37" spans="1:14" ht="15.75" customHeight="1" x14ac:dyDescent="0.3">
      <c r="A37" s="38"/>
      <c r="B37" s="38"/>
      <c r="C37" s="38"/>
      <c r="D37" s="38"/>
      <c r="E37" s="38"/>
      <c r="F37" s="38"/>
      <c r="G37" s="74"/>
      <c r="H37" s="38"/>
      <c r="I37" s="38"/>
      <c r="J37" s="38"/>
      <c r="K37" s="38"/>
      <c r="L37" s="38"/>
      <c r="M37" s="38"/>
      <c r="N37" s="38"/>
    </row>
    <row r="38" spans="1:14" ht="15.75" customHeight="1" x14ac:dyDescent="0.3">
      <c r="A38" s="38"/>
      <c r="B38" s="38"/>
      <c r="C38" s="38"/>
      <c r="D38" s="38"/>
      <c r="E38" s="38"/>
      <c r="F38" s="38"/>
      <c r="G38" s="74"/>
      <c r="H38" s="38"/>
      <c r="I38" s="38"/>
      <c r="J38" s="38"/>
      <c r="K38" s="38"/>
      <c r="L38" s="38"/>
      <c r="M38" s="38"/>
      <c r="N38" s="38"/>
    </row>
    <row r="39" spans="1:14" ht="15.75" customHeight="1" x14ac:dyDescent="0.3">
      <c r="A39" s="38"/>
      <c r="B39" s="38"/>
      <c r="C39" s="38"/>
      <c r="D39" s="38"/>
      <c r="E39" s="38"/>
      <c r="F39" s="38"/>
      <c r="G39" s="74"/>
      <c r="H39" s="38"/>
      <c r="I39" s="38"/>
      <c r="J39" s="38"/>
      <c r="K39" s="38"/>
      <c r="L39" s="38"/>
      <c r="M39" s="38"/>
      <c r="N39" s="38"/>
    </row>
    <row r="40" spans="1:14" ht="15.75" customHeight="1" x14ac:dyDescent="0.3">
      <c r="A40" s="38"/>
      <c r="B40" s="38"/>
      <c r="C40" s="38"/>
      <c r="D40" s="38"/>
      <c r="E40" s="38"/>
      <c r="F40" s="38"/>
      <c r="G40" s="74"/>
      <c r="H40" s="38"/>
      <c r="I40" s="38"/>
      <c r="J40" s="38"/>
      <c r="K40" s="38"/>
      <c r="L40" s="38"/>
      <c r="M40" s="38"/>
      <c r="N40" s="38"/>
    </row>
    <row r="41" spans="1:14" ht="15.75" customHeight="1" x14ac:dyDescent="0.3">
      <c r="A41" s="38"/>
      <c r="B41" s="38"/>
      <c r="C41" s="38"/>
      <c r="D41" s="38"/>
      <c r="E41" s="38"/>
      <c r="F41" s="38"/>
      <c r="G41" s="74"/>
      <c r="H41" s="38"/>
      <c r="I41" s="38"/>
      <c r="J41" s="38"/>
      <c r="K41" s="38"/>
      <c r="L41" s="38"/>
      <c r="M41" s="38"/>
      <c r="N41" s="38"/>
    </row>
    <row r="42" spans="1:14" ht="15.75" customHeight="1" x14ac:dyDescent="0.3">
      <c r="A42" s="38"/>
      <c r="B42" s="38"/>
      <c r="C42" s="38"/>
      <c r="D42" s="38"/>
      <c r="E42" s="38"/>
      <c r="F42" s="38"/>
      <c r="G42" s="74"/>
      <c r="H42" s="38"/>
      <c r="I42" s="38"/>
      <c r="J42" s="38"/>
      <c r="K42" s="38"/>
      <c r="L42" s="38"/>
      <c r="M42" s="38"/>
      <c r="N42" s="38"/>
    </row>
    <row r="43" spans="1:14" ht="15.75" customHeight="1" x14ac:dyDescent="0.3">
      <c r="A43" s="38"/>
      <c r="B43" s="38"/>
      <c r="C43" s="38"/>
      <c r="D43" s="38"/>
      <c r="E43" s="38"/>
      <c r="F43" s="38"/>
      <c r="G43" s="74"/>
      <c r="H43" s="38"/>
      <c r="I43" s="38"/>
      <c r="J43" s="38"/>
      <c r="K43" s="38"/>
      <c r="L43" s="38"/>
      <c r="M43" s="38"/>
      <c r="N43" s="38"/>
    </row>
    <row r="44" spans="1:14" ht="15.75" customHeight="1" x14ac:dyDescent="0.3">
      <c r="A44" s="38"/>
      <c r="B44" s="38"/>
      <c r="C44" s="38"/>
      <c r="D44" s="38"/>
      <c r="E44" s="38"/>
      <c r="F44" s="38"/>
      <c r="G44" s="74"/>
      <c r="H44" s="38"/>
      <c r="I44" s="38"/>
      <c r="J44" s="38"/>
      <c r="K44" s="38"/>
      <c r="L44" s="38"/>
      <c r="M44" s="38"/>
      <c r="N44" s="38"/>
    </row>
    <row r="45" spans="1:14" ht="15.75" customHeight="1" x14ac:dyDescent="0.3">
      <c r="A45" s="38"/>
      <c r="B45" s="38"/>
      <c r="C45" s="38"/>
      <c r="D45" s="38"/>
      <c r="E45" s="38"/>
      <c r="F45" s="38"/>
      <c r="G45" s="74"/>
      <c r="H45" s="38"/>
      <c r="I45" s="38"/>
      <c r="J45" s="38"/>
      <c r="K45" s="38"/>
      <c r="L45" s="38"/>
      <c r="M45" s="38"/>
      <c r="N45" s="38"/>
    </row>
    <row r="46" spans="1:14" ht="15.75" customHeight="1" x14ac:dyDescent="0.3">
      <c r="A46" s="38"/>
      <c r="B46" s="38"/>
      <c r="C46" s="38"/>
      <c r="D46" s="38"/>
      <c r="E46" s="38"/>
      <c r="F46" s="38"/>
      <c r="G46" s="74"/>
      <c r="H46" s="38"/>
      <c r="I46" s="38"/>
      <c r="J46" s="38"/>
      <c r="K46" s="38"/>
      <c r="L46" s="38"/>
      <c r="M46" s="38"/>
      <c r="N46" s="38"/>
    </row>
    <row r="47" spans="1:14" ht="15.75" customHeight="1" x14ac:dyDescent="0.3">
      <c r="A47" s="38"/>
      <c r="B47" s="38"/>
      <c r="C47" s="38"/>
      <c r="D47" s="38"/>
      <c r="E47" s="38"/>
      <c r="F47" s="38"/>
      <c r="G47" s="74"/>
      <c r="H47" s="38"/>
      <c r="I47" s="38"/>
      <c r="J47" s="38"/>
      <c r="K47" s="38"/>
      <c r="L47" s="38"/>
      <c r="M47" s="38"/>
      <c r="N47" s="38"/>
    </row>
    <row r="48" spans="1:14" ht="15.75" customHeight="1" x14ac:dyDescent="0.3">
      <c r="A48" s="38"/>
      <c r="B48" s="38"/>
      <c r="C48" s="38"/>
      <c r="D48" s="38"/>
      <c r="E48" s="38"/>
      <c r="F48" s="38"/>
      <c r="G48" s="74"/>
      <c r="H48" s="38"/>
      <c r="I48" s="38"/>
      <c r="J48" s="38"/>
      <c r="K48" s="38"/>
      <c r="L48" s="38"/>
      <c r="M48" s="38"/>
      <c r="N48" s="38"/>
    </row>
    <row r="49" spans="1:14" ht="15.75" customHeight="1" x14ac:dyDescent="0.3">
      <c r="A49" s="38"/>
      <c r="B49" s="38"/>
      <c r="C49" s="38"/>
      <c r="D49" s="38"/>
      <c r="E49" s="38"/>
      <c r="F49" s="38"/>
      <c r="G49" s="74"/>
      <c r="H49" s="38"/>
      <c r="I49" s="38"/>
      <c r="J49" s="38"/>
      <c r="K49" s="38"/>
      <c r="L49" s="38"/>
      <c r="M49" s="38"/>
      <c r="N49" s="38"/>
    </row>
    <row r="50" spans="1:14" ht="15.75" customHeight="1" x14ac:dyDescent="0.3">
      <c r="A50" s="38"/>
      <c r="B50" s="38"/>
      <c r="C50" s="38"/>
      <c r="D50" s="38"/>
      <c r="E50" s="38"/>
      <c r="F50" s="38"/>
      <c r="G50" s="74"/>
      <c r="H50" s="38"/>
      <c r="I50" s="38"/>
      <c r="J50" s="38"/>
      <c r="K50" s="38"/>
      <c r="L50" s="38"/>
      <c r="M50" s="38"/>
      <c r="N50" s="38"/>
    </row>
    <row r="51" spans="1:14" ht="15.75" customHeight="1" x14ac:dyDescent="0.3">
      <c r="A51" s="38"/>
      <c r="B51" s="38"/>
      <c r="C51" s="38"/>
      <c r="D51" s="38"/>
      <c r="E51" s="38"/>
      <c r="F51" s="38"/>
      <c r="G51" s="74"/>
      <c r="H51" s="38"/>
      <c r="I51" s="38"/>
      <c r="J51" s="38"/>
      <c r="K51" s="38"/>
      <c r="L51" s="38"/>
      <c r="M51" s="38"/>
      <c r="N51" s="38"/>
    </row>
    <row r="52" spans="1:14" ht="15.75" customHeight="1" x14ac:dyDescent="0.3">
      <c r="A52" s="38"/>
      <c r="B52" s="38"/>
      <c r="C52" s="38"/>
      <c r="D52" s="38"/>
      <c r="E52" s="38"/>
      <c r="F52" s="38"/>
      <c r="G52" s="74"/>
      <c r="H52" s="38"/>
      <c r="I52" s="38"/>
      <c r="J52" s="38"/>
      <c r="K52" s="38"/>
      <c r="L52" s="38"/>
      <c r="M52" s="38"/>
      <c r="N52" s="38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26E8F82E-3CBA-4ACF-9F69-66C8EAAD8B9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C4E12-E73F-4501-91A4-51F9E6A163F7}">
  <sheetPr>
    <tabColor rgb="FF0070C0"/>
    <pageSetUpPr fitToPage="1"/>
  </sheetPr>
  <dimension ref="A1:O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9" customWidth="1"/>
    <col min="2" max="3" width="20.7109375" style="139" customWidth="1"/>
    <col min="4" max="7" width="5" style="139" customWidth="1"/>
    <col min="8" max="8" width="1.7109375" style="139" customWidth="1"/>
    <col min="9" max="9" width="2.7109375" style="139" customWidth="1"/>
    <col min="10" max="11" width="20.7109375" style="139" customWidth="1"/>
    <col min="12" max="15" width="5" style="139" customWidth="1"/>
    <col min="16" max="16" width="5.140625" customWidth="1"/>
  </cols>
  <sheetData>
    <row r="1" spans="1:15" ht="18" x14ac:dyDescent="0.35">
      <c r="A1" s="130"/>
      <c r="B1" s="131" t="s">
        <v>925</v>
      </c>
      <c r="C1" s="132"/>
      <c r="D1" s="133"/>
      <c r="E1" s="133"/>
      <c r="F1" s="133"/>
      <c r="G1" s="133"/>
      <c r="H1" s="133"/>
      <c r="I1" s="133"/>
      <c r="J1" s="133" t="s">
        <v>1</v>
      </c>
      <c r="K1" s="133"/>
      <c r="L1" s="133"/>
      <c r="M1" s="133"/>
      <c r="N1" s="133"/>
      <c r="O1" s="133"/>
    </row>
    <row r="2" spans="1:15" ht="18.75" x14ac:dyDescent="0.3">
      <c r="A2" s="134"/>
      <c r="B2" s="135" t="s">
        <v>2</v>
      </c>
      <c r="C2" s="136"/>
      <c r="D2" s="137"/>
      <c r="E2" s="137"/>
      <c r="F2" s="136"/>
      <c r="G2" s="137"/>
      <c r="H2" s="137"/>
      <c r="I2" s="138" t="s">
        <v>926</v>
      </c>
      <c r="J2" s="137"/>
      <c r="K2" s="137"/>
      <c r="L2" s="137"/>
      <c r="M2" s="136"/>
      <c r="N2" s="137"/>
    </row>
    <row r="3" spans="1:15" x14ac:dyDescent="0.3">
      <c r="A3" s="140"/>
      <c r="B3" s="141" t="s">
        <v>4</v>
      </c>
      <c r="C3" s="136" t="s">
        <v>927</v>
      </c>
      <c r="D3" s="137"/>
      <c r="E3" s="142" t="s">
        <v>928</v>
      </c>
      <c r="F3" s="141"/>
      <c r="G3" s="141"/>
      <c r="H3" s="143"/>
      <c r="I3" s="140"/>
      <c r="J3" s="141" t="s">
        <v>7</v>
      </c>
      <c r="K3" s="136" t="s">
        <v>929</v>
      </c>
      <c r="L3" s="137"/>
      <c r="M3" s="142" t="s">
        <v>930</v>
      </c>
      <c r="N3" s="141"/>
      <c r="O3" s="141"/>
    </row>
    <row r="4" spans="1:15" x14ac:dyDescent="0.3">
      <c r="A4" s="144">
        <v>1</v>
      </c>
      <c r="B4" s="145" t="s">
        <v>10</v>
      </c>
      <c r="C4" s="145" t="s">
        <v>11</v>
      </c>
      <c r="D4" s="146" t="s">
        <v>12</v>
      </c>
      <c r="E4" s="146" t="s">
        <v>13</v>
      </c>
      <c r="F4" s="146" t="s">
        <v>14</v>
      </c>
      <c r="G4" s="147" t="s">
        <v>15</v>
      </c>
      <c r="H4" s="137"/>
      <c r="I4" s="144">
        <v>1</v>
      </c>
      <c r="J4" s="145" t="s">
        <v>10</v>
      </c>
      <c r="K4" s="145" t="s">
        <v>11</v>
      </c>
      <c r="L4" s="146" t="s">
        <v>12</v>
      </c>
      <c r="M4" s="146" t="s">
        <v>13</v>
      </c>
      <c r="N4" s="146" t="s">
        <v>14</v>
      </c>
      <c r="O4" s="147" t="s">
        <v>15</v>
      </c>
    </row>
    <row r="5" spans="1:15" x14ac:dyDescent="0.3">
      <c r="A5" s="148">
        <v>3</v>
      </c>
      <c r="B5" s="149" t="s">
        <v>931</v>
      </c>
      <c r="C5" s="149" t="s">
        <v>781</v>
      </c>
      <c r="D5" s="150">
        <v>99</v>
      </c>
      <c r="E5" s="151">
        <v>9</v>
      </c>
      <c r="F5" s="150">
        <v>794</v>
      </c>
      <c r="G5" s="152">
        <v>72</v>
      </c>
      <c r="H5" s="153"/>
      <c r="I5" s="148">
        <v>2</v>
      </c>
      <c r="J5" s="149" t="s">
        <v>932</v>
      </c>
      <c r="K5" s="149" t="s">
        <v>210</v>
      </c>
      <c r="L5" s="151">
        <v>97</v>
      </c>
      <c r="M5" s="151">
        <v>9</v>
      </c>
      <c r="N5" s="151">
        <v>775</v>
      </c>
      <c r="O5" s="154">
        <v>71</v>
      </c>
    </row>
    <row r="6" spans="1:15" x14ac:dyDescent="0.3">
      <c r="A6" s="155">
        <v>9</v>
      </c>
      <c r="B6" s="156" t="s">
        <v>933</v>
      </c>
      <c r="C6" s="156" t="s">
        <v>448</v>
      </c>
      <c r="D6" s="157">
        <v>99</v>
      </c>
      <c r="E6" s="158">
        <v>9</v>
      </c>
      <c r="F6" s="157">
        <v>777</v>
      </c>
      <c r="G6" s="159">
        <v>60</v>
      </c>
      <c r="H6" s="137"/>
      <c r="I6" s="155">
        <v>8</v>
      </c>
      <c r="J6" s="156" t="s">
        <v>749</v>
      </c>
      <c r="K6" s="156" t="s">
        <v>45</v>
      </c>
      <c r="L6" s="157">
        <v>94</v>
      </c>
      <c r="M6" s="158">
        <v>8</v>
      </c>
      <c r="N6" s="157">
        <v>760</v>
      </c>
      <c r="O6" s="159">
        <v>59</v>
      </c>
    </row>
    <row r="7" spans="1:15" ht="15.75" customHeight="1" x14ac:dyDescent="0.3">
      <c r="A7" s="155">
        <v>8</v>
      </c>
      <c r="B7" s="156" t="s">
        <v>934</v>
      </c>
      <c r="C7" s="156" t="s">
        <v>230</v>
      </c>
      <c r="D7" s="157">
        <v>97</v>
      </c>
      <c r="E7" s="158">
        <v>7</v>
      </c>
      <c r="F7" s="157">
        <v>767</v>
      </c>
      <c r="G7" s="159">
        <v>54</v>
      </c>
      <c r="H7" s="153"/>
      <c r="I7" s="155">
        <v>9</v>
      </c>
      <c r="J7" s="156" t="s">
        <v>935</v>
      </c>
      <c r="K7" s="156" t="s">
        <v>71</v>
      </c>
      <c r="L7" s="157">
        <v>94</v>
      </c>
      <c r="M7" s="158">
        <v>8</v>
      </c>
      <c r="N7" s="157">
        <v>754</v>
      </c>
      <c r="O7" s="159">
        <v>55</v>
      </c>
    </row>
    <row r="8" spans="1:15" ht="15.75" customHeight="1" x14ac:dyDescent="0.3">
      <c r="A8" s="155">
        <v>7</v>
      </c>
      <c r="B8" s="156" t="s">
        <v>936</v>
      </c>
      <c r="C8" s="156" t="s">
        <v>230</v>
      </c>
      <c r="D8" s="157">
        <v>97</v>
      </c>
      <c r="E8" s="158">
        <v>7</v>
      </c>
      <c r="F8" s="157">
        <v>766</v>
      </c>
      <c r="G8" s="159">
        <v>48</v>
      </c>
      <c r="H8" s="153"/>
      <c r="I8" s="155">
        <v>3</v>
      </c>
      <c r="J8" s="156" t="s">
        <v>937</v>
      </c>
      <c r="K8" s="156" t="s">
        <v>94</v>
      </c>
      <c r="L8" s="160">
        <v>93</v>
      </c>
      <c r="M8" s="158">
        <v>6</v>
      </c>
      <c r="N8" s="160">
        <v>666</v>
      </c>
      <c r="O8" s="161">
        <v>52</v>
      </c>
    </row>
    <row r="9" spans="1:15" x14ac:dyDescent="0.3">
      <c r="A9" s="155">
        <v>2</v>
      </c>
      <c r="B9" s="156" t="s">
        <v>938</v>
      </c>
      <c r="C9" s="156" t="s">
        <v>786</v>
      </c>
      <c r="D9" s="162" t="s">
        <v>36</v>
      </c>
      <c r="E9" s="158">
        <v>0</v>
      </c>
      <c r="F9" s="162">
        <v>569</v>
      </c>
      <c r="G9" s="163">
        <v>36</v>
      </c>
      <c r="H9" s="137"/>
      <c r="I9" s="155">
        <v>7</v>
      </c>
      <c r="J9" s="156" t="s">
        <v>417</v>
      </c>
      <c r="K9" s="156" t="s">
        <v>132</v>
      </c>
      <c r="L9" s="157">
        <v>83</v>
      </c>
      <c r="M9" s="158">
        <v>5</v>
      </c>
      <c r="N9" s="157">
        <v>638</v>
      </c>
      <c r="O9" s="159">
        <v>38</v>
      </c>
    </row>
    <row r="10" spans="1:15" x14ac:dyDescent="0.3">
      <c r="A10" s="155">
        <v>1</v>
      </c>
      <c r="B10" s="156" t="s">
        <v>653</v>
      </c>
      <c r="C10" s="156" t="s">
        <v>603</v>
      </c>
      <c r="D10" s="162">
        <v>92</v>
      </c>
      <c r="E10" s="158">
        <v>4</v>
      </c>
      <c r="F10" s="157">
        <v>729</v>
      </c>
      <c r="G10" s="159">
        <v>34</v>
      </c>
      <c r="H10" s="137"/>
      <c r="I10" s="155">
        <v>4</v>
      </c>
      <c r="J10" s="156" t="s">
        <v>939</v>
      </c>
      <c r="K10" s="156" t="s">
        <v>60</v>
      </c>
      <c r="L10" s="160" t="s">
        <v>36</v>
      </c>
      <c r="M10" s="158">
        <v>0</v>
      </c>
      <c r="N10" s="160">
        <v>369</v>
      </c>
      <c r="O10" s="161">
        <v>19</v>
      </c>
    </row>
    <row r="11" spans="1:15" x14ac:dyDescent="0.3">
      <c r="A11" s="155">
        <v>5</v>
      </c>
      <c r="B11" s="156" t="s">
        <v>940</v>
      </c>
      <c r="C11" s="156" t="s">
        <v>94</v>
      </c>
      <c r="D11" s="162">
        <v>91</v>
      </c>
      <c r="E11" s="158">
        <v>3</v>
      </c>
      <c r="F11" s="162">
        <v>733</v>
      </c>
      <c r="G11" s="163">
        <v>30</v>
      </c>
      <c r="I11" s="155">
        <v>6</v>
      </c>
      <c r="J11" s="156" t="s">
        <v>641</v>
      </c>
      <c r="K11" s="156" t="s">
        <v>598</v>
      </c>
      <c r="L11" s="160" t="s">
        <v>36</v>
      </c>
      <c r="M11" s="158">
        <v>0</v>
      </c>
      <c r="N11" s="162">
        <v>296</v>
      </c>
      <c r="O11" s="159">
        <v>12</v>
      </c>
    </row>
    <row r="12" spans="1:15" x14ac:dyDescent="0.3">
      <c r="A12" s="155">
        <v>4</v>
      </c>
      <c r="B12" s="156" t="s">
        <v>569</v>
      </c>
      <c r="C12" s="156" t="s">
        <v>448</v>
      </c>
      <c r="D12" s="160">
        <v>95</v>
      </c>
      <c r="E12" s="158">
        <v>5</v>
      </c>
      <c r="F12" s="160">
        <v>555</v>
      </c>
      <c r="G12" s="161">
        <v>26</v>
      </c>
      <c r="I12" s="155">
        <v>1</v>
      </c>
      <c r="J12" s="156" t="s">
        <v>941</v>
      </c>
      <c r="K12" s="156" t="s">
        <v>586</v>
      </c>
      <c r="L12" s="162" t="s">
        <v>36</v>
      </c>
      <c r="M12" s="158">
        <v>0</v>
      </c>
      <c r="N12" s="157">
        <v>0</v>
      </c>
      <c r="O12" s="159">
        <v>0</v>
      </c>
    </row>
    <row r="13" spans="1:15" x14ac:dyDescent="0.3">
      <c r="A13" s="164">
        <v>6</v>
      </c>
      <c r="B13" s="165" t="s">
        <v>942</v>
      </c>
      <c r="C13" s="165" t="s">
        <v>603</v>
      </c>
      <c r="D13" s="166" t="s">
        <v>36</v>
      </c>
      <c r="E13" s="167">
        <v>0</v>
      </c>
      <c r="F13" s="166">
        <v>0</v>
      </c>
      <c r="G13" s="168">
        <v>0</v>
      </c>
      <c r="I13" s="164">
        <v>5</v>
      </c>
      <c r="J13" s="165" t="s">
        <v>943</v>
      </c>
      <c r="K13" s="165" t="s">
        <v>210</v>
      </c>
      <c r="L13" s="169" t="s">
        <v>36</v>
      </c>
      <c r="M13" s="167">
        <v>0</v>
      </c>
      <c r="N13" s="166">
        <v>0</v>
      </c>
      <c r="O13" s="170">
        <v>0</v>
      </c>
    </row>
    <row r="15" spans="1:15" x14ac:dyDescent="0.3">
      <c r="A15" s="140"/>
      <c r="B15" s="141" t="s">
        <v>49</v>
      </c>
      <c r="C15" s="136" t="s">
        <v>944</v>
      </c>
      <c r="D15" s="137"/>
      <c r="E15" s="142" t="s">
        <v>945</v>
      </c>
      <c r="F15" s="141"/>
      <c r="G15" s="141"/>
      <c r="I15" s="140"/>
      <c r="J15" s="141" t="s">
        <v>52</v>
      </c>
      <c r="K15" s="136" t="s">
        <v>849</v>
      </c>
      <c r="L15" s="137"/>
      <c r="M15" s="142" t="s">
        <v>946</v>
      </c>
      <c r="N15" s="141"/>
      <c r="O15" s="141"/>
    </row>
    <row r="16" spans="1:15" x14ac:dyDescent="0.3">
      <c r="A16" s="144">
        <v>1</v>
      </c>
      <c r="B16" s="145" t="s">
        <v>10</v>
      </c>
      <c r="C16" s="145" t="s">
        <v>11</v>
      </c>
      <c r="D16" s="146" t="s">
        <v>12</v>
      </c>
      <c r="E16" s="146" t="s">
        <v>13</v>
      </c>
      <c r="F16" s="146" t="s">
        <v>14</v>
      </c>
      <c r="G16" s="147" t="s">
        <v>15</v>
      </c>
      <c r="I16" s="144">
        <v>1</v>
      </c>
      <c r="J16" s="145" t="s">
        <v>10</v>
      </c>
      <c r="K16" s="145" t="s">
        <v>11</v>
      </c>
      <c r="L16" s="146" t="s">
        <v>12</v>
      </c>
      <c r="M16" s="146" t="s">
        <v>13</v>
      </c>
      <c r="N16" s="146" t="s">
        <v>14</v>
      </c>
      <c r="O16" s="147" t="s">
        <v>15</v>
      </c>
    </row>
    <row r="17" spans="1:15" x14ac:dyDescent="0.3">
      <c r="A17" s="171">
        <v>4</v>
      </c>
      <c r="B17" s="149" t="s">
        <v>487</v>
      </c>
      <c r="C17" s="149" t="s">
        <v>462</v>
      </c>
      <c r="D17" s="172">
        <v>94</v>
      </c>
      <c r="E17" s="151">
        <v>8</v>
      </c>
      <c r="F17" s="172">
        <v>757</v>
      </c>
      <c r="G17" s="154">
        <v>64</v>
      </c>
      <c r="I17" s="148">
        <v>7</v>
      </c>
      <c r="J17" s="149" t="s">
        <v>947</v>
      </c>
      <c r="K17" s="149" t="s">
        <v>94</v>
      </c>
      <c r="L17" s="172">
        <v>92</v>
      </c>
      <c r="M17" s="151">
        <v>8</v>
      </c>
      <c r="N17" s="172">
        <v>747</v>
      </c>
      <c r="O17" s="154">
        <v>62</v>
      </c>
    </row>
    <row r="18" spans="1:15" x14ac:dyDescent="0.3">
      <c r="A18" s="155">
        <v>1</v>
      </c>
      <c r="B18" s="156" t="s">
        <v>948</v>
      </c>
      <c r="C18" s="156" t="s">
        <v>60</v>
      </c>
      <c r="D18" s="162">
        <v>92</v>
      </c>
      <c r="E18" s="158">
        <v>6</v>
      </c>
      <c r="F18" s="157">
        <v>755</v>
      </c>
      <c r="G18" s="159">
        <v>60</v>
      </c>
      <c r="I18" s="155">
        <v>9</v>
      </c>
      <c r="J18" s="156" t="s">
        <v>949</v>
      </c>
      <c r="K18" s="156" t="s">
        <v>132</v>
      </c>
      <c r="L18" s="157">
        <v>92</v>
      </c>
      <c r="M18" s="158">
        <v>8</v>
      </c>
      <c r="N18" s="157">
        <v>737</v>
      </c>
      <c r="O18" s="159">
        <v>54</v>
      </c>
    </row>
    <row r="19" spans="1:15" x14ac:dyDescent="0.3">
      <c r="A19" s="155">
        <v>7</v>
      </c>
      <c r="B19" s="156" t="s">
        <v>652</v>
      </c>
      <c r="C19" s="156" t="s">
        <v>603</v>
      </c>
      <c r="D19" s="157">
        <v>94</v>
      </c>
      <c r="E19" s="158">
        <v>8</v>
      </c>
      <c r="F19" s="157">
        <v>755</v>
      </c>
      <c r="G19" s="159">
        <v>59</v>
      </c>
      <c r="I19" s="173">
        <v>6</v>
      </c>
      <c r="J19" s="156" t="s">
        <v>950</v>
      </c>
      <c r="K19" s="156" t="s">
        <v>96</v>
      </c>
      <c r="L19" s="157">
        <v>94</v>
      </c>
      <c r="M19" s="158">
        <v>9</v>
      </c>
      <c r="N19" s="157">
        <v>735</v>
      </c>
      <c r="O19" s="159">
        <v>53</v>
      </c>
    </row>
    <row r="20" spans="1:15" x14ac:dyDescent="0.3">
      <c r="A20" s="173">
        <v>6</v>
      </c>
      <c r="B20" s="156" t="s">
        <v>951</v>
      </c>
      <c r="C20" s="156" t="s">
        <v>132</v>
      </c>
      <c r="D20" s="157">
        <v>95</v>
      </c>
      <c r="E20" s="158">
        <v>9</v>
      </c>
      <c r="F20" s="157">
        <v>744</v>
      </c>
      <c r="G20" s="159">
        <v>54</v>
      </c>
      <c r="I20" s="173">
        <v>8</v>
      </c>
      <c r="J20" s="156" t="s">
        <v>629</v>
      </c>
      <c r="K20" s="156" t="s">
        <v>21</v>
      </c>
      <c r="L20" s="157">
        <v>89</v>
      </c>
      <c r="M20" s="158">
        <v>2</v>
      </c>
      <c r="N20" s="157">
        <v>725</v>
      </c>
      <c r="O20" s="159">
        <v>43</v>
      </c>
    </row>
    <row r="21" spans="1:15" x14ac:dyDescent="0.3">
      <c r="A21" s="155">
        <v>5</v>
      </c>
      <c r="B21" s="156" t="s">
        <v>952</v>
      </c>
      <c r="C21" s="156" t="s">
        <v>230</v>
      </c>
      <c r="D21" s="157">
        <v>92</v>
      </c>
      <c r="E21" s="158">
        <v>6</v>
      </c>
      <c r="F21" s="157">
        <v>730</v>
      </c>
      <c r="G21" s="159">
        <v>40</v>
      </c>
      <c r="I21" s="155">
        <v>3</v>
      </c>
      <c r="J21" s="156" t="s">
        <v>953</v>
      </c>
      <c r="K21" s="156" t="s">
        <v>230</v>
      </c>
      <c r="L21" s="157">
        <v>92</v>
      </c>
      <c r="M21" s="158">
        <v>8</v>
      </c>
      <c r="N21" s="157">
        <v>717</v>
      </c>
      <c r="O21" s="159">
        <v>40</v>
      </c>
    </row>
    <row r="22" spans="1:15" x14ac:dyDescent="0.3">
      <c r="A22" s="173">
        <v>2</v>
      </c>
      <c r="B22" s="156" t="s">
        <v>954</v>
      </c>
      <c r="C22" s="156" t="s">
        <v>210</v>
      </c>
      <c r="D22" s="157">
        <v>90</v>
      </c>
      <c r="E22" s="158">
        <v>3</v>
      </c>
      <c r="F22" s="157">
        <v>732</v>
      </c>
      <c r="G22" s="159">
        <v>39</v>
      </c>
      <c r="I22" s="155">
        <v>1</v>
      </c>
      <c r="J22" s="156" t="s">
        <v>955</v>
      </c>
      <c r="K22" s="156" t="s">
        <v>586</v>
      </c>
      <c r="L22" s="162">
        <v>92</v>
      </c>
      <c r="M22" s="158">
        <v>8</v>
      </c>
      <c r="N22" s="157">
        <v>708</v>
      </c>
      <c r="O22" s="159">
        <v>36</v>
      </c>
    </row>
    <row r="23" spans="1:15" x14ac:dyDescent="0.3">
      <c r="A23" s="173">
        <v>8</v>
      </c>
      <c r="B23" s="156" t="s">
        <v>205</v>
      </c>
      <c r="C23" s="156" t="s">
        <v>128</v>
      </c>
      <c r="D23" s="157">
        <v>92</v>
      </c>
      <c r="E23" s="158">
        <v>6</v>
      </c>
      <c r="F23" s="157">
        <v>728</v>
      </c>
      <c r="G23" s="159">
        <v>38</v>
      </c>
      <c r="I23" s="155">
        <v>5</v>
      </c>
      <c r="J23" s="156" t="s">
        <v>956</v>
      </c>
      <c r="K23" s="156" t="s">
        <v>957</v>
      </c>
      <c r="L23" s="157">
        <v>89</v>
      </c>
      <c r="M23" s="158">
        <v>2</v>
      </c>
      <c r="N23" s="157">
        <v>713</v>
      </c>
      <c r="O23" s="159">
        <v>35</v>
      </c>
    </row>
    <row r="24" spans="1:15" x14ac:dyDescent="0.3">
      <c r="A24" s="155">
        <v>3</v>
      </c>
      <c r="B24" s="156" t="s">
        <v>650</v>
      </c>
      <c r="C24" s="156" t="s">
        <v>598</v>
      </c>
      <c r="D24" s="157">
        <v>64</v>
      </c>
      <c r="E24" s="158">
        <v>2</v>
      </c>
      <c r="F24" s="157">
        <v>568</v>
      </c>
      <c r="G24" s="159">
        <v>16</v>
      </c>
      <c r="I24" s="173">
        <v>2</v>
      </c>
      <c r="J24" s="156" t="s">
        <v>175</v>
      </c>
      <c r="K24" s="156" t="s">
        <v>132</v>
      </c>
      <c r="L24" s="157">
        <v>91</v>
      </c>
      <c r="M24" s="158">
        <v>4</v>
      </c>
      <c r="N24" s="157">
        <v>710</v>
      </c>
      <c r="O24" s="159">
        <v>32</v>
      </c>
    </row>
    <row r="25" spans="1:15" x14ac:dyDescent="0.3">
      <c r="A25" s="164">
        <v>9</v>
      </c>
      <c r="B25" s="165" t="s">
        <v>958</v>
      </c>
      <c r="C25" s="165" t="s">
        <v>210</v>
      </c>
      <c r="D25" s="174" t="s">
        <v>36</v>
      </c>
      <c r="E25" s="167">
        <v>0</v>
      </c>
      <c r="F25" s="174">
        <v>0</v>
      </c>
      <c r="G25" s="170">
        <v>0</v>
      </c>
      <c r="I25" s="175">
        <v>4</v>
      </c>
      <c r="J25" s="165" t="s">
        <v>616</v>
      </c>
      <c r="K25" s="165" t="s">
        <v>586</v>
      </c>
      <c r="L25" s="174">
        <v>90</v>
      </c>
      <c r="M25" s="167">
        <v>3</v>
      </c>
      <c r="N25" s="174">
        <v>687</v>
      </c>
      <c r="O25" s="170">
        <v>26</v>
      </c>
    </row>
    <row r="27" spans="1:15" x14ac:dyDescent="0.3">
      <c r="A27" s="140"/>
      <c r="B27" s="141" t="s">
        <v>83</v>
      </c>
      <c r="C27" s="136" t="s">
        <v>959</v>
      </c>
      <c r="D27" s="137"/>
      <c r="E27" s="142" t="s">
        <v>945</v>
      </c>
      <c r="F27" s="141"/>
      <c r="G27" s="141"/>
      <c r="I27" s="140"/>
      <c r="J27" s="141" t="s">
        <v>86</v>
      </c>
      <c r="K27" s="136" t="s">
        <v>960</v>
      </c>
      <c r="L27" s="137"/>
      <c r="M27" s="142" t="s">
        <v>961</v>
      </c>
      <c r="N27" s="141"/>
      <c r="O27" s="141"/>
    </row>
    <row r="28" spans="1:15" x14ac:dyDescent="0.3">
      <c r="A28" s="144">
        <v>1</v>
      </c>
      <c r="B28" s="145" t="s">
        <v>10</v>
      </c>
      <c r="C28" s="145" t="s">
        <v>11</v>
      </c>
      <c r="D28" s="146" t="s">
        <v>12</v>
      </c>
      <c r="E28" s="146" t="s">
        <v>13</v>
      </c>
      <c r="F28" s="146" t="s">
        <v>14</v>
      </c>
      <c r="G28" s="147" t="s">
        <v>15</v>
      </c>
      <c r="I28" s="144">
        <v>1</v>
      </c>
      <c r="J28" s="145" t="s">
        <v>10</v>
      </c>
      <c r="K28" s="145" t="s">
        <v>11</v>
      </c>
      <c r="L28" s="146" t="s">
        <v>12</v>
      </c>
      <c r="M28" s="146" t="s">
        <v>13</v>
      </c>
      <c r="N28" s="146" t="s">
        <v>14</v>
      </c>
      <c r="O28" s="147" t="s">
        <v>15</v>
      </c>
    </row>
    <row r="29" spans="1:15" x14ac:dyDescent="0.3">
      <c r="A29" s="148">
        <v>3</v>
      </c>
      <c r="B29" s="149" t="s">
        <v>584</v>
      </c>
      <c r="C29" s="149" t="s">
        <v>71</v>
      </c>
      <c r="D29" s="172">
        <v>92</v>
      </c>
      <c r="E29" s="151">
        <v>8</v>
      </c>
      <c r="F29" s="172">
        <v>740</v>
      </c>
      <c r="G29" s="154">
        <v>63</v>
      </c>
      <c r="I29" s="148">
        <v>1</v>
      </c>
      <c r="J29" s="149" t="s">
        <v>655</v>
      </c>
      <c r="K29" s="149" t="s">
        <v>30</v>
      </c>
      <c r="L29" s="151">
        <v>79</v>
      </c>
      <c r="M29" s="151">
        <v>2</v>
      </c>
      <c r="N29" s="172">
        <v>724</v>
      </c>
      <c r="O29" s="154">
        <v>58</v>
      </c>
    </row>
    <row r="30" spans="1:15" x14ac:dyDescent="0.3">
      <c r="A30" s="173">
        <v>4</v>
      </c>
      <c r="B30" s="156" t="s">
        <v>962</v>
      </c>
      <c r="C30" s="156" t="s">
        <v>60</v>
      </c>
      <c r="D30" s="157">
        <v>89</v>
      </c>
      <c r="E30" s="158">
        <v>5</v>
      </c>
      <c r="F30" s="157">
        <v>719</v>
      </c>
      <c r="G30" s="159">
        <v>51</v>
      </c>
      <c r="I30" s="155">
        <v>3</v>
      </c>
      <c r="J30" s="156" t="s">
        <v>963</v>
      </c>
      <c r="K30" s="156" t="s">
        <v>210</v>
      </c>
      <c r="L30" s="157">
        <v>92</v>
      </c>
      <c r="M30" s="158">
        <v>9</v>
      </c>
      <c r="N30" s="157">
        <v>726</v>
      </c>
      <c r="O30" s="159">
        <v>55</v>
      </c>
    </row>
    <row r="31" spans="1:15" x14ac:dyDescent="0.3">
      <c r="A31" s="173">
        <v>8</v>
      </c>
      <c r="B31" s="156" t="s">
        <v>964</v>
      </c>
      <c r="C31" s="156" t="s">
        <v>34</v>
      </c>
      <c r="D31" s="157">
        <v>91</v>
      </c>
      <c r="E31" s="158">
        <v>7</v>
      </c>
      <c r="F31" s="157">
        <v>717</v>
      </c>
      <c r="G31" s="159">
        <v>48</v>
      </c>
      <c r="I31" s="173">
        <v>4</v>
      </c>
      <c r="J31" s="156" t="s">
        <v>876</v>
      </c>
      <c r="K31" s="156" t="s">
        <v>132</v>
      </c>
      <c r="L31" s="157">
        <v>88</v>
      </c>
      <c r="M31" s="158">
        <v>7</v>
      </c>
      <c r="N31" s="157">
        <v>723</v>
      </c>
      <c r="O31" s="159">
        <v>55</v>
      </c>
    </row>
    <row r="32" spans="1:15" x14ac:dyDescent="0.3">
      <c r="A32" s="155">
        <v>1</v>
      </c>
      <c r="B32" s="156" t="s">
        <v>148</v>
      </c>
      <c r="C32" s="156" t="s">
        <v>149</v>
      </c>
      <c r="D32" s="162">
        <v>91</v>
      </c>
      <c r="E32" s="158">
        <v>7</v>
      </c>
      <c r="F32" s="157">
        <v>717</v>
      </c>
      <c r="G32" s="159">
        <v>47</v>
      </c>
      <c r="I32" s="173">
        <v>6</v>
      </c>
      <c r="J32" s="156" t="s">
        <v>212</v>
      </c>
      <c r="K32" s="156" t="s">
        <v>128</v>
      </c>
      <c r="L32" s="157">
        <v>90</v>
      </c>
      <c r="M32" s="158">
        <v>8</v>
      </c>
      <c r="N32" s="157">
        <v>715</v>
      </c>
      <c r="O32" s="159">
        <v>49</v>
      </c>
    </row>
    <row r="33" spans="1:15" x14ac:dyDescent="0.3">
      <c r="A33" s="155">
        <v>9</v>
      </c>
      <c r="B33" s="156" t="s">
        <v>634</v>
      </c>
      <c r="C33" s="156" t="s">
        <v>586</v>
      </c>
      <c r="D33" s="157">
        <v>80</v>
      </c>
      <c r="E33" s="158">
        <v>2</v>
      </c>
      <c r="F33" s="157">
        <v>690</v>
      </c>
      <c r="G33" s="159">
        <v>39</v>
      </c>
      <c r="I33" s="155">
        <v>5</v>
      </c>
      <c r="J33" s="156" t="s">
        <v>965</v>
      </c>
      <c r="K33" s="156" t="s">
        <v>957</v>
      </c>
      <c r="L33" s="157">
        <v>85</v>
      </c>
      <c r="M33" s="158">
        <v>4</v>
      </c>
      <c r="N33" s="157">
        <v>709</v>
      </c>
      <c r="O33" s="159">
        <v>48</v>
      </c>
    </row>
    <row r="34" spans="1:15" x14ac:dyDescent="0.3">
      <c r="A34" s="155">
        <v>5</v>
      </c>
      <c r="B34" s="156" t="s">
        <v>430</v>
      </c>
      <c r="C34" s="156" t="s">
        <v>562</v>
      </c>
      <c r="D34" s="157">
        <v>87</v>
      </c>
      <c r="E34" s="158">
        <v>3</v>
      </c>
      <c r="F34" s="157">
        <v>697</v>
      </c>
      <c r="G34" s="159">
        <v>38</v>
      </c>
      <c r="I34" s="173">
        <v>8</v>
      </c>
      <c r="J34" s="156" t="s">
        <v>668</v>
      </c>
      <c r="K34" s="156" t="s">
        <v>132</v>
      </c>
      <c r="L34" s="157">
        <v>88</v>
      </c>
      <c r="M34" s="158">
        <v>7</v>
      </c>
      <c r="N34" s="157">
        <v>697</v>
      </c>
      <c r="O34" s="159">
        <v>39</v>
      </c>
    </row>
    <row r="35" spans="1:15" x14ac:dyDescent="0.3">
      <c r="A35" s="173">
        <v>6</v>
      </c>
      <c r="B35" s="156" t="s">
        <v>966</v>
      </c>
      <c r="C35" s="156" t="s">
        <v>215</v>
      </c>
      <c r="D35" s="157">
        <v>95</v>
      </c>
      <c r="E35" s="158">
        <v>9</v>
      </c>
      <c r="F35" s="157">
        <v>533</v>
      </c>
      <c r="G35" s="159">
        <v>37</v>
      </c>
      <c r="I35" s="155">
        <v>9</v>
      </c>
      <c r="J35" s="156" t="s">
        <v>967</v>
      </c>
      <c r="K35" s="156" t="s">
        <v>132</v>
      </c>
      <c r="L35" s="157">
        <v>85</v>
      </c>
      <c r="M35" s="158">
        <v>4</v>
      </c>
      <c r="N35" s="157">
        <v>687</v>
      </c>
      <c r="O35" s="159">
        <v>37</v>
      </c>
    </row>
    <row r="36" spans="1:15" x14ac:dyDescent="0.3">
      <c r="A36" s="155">
        <v>7</v>
      </c>
      <c r="B36" s="156" t="s">
        <v>663</v>
      </c>
      <c r="C36" s="156" t="s">
        <v>448</v>
      </c>
      <c r="D36" s="157">
        <v>88</v>
      </c>
      <c r="E36" s="158">
        <v>4</v>
      </c>
      <c r="F36" s="157">
        <v>696</v>
      </c>
      <c r="G36" s="159">
        <v>33</v>
      </c>
      <c r="I36" s="173">
        <v>2</v>
      </c>
      <c r="J36" s="156" t="s">
        <v>97</v>
      </c>
      <c r="K36" s="156" t="s">
        <v>30</v>
      </c>
      <c r="L36" s="157">
        <v>87</v>
      </c>
      <c r="M36" s="158">
        <v>5</v>
      </c>
      <c r="N36" s="157">
        <v>688</v>
      </c>
      <c r="O36" s="159">
        <v>33</v>
      </c>
    </row>
    <row r="37" spans="1:15" x14ac:dyDescent="0.3">
      <c r="A37" s="175">
        <v>2</v>
      </c>
      <c r="B37" s="165" t="s">
        <v>968</v>
      </c>
      <c r="C37" s="165" t="s">
        <v>969</v>
      </c>
      <c r="D37" s="174" t="s">
        <v>36</v>
      </c>
      <c r="E37" s="167">
        <v>0</v>
      </c>
      <c r="F37" s="174">
        <v>0</v>
      </c>
      <c r="G37" s="170">
        <v>0</v>
      </c>
      <c r="I37" s="164">
        <v>7</v>
      </c>
      <c r="J37" s="165" t="s">
        <v>970</v>
      </c>
      <c r="K37" s="165" t="s">
        <v>598</v>
      </c>
      <c r="L37" s="174">
        <v>73</v>
      </c>
      <c r="M37" s="167">
        <v>1</v>
      </c>
      <c r="N37" s="174">
        <v>620</v>
      </c>
      <c r="O37" s="170">
        <v>8</v>
      </c>
    </row>
    <row r="39" spans="1:15" x14ac:dyDescent="0.3">
      <c r="A39" s="140"/>
      <c r="B39" s="141" t="s">
        <v>113</v>
      </c>
      <c r="C39" s="136" t="s">
        <v>971</v>
      </c>
      <c r="D39" s="137"/>
      <c r="E39" s="142" t="s">
        <v>972</v>
      </c>
      <c r="F39" s="141"/>
      <c r="G39" s="141"/>
      <c r="I39" s="140"/>
      <c r="J39" s="141" t="s">
        <v>116</v>
      </c>
      <c r="K39" s="136" t="s">
        <v>869</v>
      </c>
      <c r="L39" s="137"/>
      <c r="M39" s="142" t="s">
        <v>973</v>
      </c>
      <c r="N39" s="141"/>
      <c r="O39" s="141"/>
    </row>
    <row r="40" spans="1:15" x14ac:dyDescent="0.3">
      <c r="A40" s="144">
        <v>1</v>
      </c>
      <c r="B40" s="145" t="s">
        <v>10</v>
      </c>
      <c r="C40" s="145" t="s">
        <v>11</v>
      </c>
      <c r="D40" s="146" t="s">
        <v>12</v>
      </c>
      <c r="E40" s="146" t="s">
        <v>13</v>
      </c>
      <c r="F40" s="146" t="s">
        <v>14</v>
      </c>
      <c r="G40" s="147" t="s">
        <v>15</v>
      </c>
      <c r="I40" s="144">
        <v>1</v>
      </c>
      <c r="J40" s="145" t="s">
        <v>10</v>
      </c>
      <c r="K40" s="145" t="s">
        <v>11</v>
      </c>
      <c r="L40" s="146" t="s">
        <v>12</v>
      </c>
      <c r="M40" s="146" t="s">
        <v>13</v>
      </c>
      <c r="N40" s="146" t="s">
        <v>14</v>
      </c>
      <c r="O40" s="147" t="s">
        <v>15</v>
      </c>
    </row>
    <row r="41" spans="1:15" x14ac:dyDescent="0.3">
      <c r="A41" s="148">
        <v>3</v>
      </c>
      <c r="B41" s="149" t="s">
        <v>974</v>
      </c>
      <c r="C41" s="149" t="s">
        <v>975</v>
      </c>
      <c r="D41" s="172">
        <v>90</v>
      </c>
      <c r="E41" s="151">
        <v>9</v>
      </c>
      <c r="F41" s="172">
        <v>708</v>
      </c>
      <c r="G41" s="154">
        <v>58</v>
      </c>
      <c r="I41" s="171">
        <v>2</v>
      </c>
      <c r="J41" s="149" t="s">
        <v>976</v>
      </c>
      <c r="K41" s="149" t="s">
        <v>60</v>
      </c>
      <c r="L41" s="172">
        <v>90</v>
      </c>
      <c r="M41" s="151">
        <v>9</v>
      </c>
      <c r="N41" s="172">
        <v>721</v>
      </c>
      <c r="O41" s="154">
        <v>61</v>
      </c>
    </row>
    <row r="42" spans="1:15" x14ac:dyDescent="0.3">
      <c r="A42" s="173">
        <v>4</v>
      </c>
      <c r="B42" s="156" t="s">
        <v>977</v>
      </c>
      <c r="C42" s="156" t="s">
        <v>230</v>
      </c>
      <c r="D42" s="157">
        <v>88</v>
      </c>
      <c r="E42" s="158">
        <v>7</v>
      </c>
      <c r="F42" s="157">
        <v>713</v>
      </c>
      <c r="G42" s="159">
        <v>57</v>
      </c>
      <c r="I42" s="155">
        <v>5</v>
      </c>
      <c r="J42" s="156" t="s">
        <v>978</v>
      </c>
      <c r="K42" s="156" t="s">
        <v>230</v>
      </c>
      <c r="L42" s="157">
        <v>89</v>
      </c>
      <c r="M42" s="158">
        <v>7</v>
      </c>
      <c r="N42" s="157">
        <v>710</v>
      </c>
      <c r="O42" s="159">
        <v>56</v>
      </c>
    </row>
    <row r="43" spans="1:15" x14ac:dyDescent="0.3">
      <c r="A43" s="155">
        <v>9</v>
      </c>
      <c r="B43" s="156" t="s">
        <v>452</v>
      </c>
      <c r="C43" s="156" t="s">
        <v>448</v>
      </c>
      <c r="D43" s="157">
        <v>88</v>
      </c>
      <c r="E43" s="158">
        <v>7</v>
      </c>
      <c r="F43" s="157">
        <v>714</v>
      </c>
      <c r="G43" s="159">
        <v>54</v>
      </c>
      <c r="I43" s="155">
        <v>1</v>
      </c>
      <c r="J43" s="156" t="s">
        <v>979</v>
      </c>
      <c r="K43" s="156" t="s">
        <v>230</v>
      </c>
      <c r="L43" s="162">
        <v>90</v>
      </c>
      <c r="M43" s="158">
        <v>9</v>
      </c>
      <c r="N43" s="157">
        <v>705</v>
      </c>
      <c r="O43" s="159">
        <v>56</v>
      </c>
    </row>
    <row r="44" spans="1:15" x14ac:dyDescent="0.3">
      <c r="A44" s="173">
        <v>2</v>
      </c>
      <c r="B44" s="156" t="s">
        <v>980</v>
      </c>
      <c r="C44" s="156" t="s">
        <v>981</v>
      </c>
      <c r="D44" s="157">
        <v>89</v>
      </c>
      <c r="E44" s="158">
        <v>8</v>
      </c>
      <c r="F44" s="157">
        <v>707</v>
      </c>
      <c r="G44" s="159">
        <v>54</v>
      </c>
      <c r="I44" s="155">
        <v>3</v>
      </c>
      <c r="J44" s="156" t="s">
        <v>982</v>
      </c>
      <c r="K44" s="156" t="s">
        <v>215</v>
      </c>
      <c r="L44" s="157">
        <v>88</v>
      </c>
      <c r="M44" s="158">
        <v>5</v>
      </c>
      <c r="N44" s="157">
        <v>707</v>
      </c>
      <c r="O44" s="159">
        <v>49</v>
      </c>
    </row>
    <row r="45" spans="1:15" x14ac:dyDescent="0.3">
      <c r="A45" s="155">
        <v>7</v>
      </c>
      <c r="B45" s="156" t="s">
        <v>703</v>
      </c>
      <c r="C45" s="156" t="s">
        <v>498</v>
      </c>
      <c r="D45" s="157">
        <v>88</v>
      </c>
      <c r="E45" s="158">
        <v>7</v>
      </c>
      <c r="F45" s="157">
        <v>690</v>
      </c>
      <c r="G45" s="159">
        <v>41</v>
      </c>
      <c r="I45" s="173">
        <v>6</v>
      </c>
      <c r="J45" s="156" t="s">
        <v>698</v>
      </c>
      <c r="K45" s="156" t="s">
        <v>498</v>
      </c>
      <c r="L45" s="157">
        <v>83</v>
      </c>
      <c r="M45" s="158">
        <v>4</v>
      </c>
      <c r="N45" s="157">
        <v>688</v>
      </c>
      <c r="O45" s="159">
        <v>41</v>
      </c>
    </row>
    <row r="46" spans="1:15" x14ac:dyDescent="0.3">
      <c r="A46" s="155">
        <v>5</v>
      </c>
      <c r="B46" s="156" t="s">
        <v>631</v>
      </c>
      <c r="C46" s="156" t="s">
        <v>498</v>
      </c>
      <c r="D46" s="157">
        <v>83</v>
      </c>
      <c r="E46" s="158">
        <v>3</v>
      </c>
      <c r="F46" s="157">
        <v>687</v>
      </c>
      <c r="G46" s="159">
        <v>39</v>
      </c>
      <c r="I46" s="173">
        <v>8</v>
      </c>
      <c r="J46" s="156" t="s">
        <v>983</v>
      </c>
      <c r="K46" s="156" t="s">
        <v>436</v>
      </c>
      <c r="L46" s="157">
        <v>89</v>
      </c>
      <c r="M46" s="158">
        <v>7</v>
      </c>
      <c r="N46" s="157">
        <v>686</v>
      </c>
      <c r="O46" s="159">
        <v>39</v>
      </c>
    </row>
    <row r="47" spans="1:15" x14ac:dyDescent="0.3">
      <c r="A47" s="155">
        <v>1</v>
      </c>
      <c r="B47" s="156" t="s">
        <v>718</v>
      </c>
      <c r="C47" s="156" t="s">
        <v>132</v>
      </c>
      <c r="D47" s="162">
        <v>82</v>
      </c>
      <c r="E47" s="158">
        <v>2</v>
      </c>
      <c r="F47" s="157">
        <v>684</v>
      </c>
      <c r="G47" s="159">
        <v>34</v>
      </c>
      <c r="I47" s="155">
        <v>9</v>
      </c>
      <c r="J47" s="156" t="s">
        <v>580</v>
      </c>
      <c r="K47" s="156" t="s">
        <v>71</v>
      </c>
      <c r="L47" s="157" t="s">
        <v>36</v>
      </c>
      <c r="M47" s="158">
        <v>0</v>
      </c>
      <c r="N47" s="157">
        <v>514</v>
      </c>
      <c r="O47" s="159">
        <v>31</v>
      </c>
    </row>
    <row r="48" spans="1:15" x14ac:dyDescent="0.3">
      <c r="A48" s="173">
        <v>8</v>
      </c>
      <c r="B48" s="156" t="s">
        <v>984</v>
      </c>
      <c r="C48" s="156" t="s">
        <v>215</v>
      </c>
      <c r="D48" s="157">
        <v>87</v>
      </c>
      <c r="E48" s="158">
        <v>4</v>
      </c>
      <c r="F48" s="157">
        <v>594</v>
      </c>
      <c r="G48" s="159">
        <v>31</v>
      </c>
      <c r="I48" s="155">
        <v>7</v>
      </c>
      <c r="J48" s="156" t="s">
        <v>985</v>
      </c>
      <c r="K48" s="156" t="s">
        <v>215</v>
      </c>
      <c r="L48" s="157" t="s">
        <v>36</v>
      </c>
      <c r="M48" s="158">
        <v>0</v>
      </c>
      <c r="N48" s="157">
        <v>255</v>
      </c>
      <c r="O48" s="159">
        <v>14</v>
      </c>
    </row>
    <row r="49" spans="1:15" x14ac:dyDescent="0.3">
      <c r="A49" s="175">
        <v>6</v>
      </c>
      <c r="B49" s="165" t="s">
        <v>692</v>
      </c>
      <c r="C49" s="165" t="s">
        <v>448</v>
      </c>
      <c r="D49" s="174" t="s">
        <v>36</v>
      </c>
      <c r="E49" s="167">
        <v>0</v>
      </c>
      <c r="F49" s="174">
        <v>0</v>
      </c>
      <c r="G49" s="170">
        <v>0</v>
      </c>
      <c r="I49" s="175">
        <v>4</v>
      </c>
      <c r="J49" s="165" t="s">
        <v>986</v>
      </c>
      <c r="K49" s="165" t="s">
        <v>230</v>
      </c>
      <c r="L49" s="174" t="s">
        <v>36</v>
      </c>
      <c r="M49" s="167">
        <v>0</v>
      </c>
      <c r="N49" s="174">
        <v>394</v>
      </c>
      <c r="O49" s="170">
        <v>8</v>
      </c>
    </row>
    <row r="51" spans="1:15" x14ac:dyDescent="0.3">
      <c r="A51" s="140"/>
      <c r="B51" s="141" t="s">
        <v>140</v>
      </c>
      <c r="C51" s="136" t="s">
        <v>987</v>
      </c>
      <c r="D51" s="137"/>
      <c r="E51" s="142" t="s">
        <v>988</v>
      </c>
      <c r="F51" s="141"/>
      <c r="G51" s="141"/>
      <c r="I51" s="140"/>
      <c r="J51" s="141" t="s">
        <v>143</v>
      </c>
      <c r="K51" s="136" t="s">
        <v>989</v>
      </c>
      <c r="L51" s="137"/>
      <c r="M51" s="142" t="s">
        <v>990</v>
      </c>
      <c r="N51" s="141"/>
      <c r="O51" s="141"/>
    </row>
    <row r="52" spans="1:15" x14ac:dyDescent="0.3">
      <c r="A52" s="144">
        <v>1</v>
      </c>
      <c r="B52" s="145" t="s">
        <v>10</v>
      </c>
      <c r="C52" s="145" t="s">
        <v>11</v>
      </c>
      <c r="D52" s="146" t="s">
        <v>12</v>
      </c>
      <c r="E52" s="146" t="s">
        <v>13</v>
      </c>
      <c r="F52" s="146" t="s">
        <v>14</v>
      </c>
      <c r="G52" s="147" t="s">
        <v>15</v>
      </c>
      <c r="I52" s="144">
        <v>1</v>
      </c>
      <c r="J52" s="145" t="s">
        <v>10</v>
      </c>
      <c r="K52" s="145" t="s">
        <v>11</v>
      </c>
      <c r="L52" s="146" t="s">
        <v>12</v>
      </c>
      <c r="M52" s="146" t="s">
        <v>13</v>
      </c>
      <c r="N52" s="146" t="s">
        <v>14</v>
      </c>
      <c r="O52" s="147" t="s">
        <v>15</v>
      </c>
    </row>
    <row r="53" spans="1:15" x14ac:dyDescent="0.3">
      <c r="A53" s="171">
        <v>2</v>
      </c>
      <c r="B53" s="149" t="s">
        <v>755</v>
      </c>
      <c r="C53" s="149" t="s">
        <v>45</v>
      </c>
      <c r="D53" s="172">
        <v>89</v>
      </c>
      <c r="E53" s="151">
        <v>6</v>
      </c>
      <c r="F53" s="172">
        <v>692</v>
      </c>
      <c r="G53" s="154">
        <v>54</v>
      </c>
      <c r="I53" s="171">
        <v>4</v>
      </c>
      <c r="J53" s="149" t="s">
        <v>991</v>
      </c>
      <c r="K53" s="149" t="s">
        <v>30</v>
      </c>
      <c r="L53" s="172">
        <v>83</v>
      </c>
      <c r="M53" s="151">
        <v>7</v>
      </c>
      <c r="N53" s="172">
        <v>714</v>
      </c>
      <c r="O53" s="154">
        <v>67</v>
      </c>
    </row>
    <row r="54" spans="1:15" x14ac:dyDescent="0.3">
      <c r="A54" s="155">
        <v>3</v>
      </c>
      <c r="B54" s="156" t="s">
        <v>658</v>
      </c>
      <c r="C54" s="156" t="s">
        <v>448</v>
      </c>
      <c r="D54" s="157">
        <v>85</v>
      </c>
      <c r="E54" s="158">
        <v>4</v>
      </c>
      <c r="F54" s="157">
        <v>691</v>
      </c>
      <c r="G54" s="159">
        <v>54</v>
      </c>
      <c r="I54" s="173">
        <v>6</v>
      </c>
      <c r="J54" s="156" t="s">
        <v>992</v>
      </c>
      <c r="K54" s="156" t="s">
        <v>60</v>
      </c>
      <c r="L54" s="157">
        <v>89</v>
      </c>
      <c r="M54" s="158">
        <v>9</v>
      </c>
      <c r="N54" s="157">
        <v>695</v>
      </c>
      <c r="O54" s="159">
        <v>58</v>
      </c>
    </row>
    <row r="55" spans="1:15" x14ac:dyDescent="0.3">
      <c r="A55" s="155">
        <v>5</v>
      </c>
      <c r="B55" s="156" t="s">
        <v>993</v>
      </c>
      <c r="C55" s="156" t="s">
        <v>448</v>
      </c>
      <c r="D55" s="157">
        <v>93</v>
      </c>
      <c r="E55" s="158">
        <v>9</v>
      </c>
      <c r="F55" s="157">
        <v>678</v>
      </c>
      <c r="G55" s="159">
        <v>50</v>
      </c>
      <c r="I55" s="155">
        <v>7</v>
      </c>
      <c r="J55" s="156" t="s">
        <v>994</v>
      </c>
      <c r="K55" s="156" t="s">
        <v>215</v>
      </c>
      <c r="L55" s="157">
        <v>83</v>
      </c>
      <c r="M55" s="158">
        <v>7</v>
      </c>
      <c r="N55" s="157">
        <v>610</v>
      </c>
      <c r="O55" s="159">
        <v>52</v>
      </c>
    </row>
    <row r="56" spans="1:15" x14ac:dyDescent="0.3">
      <c r="A56" s="155">
        <v>9</v>
      </c>
      <c r="B56" s="156" t="s">
        <v>995</v>
      </c>
      <c r="C56" s="156" t="s">
        <v>210</v>
      </c>
      <c r="D56" s="157">
        <v>90</v>
      </c>
      <c r="E56" s="158">
        <v>7</v>
      </c>
      <c r="F56" s="157">
        <v>680</v>
      </c>
      <c r="G56" s="159">
        <v>45</v>
      </c>
      <c r="I56" s="173">
        <v>8</v>
      </c>
      <c r="J56" s="156" t="s">
        <v>996</v>
      </c>
      <c r="K56" s="156" t="s">
        <v>230</v>
      </c>
      <c r="L56" s="157">
        <v>82</v>
      </c>
      <c r="M56" s="158">
        <v>5</v>
      </c>
      <c r="N56" s="157">
        <v>683</v>
      </c>
      <c r="O56" s="159">
        <v>50</v>
      </c>
    </row>
    <row r="57" spans="1:15" x14ac:dyDescent="0.3">
      <c r="A57" s="173">
        <v>6</v>
      </c>
      <c r="B57" s="156" t="s">
        <v>127</v>
      </c>
      <c r="C57" s="156" t="s">
        <v>128</v>
      </c>
      <c r="D57" s="157">
        <v>88</v>
      </c>
      <c r="E57" s="158">
        <v>5</v>
      </c>
      <c r="F57" s="157">
        <v>673</v>
      </c>
      <c r="G57" s="159">
        <v>44</v>
      </c>
      <c r="I57" s="155">
        <v>9</v>
      </c>
      <c r="J57" s="156" t="s">
        <v>666</v>
      </c>
      <c r="K57" s="156" t="s">
        <v>60</v>
      </c>
      <c r="L57" s="157">
        <v>87</v>
      </c>
      <c r="M57" s="158">
        <v>8</v>
      </c>
      <c r="N57" s="157">
        <v>682</v>
      </c>
      <c r="O57" s="159">
        <v>50</v>
      </c>
    </row>
    <row r="58" spans="1:15" x14ac:dyDescent="0.3">
      <c r="A58" s="173">
        <v>4</v>
      </c>
      <c r="B58" s="156" t="s">
        <v>997</v>
      </c>
      <c r="C58" s="156" t="s">
        <v>30</v>
      </c>
      <c r="D58" s="157">
        <v>91</v>
      </c>
      <c r="E58" s="158">
        <v>8</v>
      </c>
      <c r="F58" s="157">
        <v>595</v>
      </c>
      <c r="G58" s="159">
        <v>39</v>
      </c>
      <c r="I58" s="155">
        <v>5</v>
      </c>
      <c r="J58" s="156" t="s">
        <v>510</v>
      </c>
      <c r="K58" s="156" t="s">
        <v>462</v>
      </c>
      <c r="L58" s="157">
        <v>72</v>
      </c>
      <c r="M58" s="158">
        <v>4</v>
      </c>
      <c r="N58" s="157">
        <v>646</v>
      </c>
      <c r="O58" s="159">
        <v>39</v>
      </c>
    </row>
    <row r="59" spans="1:15" x14ac:dyDescent="0.3">
      <c r="A59" s="155">
        <v>1</v>
      </c>
      <c r="B59" s="156" t="s">
        <v>583</v>
      </c>
      <c r="C59" s="156" t="s">
        <v>71</v>
      </c>
      <c r="D59" s="162">
        <v>77</v>
      </c>
      <c r="E59" s="158">
        <v>2</v>
      </c>
      <c r="F59" s="157">
        <v>650</v>
      </c>
      <c r="G59" s="159">
        <v>36</v>
      </c>
      <c r="I59" s="155">
        <v>1</v>
      </c>
      <c r="J59" s="156" t="s">
        <v>514</v>
      </c>
      <c r="K59" s="156" t="s">
        <v>448</v>
      </c>
      <c r="L59" s="162">
        <v>71</v>
      </c>
      <c r="M59" s="158">
        <v>3</v>
      </c>
      <c r="N59" s="157">
        <v>622</v>
      </c>
      <c r="O59" s="159">
        <v>30</v>
      </c>
    </row>
    <row r="60" spans="1:15" x14ac:dyDescent="0.3">
      <c r="A60" s="173">
        <v>8</v>
      </c>
      <c r="B60" s="156" t="s">
        <v>619</v>
      </c>
      <c r="C60" s="156" t="s">
        <v>448</v>
      </c>
      <c r="D60" s="157">
        <v>81</v>
      </c>
      <c r="E60" s="158">
        <v>3</v>
      </c>
      <c r="F60" s="157">
        <v>623</v>
      </c>
      <c r="G60" s="159">
        <v>31</v>
      </c>
      <c r="I60" s="173">
        <v>2</v>
      </c>
      <c r="J60" s="156" t="s">
        <v>762</v>
      </c>
      <c r="K60" s="156" t="s">
        <v>82</v>
      </c>
      <c r="L60" s="157" t="s">
        <v>139</v>
      </c>
      <c r="M60" s="158">
        <v>0</v>
      </c>
      <c r="N60" s="157">
        <v>0</v>
      </c>
      <c r="O60" s="159">
        <v>0</v>
      </c>
    </row>
    <row r="61" spans="1:15" x14ac:dyDescent="0.3">
      <c r="A61" s="164">
        <v>7</v>
      </c>
      <c r="B61" s="165" t="s">
        <v>998</v>
      </c>
      <c r="C61" s="165" t="s">
        <v>586</v>
      </c>
      <c r="D61" s="174">
        <v>71</v>
      </c>
      <c r="E61" s="167">
        <v>1</v>
      </c>
      <c r="F61" s="174">
        <v>570</v>
      </c>
      <c r="G61" s="170">
        <v>14</v>
      </c>
      <c r="I61" s="164">
        <v>3</v>
      </c>
      <c r="J61" s="165" t="s">
        <v>999</v>
      </c>
      <c r="K61" s="165" t="s">
        <v>82</v>
      </c>
      <c r="L61" s="174" t="s">
        <v>139</v>
      </c>
      <c r="M61" s="167">
        <v>0</v>
      </c>
      <c r="N61" s="174">
        <v>0</v>
      </c>
      <c r="O61" s="170">
        <v>0</v>
      </c>
    </row>
    <row r="63" spans="1:15" x14ac:dyDescent="0.3">
      <c r="B63" s="153" t="s">
        <v>1000</v>
      </c>
      <c r="C63" s="153"/>
      <c r="D63" s="153"/>
      <c r="E63" s="153"/>
      <c r="F63" s="176" t="s">
        <v>167</v>
      </c>
      <c r="G63" s="153"/>
    </row>
    <row r="64" spans="1:15" x14ac:dyDescent="0.3">
      <c r="B64" s="153" t="s">
        <v>168</v>
      </c>
      <c r="C64" s="153"/>
      <c r="D64" s="153"/>
      <c r="E64" s="153"/>
      <c r="F64" s="153"/>
      <c r="G64" s="153"/>
    </row>
  </sheetData>
  <hyperlinks>
    <hyperlink ref="B2" location="'Index'!A3" tooltip="Go to the Index sheet" display="á" xr:uid="{5FF93E39-6B36-4AE2-A162-C56DE042F57D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&amp;C&amp;"Trebuchet MS,Bold"&amp;18Cumbria &amp;&amp; Northumbria TSA Leagues
Winter 2022-23&amp;L&amp;G&amp;R&amp;G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3CD45-FD42-40D2-95C7-C7F1241CB5E2}">
  <sheetPr>
    <tabColor rgb="FF0070C0"/>
    <pageSetUpPr fitToPage="1"/>
  </sheetPr>
  <dimension ref="A1:O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28" customWidth="1"/>
    <col min="2" max="3" width="20.7109375" style="128" customWidth="1"/>
    <col min="4" max="7" width="5" style="128" customWidth="1"/>
    <col min="8" max="8" width="1.7109375" style="128" customWidth="1"/>
    <col min="9" max="9" width="2.7109375" style="128" customWidth="1"/>
    <col min="10" max="11" width="20.7109375" style="128" customWidth="1"/>
    <col min="12" max="15" width="5" style="128" customWidth="1"/>
    <col min="16" max="16" width="5.140625" customWidth="1"/>
  </cols>
  <sheetData>
    <row r="1" spans="1:15" ht="18" x14ac:dyDescent="0.35">
      <c r="A1" s="177"/>
      <c r="B1" s="178" t="s">
        <v>925</v>
      </c>
      <c r="C1" s="179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</row>
    <row r="2" spans="1:15" ht="18.75" x14ac:dyDescent="0.3">
      <c r="A2" s="180"/>
      <c r="B2" s="181" t="s">
        <v>2</v>
      </c>
      <c r="C2" s="182"/>
      <c r="D2" s="183"/>
      <c r="E2" s="183"/>
      <c r="F2" s="182"/>
      <c r="G2" s="183"/>
      <c r="H2" s="184"/>
      <c r="I2" s="185" t="s">
        <v>1001</v>
      </c>
      <c r="J2" s="183"/>
      <c r="K2" s="183"/>
      <c r="L2" s="183"/>
      <c r="M2" s="182"/>
      <c r="N2" s="183"/>
    </row>
    <row r="3" spans="1:15" x14ac:dyDescent="0.3">
      <c r="A3" s="186"/>
      <c r="B3" s="187" t="s">
        <v>169</v>
      </c>
      <c r="C3" s="182" t="s">
        <v>1002</v>
      </c>
      <c r="D3" s="183"/>
      <c r="E3" s="188" t="s">
        <v>1003</v>
      </c>
      <c r="F3" s="189"/>
      <c r="G3" s="189"/>
      <c r="H3" s="38"/>
      <c r="I3" s="186"/>
      <c r="J3" s="187" t="s">
        <v>172</v>
      </c>
      <c r="K3" s="182" t="s">
        <v>1004</v>
      </c>
      <c r="L3" s="183"/>
      <c r="M3" s="188" t="s">
        <v>1005</v>
      </c>
      <c r="N3" s="189"/>
      <c r="O3" s="189"/>
    </row>
    <row r="4" spans="1:15" x14ac:dyDescent="0.3">
      <c r="A4" s="190">
        <v>1</v>
      </c>
      <c r="B4" s="191" t="s">
        <v>10</v>
      </c>
      <c r="C4" s="191" t="s">
        <v>11</v>
      </c>
      <c r="D4" s="192" t="s">
        <v>12</v>
      </c>
      <c r="E4" s="192" t="s">
        <v>13</v>
      </c>
      <c r="F4" s="192" t="s">
        <v>14</v>
      </c>
      <c r="G4" s="193" t="s">
        <v>15</v>
      </c>
      <c r="H4" s="38"/>
      <c r="I4" s="190">
        <v>1</v>
      </c>
      <c r="J4" s="191" t="s">
        <v>10</v>
      </c>
      <c r="K4" s="191" t="s">
        <v>11</v>
      </c>
      <c r="L4" s="192" t="s">
        <v>12</v>
      </c>
      <c r="M4" s="192" t="s">
        <v>13</v>
      </c>
      <c r="N4" s="192" t="s">
        <v>14</v>
      </c>
      <c r="O4" s="193" t="s">
        <v>15</v>
      </c>
    </row>
    <row r="5" spans="1:15" x14ac:dyDescent="0.3">
      <c r="A5" s="194">
        <v>3</v>
      </c>
      <c r="B5" s="195" t="s">
        <v>567</v>
      </c>
      <c r="C5" s="195" t="s">
        <v>215</v>
      </c>
      <c r="D5" s="196">
        <v>99</v>
      </c>
      <c r="E5" s="197">
        <v>9</v>
      </c>
      <c r="F5" s="196">
        <v>666</v>
      </c>
      <c r="G5" s="198">
        <v>63</v>
      </c>
      <c r="H5" s="38"/>
      <c r="I5" s="194">
        <v>5</v>
      </c>
      <c r="J5" s="195" t="s">
        <v>649</v>
      </c>
      <c r="K5" s="195" t="s">
        <v>30</v>
      </c>
      <c r="L5" s="196">
        <v>92</v>
      </c>
      <c r="M5" s="197">
        <v>9</v>
      </c>
      <c r="N5" s="196">
        <v>728</v>
      </c>
      <c r="O5" s="198">
        <v>70</v>
      </c>
    </row>
    <row r="6" spans="1:15" x14ac:dyDescent="0.3">
      <c r="A6" s="42">
        <v>8</v>
      </c>
      <c r="B6" s="22" t="s">
        <v>1006</v>
      </c>
      <c r="C6" s="22" t="s">
        <v>60</v>
      </c>
      <c r="D6" s="43">
        <v>82</v>
      </c>
      <c r="E6" s="199">
        <v>8</v>
      </c>
      <c r="F6" s="43">
        <v>685</v>
      </c>
      <c r="G6" s="44">
        <v>60</v>
      </c>
      <c r="H6" s="38"/>
      <c r="I6" s="42">
        <v>2</v>
      </c>
      <c r="J6" s="22" t="s">
        <v>1007</v>
      </c>
      <c r="K6" s="22" t="s">
        <v>210</v>
      </c>
      <c r="L6" s="43">
        <v>88</v>
      </c>
      <c r="M6" s="199">
        <v>8</v>
      </c>
      <c r="N6" s="43">
        <v>710</v>
      </c>
      <c r="O6" s="44">
        <v>63</v>
      </c>
    </row>
    <row r="7" spans="1:15" ht="15.75" customHeight="1" x14ac:dyDescent="0.3">
      <c r="A7" s="200">
        <v>9</v>
      </c>
      <c r="B7" s="22" t="s">
        <v>229</v>
      </c>
      <c r="C7" s="22" t="s">
        <v>230</v>
      </c>
      <c r="D7" s="43">
        <v>80</v>
      </c>
      <c r="E7" s="199">
        <v>6</v>
      </c>
      <c r="F7" s="43">
        <v>669</v>
      </c>
      <c r="G7" s="44">
        <v>53</v>
      </c>
      <c r="H7" s="38"/>
      <c r="I7" s="200">
        <v>9</v>
      </c>
      <c r="J7" s="22" t="s">
        <v>1008</v>
      </c>
      <c r="K7" s="22" t="s">
        <v>23</v>
      </c>
      <c r="L7" s="43">
        <v>85</v>
      </c>
      <c r="M7" s="199">
        <v>6</v>
      </c>
      <c r="N7" s="43">
        <v>679</v>
      </c>
      <c r="O7" s="44">
        <v>47</v>
      </c>
    </row>
    <row r="8" spans="1:15" ht="15.75" customHeight="1" x14ac:dyDescent="0.3">
      <c r="A8" s="200">
        <v>1</v>
      </c>
      <c r="B8" s="22" t="s">
        <v>1009</v>
      </c>
      <c r="C8" s="22" t="s">
        <v>957</v>
      </c>
      <c r="D8" s="201">
        <v>82</v>
      </c>
      <c r="E8" s="199">
        <v>8</v>
      </c>
      <c r="F8" s="26">
        <v>655</v>
      </c>
      <c r="G8" s="27">
        <v>49</v>
      </c>
      <c r="H8" s="38"/>
      <c r="I8" s="42">
        <v>8</v>
      </c>
      <c r="J8" s="22" t="s">
        <v>1010</v>
      </c>
      <c r="K8" s="22" t="s">
        <v>957</v>
      </c>
      <c r="L8" s="43">
        <v>86</v>
      </c>
      <c r="M8" s="199">
        <v>7</v>
      </c>
      <c r="N8" s="43">
        <v>670</v>
      </c>
      <c r="O8" s="44">
        <v>47</v>
      </c>
    </row>
    <row r="9" spans="1:15" x14ac:dyDescent="0.3">
      <c r="A9" s="42">
        <v>2</v>
      </c>
      <c r="B9" s="22" t="s">
        <v>1011</v>
      </c>
      <c r="C9" s="22" t="s">
        <v>786</v>
      </c>
      <c r="D9" s="43">
        <v>78</v>
      </c>
      <c r="E9" s="199">
        <v>5</v>
      </c>
      <c r="F9" s="43">
        <v>592</v>
      </c>
      <c r="G9" s="44">
        <v>44</v>
      </c>
      <c r="H9" s="38"/>
      <c r="I9" s="200">
        <v>7</v>
      </c>
      <c r="J9" s="22" t="s">
        <v>1012</v>
      </c>
      <c r="K9" s="22" t="s">
        <v>132</v>
      </c>
      <c r="L9" s="43">
        <v>77</v>
      </c>
      <c r="M9" s="199">
        <v>3</v>
      </c>
      <c r="N9" s="43">
        <v>659</v>
      </c>
      <c r="O9" s="44">
        <v>38</v>
      </c>
    </row>
    <row r="10" spans="1:15" x14ac:dyDescent="0.3">
      <c r="A10" s="42">
        <v>6</v>
      </c>
      <c r="B10" s="22" t="s">
        <v>435</v>
      </c>
      <c r="C10" s="22" t="s">
        <v>436</v>
      </c>
      <c r="D10" s="43">
        <v>76</v>
      </c>
      <c r="E10" s="199">
        <v>4</v>
      </c>
      <c r="F10" s="43">
        <v>619</v>
      </c>
      <c r="G10" s="44">
        <v>40</v>
      </c>
      <c r="H10" s="38"/>
      <c r="I10" s="200">
        <v>3</v>
      </c>
      <c r="J10" s="22" t="s">
        <v>1013</v>
      </c>
      <c r="K10" s="22" t="s">
        <v>30</v>
      </c>
      <c r="L10" s="43">
        <v>84</v>
      </c>
      <c r="M10" s="199">
        <v>5</v>
      </c>
      <c r="N10" s="43">
        <v>653</v>
      </c>
      <c r="O10" s="44">
        <v>35</v>
      </c>
    </row>
    <row r="11" spans="1:15" x14ac:dyDescent="0.3">
      <c r="A11" s="200">
        <v>7</v>
      </c>
      <c r="B11" s="22" t="s">
        <v>1014</v>
      </c>
      <c r="C11" s="22" t="s">
        <v>60</v>
      </c>
      <c r="D11" s="43" t="s">
        <v>36</v>
      </c>
      <c r="E11" s="199">
        <v>0</v>
      </c>
      <c r="F11" s="43">
        <v>210</v>
      </c>
      <c r="G11" s="44">
        <v>9</v>
      </c>
      <c r="H11" s="38"/>
      <c r="I11" s="200">
        <v>1</v>
      </c>
      <c r="J11" s="22" t="s">
        <v>1015</v>
      </c>
      <c r="K11" s="22" t="s">
        <v>149</v>
      </c>
      <c r="L11" s="201">
        <v>78</v>
      </c>
      <c r="M11" s="199">
        <v>4</v>
      </c>
      <c r="N11" s="26">
        <v>628</v>
      </c>
      <c r="O11" s="27">
        <v>31</v>
      </c>
    </row>
    <row r="12" spans="1:15" x14ac:dyDescent="0.3">
      <c r="A12" s="42">
        <v>4</v>
      </c>
      <c r="B12" s="22" t="s">
        <v>1016</v>
      </c>
      <c r="C12" s="22" t="s">
        <v>21</v>
      </c>
      <c r="D12" s="43" t="s">
        <v>36</v>
      </c>
      <c r="E12" s="199">
        <v>0</v>
      </c>
      <c r="F12" s="43">
        <v>0</v>
      </c>
      <c r="G12" s="44">
        <v>0</v>
      </c>
      <c r="H12" s="38"/>
      <c r="I12" s="42">
        <v>4</v>
      </c>
      <c r="J12" s="22" t="s">
        <v>1017</v>
      </c>
      <c r="K12" s="22" t="s">
        <v>30</v>
      </c>
      <c r="L12" s="43" t="s">
        <v>36</v>
      </c>
      <c r="M12" s="199">
        <v>0</v>
      </c>
      <c r="N12" s="43">
        <v>477</v>
      </c>
      <c r="O12" s="44">
        <v>20</v>
      </c>
    </row>
    <row r="13" spans="1:15" x14ac:dyDescent="0.3">
      <c r="A13" s="202">
        <v>5</v>
      </c>
      <c r="B13" s="29" t="s">
        <v>1018</v>
      </c>
      <c r="C13" s="29" t="s">
        <v>21</v>
      </c>
      <c r="D13" s="45" t="s">
        <v>36</v>
      </c>
      <c r="E13" s="203">
        <v>0</v>
      </c>
      <c r="F13" s="45">
        <v>0</v>
      </c>
      <c r="G13" s="46">
        <v>0</v>
      </c>
      <c r="H13" s="38"/>
      <c r="I13" s="47">
        <v>6</v>
      </c>
      <c r="J13" s="29" t="s">
        <v>1019</v>
      </c>
      <c r="K13" s="29" t="s">
        <v>60</v>
      </c>
      <c r="L13" s="45">
        <v>73</v>
      </c>
      <c r="M13" s="203">
        <v>2</v>
      </c>
      <c r="N13" s="45">
        <v>586</v>
      </c>
      <c r="O13" s="46">
        <v>14</v>
      </c>
    </row>
    <row r="14" spans="1:15" x14ac:dyDescent="0.3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</row>
    <row r="15" spans="1:15" x14ac:dyDescent="0.3">
      <c r="A15" s="186"/>
      <c r="B15" s="187" t="s">
        <v>195</v>
      </c>
      <c r="C15" s="182" t="s">
        <v>1020</v>
      </c>
      <c r="D15" s="183"/>
      <c r="E15" s="188" t="s">
        <v>1021</v>
      </c>
      <c r="F15" s="189"/>
      <c r="G15" s="189"/>
      <c r="H15" s="38"/>
      <c r="I15" s="186"/>
      <c r="J15" s="187" t="s">
        <v>198</v>
      </c>
      <c r="K15" s="182" t="s">
        <v>1022</v>
      </c>
      <c r="L15" s="183"/>
      <c r="M15" s="188" t="s">
        <v>1023</v>
      </c>
      <c r="N15" s="189"/>
      <c r="O15" s="189"/>
    </row>
    <row r="16" spans="1:15" x14ac:dyDescent="0.3">
      <c r="A16" s="190">
        <v>1</v>
      </c>
      <c r="B16" s="191" t="s">
        <v>10</v>
      </c>
      <c r="C16" s="191" t="s">
        <v>11</v>
      </c>
      <c r="D16" s="192" t="s">
        <v>12</v>
      </c>
      <c r="E16" s="192" t="s">
        <v>13</v>
      </c>
      <c r="F16" s="192" t="s">
        <v>14</v>
      </c>
      <c r="G16" s="193" t="s">
        <v>15</v>
      </c>
      <c r="H16" s="38"/>
      <c r="I16" s="190">
        <v>1</v>
      </c>
      <c r="J16" s="191" t="s">
        <v>10</v>
      </c>
      <c r="K16" s="191" t="s">
        <v>11</v>
      </c>
      <c r="L16" s="192" t="s">
        <v>12</v>
      </c>
      <c r="M16" s="192" t="s">
        <v>13</v>
      </c>
      <c r="N16" s="192" t="s">
        <v>14</v>
      </c>
      <c r="O16" s="193" t="s">
        <v>15</v>
      </c>
    </row>
    <row r="17" spans="1:15" x14ac:dyDescent="0.3">
      <c r="A17" s="194">
        <v>9</v>
      </c>
      <c r="B17" s="195" t="s">
        <v>241</v>
      </c>
      <c r="C17" s="195" t="s">
        <v>60</v>
      </c>
      <c r="D17" s="196">
        <v>89</v>
      </c>
      <c r="E17" s="197">
        <v>9</v>
      </c>
      <c r="F17" s="196">
        <v>702</v>
      </c>
      <c r="G17" s="198">
        <v>70</v>
      </c>
      <c r="H17" s="38"/>
      <c r="I17" s="194">
        <v>1</v>
      </c>
      <c r="J17" s="195" t="s">
        <v>690</v>
      </c>
      <c r="K17" s="195" t="s">
        <v>30</v>
      </c>
      <c r="L17" s="197">
        <v>86</v>
      </c>
      <c r="M17" s="197">
        <v>8</v>
      </c>
      <c r="N17" s="204">
        <v>670</v>
      </c>
      <c r="O17" s="205">
        <v>58</v>
      </c>
    </row>
    <row r="18" spans="1:15" x14ac:dyDescent="0.3">
      <c r="A18" s="42">
        <v>8</v>
      </c>
      <c r="B18" s="22" t="s">
        <v>488</v>
      </c>
      <c r="C18" s="22" t="s">
        <v>462</v>
      </c>
      <c r="D18" s="43">
        <v>90</v>
      </c>
      <c r="E18" s="199">
        <v>10</v>
      </c>
      <c r="F18" s="43">
        <v>689</v>
      </c>
      <c r="G18" s="44">
        <v>62</v>
      </c>
      <c r="H18" s="38"/>
      <c r="I18" s="42">
        <v>2</v>
      </c>
      <c r="J18" s="22" t="s">
        <v>1024</v>
      </c>
      <c r="K18" s="22" t="s">
        <v>132</v>
      </c>
      <c r="L18" s="43">
        <v>82</v>
      </c>
      <c r="M18" s="199">
        <v>6</v>
      </c>
      <c r="N18" s="43">
        <v>653</v>
      </c>
      <c r="O18" s="44">
        <v>53</v>
      </c>
    </row>
    <row r="19" spans="1:15" x14ac:dyDescent="0.3">
      <c r="A19" s="42">
        <v>10</v>
      </c>
      <c r="B19" s="22" t="s">
        <v>1025</v>
      </c>
      <c r="C19" s="22" t="s">
        <v>94</v>
      </c>
      <c r="D19" s="43">
        <v>89</v>
      </c>
      <c r="E19" s="199">
        <v>9</v>
      </c>
      <c r="F19" s="43">
        <v>674</v>
      </c>
      <c r="G19" s="44">
        <v>55</v>
      </c>
      <c r="H19" s="38"/>
      <c r="I19" s="42">
        <v>8</v>
      </c>
      <c r="J19" s="22" t="s">
        <v>147</v>
      </c>
      <c r="K19" s="22" t="s">
        <v>23</v>
      </c>
      <c r="L19" s="43">
        <v>78</v>
      </c>
      <c r="M19" s="199">
        <v>4</v>
      </c>
      <c r="N19" s="43">
        <v>650</v>
      </c>
      <c r="O19" s="44">
        <v>49</v>
      </c>
    </row>
    <row r="20" spans="1:15" x14ac:dyDescent="0.3">
      <c r="A20" s="42">
        <v>2</v>
      </c>
      <c r="B20" s="22" t="s">
        <v>1026</v>
      </c>
      <c r="C20" s="22" t="s">
        <v>462</v>
      </c>
      <c r="D20" s="43">
        <v>86</v>
      </c>
      <c r="E20" s="199">
        <v>5</v>
      </c>
      <c r="F20" s="43">
        <v>671</v>
      </c>
      <c r="G20" s="44">
        <v>50</v>
      </c>
      <c r="H20" s="38"/>
      <c r="I20" s="200">
        <v>3</v>
      </c>
      <c r="J20" s="22" t="s">
        <v>176</v>
      </c>
      <c r="K20" s="22" t="s">
        <v>128</v>
      </c>
      <c r="L20" s="43">
        <v>81</v>
      </c>
      <c r="M20" s="199">
        <v>5</v>
      </c>
      <c r="N20" s="43">
        <v>623</v>
      </c>
      <c r="O20" s="44">
        <v>37</v>
      </c>
    </row>
    <row r="21" spans="1:15" x14ac:dyDescent="0.3">
      <c r="A21" s="200">
        <v>5</v>
      </c>
      <c r="B21" s="22" t="s">
        <v>621</v>
      </c>
      <c r="C21" s="22" t="s">
        <v>30</v>
      </c>
      <c r="D21" s="43">
        <v>75</v>
      </c>
      <c r="E21" s="199">
        <v>3</v>
      </c>
      <c r="F21" s="43">
        <v>657</v>
      </c>
      <c r="G21" s="44">
        <v>46</v>
      </c>
      <c r="H21" s="38"/>
      <c r="I21" s="200">
        <v>7</v>
      </c>
      <c r="J21" s="22" t="s">
        <v>1027</v>
      </c>
      <c r="K21" s="22" t="s">
        <v>230</v>
      </c>
      <c r="L21" s="43">
        <v>84</v>
      </c>
      <c r="M21" s="199">
        <v>7</v>
      </c>
      <c r="N21" s="43">
        <v>616</v>
      </c>
      <c r="O21" s="44">
        <v>37</v>
      </c>
    </row>
    <row r="22" spans="1:15" x14ac:dyDescent="0.3">
      <c r="A22" s="200">
        <v>1</v>
      </c>
      <c r="B22" s="22" t="s">
        <v>633</v>
      </c>
      <c r="C22" s="22" t="s">
        <v>69</v>
      </c>
      <c r="D22" s="201">
        <v>87</v>
      </c>
      <c r="E22" s="199">
        <v>6</v>
      </c>
      <c r="F22" s="26">
        <v>654</v>
      </c>
      <c r="G22" s="27">
        <v>41</v>
      </c>
      <c r="H22" s="38"/>
      <c r="I22" s="42">
        <v>6</v>
      </c>
      <c r="J22" s="22" t="s">
        <v>678</v>
      </c>
      <c r="K22" s="22" t="s">
        <v>593</v>
      </c>
      <c r="L22" s="43">
        <v>76</v>
      </c>
      <c r="M22" s="199">
        <v>3</v>
      </c>
      <c r="N22" s="43">
        <v>597</v>
      </c>
      <c r="O22" s="44">
        <v>30</v>
      </c>
    </row>
    <row r="23" spans="1:15" x14ac:dyDescent="0.3">
      <c r="A23" s="200">
        <v>3</v>
      </c>
      <c r="B23" s="22" t="s">
        <v>161</v>
      </c>
      <c r="C23" s="22" t="s">
        <v>60</v>
      </c>
      <c r="D23" s="43">
        <v>82</v>
      </c>
      <c r="E23" s="199">
        <v>4</v>
      </c>
      <c r="F23" s="43">
        <v>579</v>
      </c>
      <c r="G23" s="44">
        <v>37</v>
      </c>
      <c r="H23" s="38"/>
      <c r="I23" s="42">
        <v>4</v>
      </c>
      <c r="J23" s="22" t="s">
        <v>1028</v>
      </c>
      <c r="K23" s="22" t="s">
        <v>957</v>
      </c>
      <c r="L23" s="43">
        <v>75</v>
      </c>
      <c r="M23" s="199">
        <v>2</v>
      </c>
      <c r="N23" s="43">
        <v>599</v>
      </c>
      <c r="O23" s="44">
        <v>25</v>
      </c>
    </row>
    <row r="24" spans="1:15" x14ac:dyDescent="0.3">
      <c r="A24" s="200">
        <v>7</v>
      </c>
      <c r="B24" s="22" t="s">
        <v>1029</v>
      </c>
      <c r="C24" s="22" t="s">
        <v>132</v>
      </c>
      <c r="D24" s="43">
        <v>88</v>
      </c>
      <c r="E24" s="199">
        <v>7</v>
      </c>
      <c r="F24" s="43">
        <v>569</v>
      </c>
      <c r="G24" s="44">
        <v>33</v>
      </c>
      <c r="H24" s="38"/>
      <c r="I24" s="202">
        <v>5</v>
      </c>
      <c r="J24" s="29" t="s">
        <v>601</v>
      </c>
      <c r="K24" s="29" t="s">
        <v>559</v>
      </c>
      <c r="L24" s="45" t="s">
        <v>36</v>
      </c>
      <c r="M24" s="203">
        <v>0</v>
      </c>
      <c r="N24" s="45">
        <v>0</v>
      </c>
      <c r="O24" s="46">
        <v>0</v>
      </c>
    </row>
    <row r="25" spans="1:15" ht="16.5" x14ac:dyDescent="0.35">
      <c r="A25" s="42">
        <v>6</v>
      </c>
      <c r="B25" s="206" t="s">
        <v>1030</v>
      </c>
      <c r="C25" s="22" t="s">
        <v>132</v>
      </c>
      <c r="D25" s="43">
        <v>0</v>
      </c>
      <c r="E25" s="199">
        <v>0</v>
      </c>
      <c r="F25" s="43">
        <v>411</v>
      </c>
      <c r="G25" s="44">
        <v>31</v>
      </c>
      <c r="H25" s="38"/>
      <c r="I25" s="38"/>
      <c r="J25" s="38"/>
      <c r="K25" s="38"/>
      <c r="L25" s="38"/>
      <c r="M25" s="38"/>
      <c r="N25" s="38"/>
      <c r="O25" s="38"/>
    </row>
    <row r="26" spans="1:15" x14ac:dyDescent="0.3">
      <c r="A26" s="47">
        <v>4</v>
      </c>
      <c r="B26" s="29" t="s">
        <v>1031</v>
      </c>
      <c r="C26" s="29" t="s">
        <v>149</v>
      </c>
      <c r="D26" s="45">
        <v>0</v>
      </c>
      <c r="E26" s="203">
        <v>0</v>
      </c>
      <c r="F26" s="45">
        <v>547</v>
      </c>
      <c r="G26" s="46">
        <v>23</v>
      </c>
      <c r="H26" s="38"/>
      <c r="I26" s="38"/>
      <c r="J26" s="38"/>
      <c r="K26" s="38"/>
      <c r="L26" s="38"/>
      <c r="M26" s="38"/>
      <c r="N26" s="38"/>
      <c r="O26" s="38"/>
    </row>
    <row r="27" spans="1:15" x14ac:dyDescent="0.3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spans="1:15" x14ac:dyDescent="0.3">
      <c r="A28" s="186"/>
      <c r="B28" s="187" t="s">
        <v>222</v>
      </c>
      <c r="C28" s="182" t="s">
        <v>1032</v>
      </c>
      <c r="D28" s="183"/>
      <c r="E28" s="188" t="s">
        <v>1033</v>
      </c>
      <c r="F28" s="189"/>
      <c r="G28" s="189"/>
      <c r="H28" s="38"/>
      <c r="I28" s="186"/>
      <c r="J28" s="187" t="s">
        <v>225</v>
      </c>
      <c r="K28" s="182" t="s">
        <v>1034</v>
      </c>
      <c r="L28" s="183"/>
      <c r="M28" s="188" t="s">
        <v>1035</v>
      </c>
      <c r="N28" s="189"/>
      <c r="O28" s="189"/>
    </row>
    <row r="29" spans="1:15" x14ac:dyDescent="0.3">
      <c r="A29" s="190">
        <v>1</v>
      </c>
      <c r="B29" s="191" t="s">
        <v>10</v>
      </c>
      <c r="C29" s="191" t="s">
        <v>11</v>
      </c>
      <c r="D29" s="192" t="s">
        <v>12</v>
      </c>
      <c r="E29" s="192" t="s">
        <v>13</v>
      </c>
      <c r="F29" s="192" t="s">
        <v>14</v>
      </c>
      <c r="G29" s="193" t="s">
        <v>15</v>
      </c>
      <c r="H29" s="38"/>
      <c r="I29" s="190">
        <v>1</v>
      </c>
      <c r="J29" s="191" t="s">
        <v>10</v>
      </c>
      <c r="K29" s="191" t="s">
        <v>11</v>
      </c>
      <c r="L29" s="192" t="s">
        <v>12</v>
      </c>
      <c r="M29" s="192" t="s">
        <v>13</v>
      </c>
      <c r="N29" s="192" t="s">
        <v>14</v>
      </c>
      <c r="O29" s="193" t="s">
        <v>15</v>
      </c>
    </row>
    <row r="30" spans="1:15" x14ac:dyDescent="0.3">
      <c r="A30" s="194">
        <v>1</v>
      </c>
      <c r="B30" s="195" t="s">
        <v>579</v>
      </c>
      <c r="C30" s="195" t="s">
        <v>71</v>
      </c>
      <c r="D30" s="197">
        <v>79</v>
      </c>
      <c r="E30" s="197">
        <v>5</v>
      </c>
      <c r="F30" s="204">
        <v>601</v>
      </c>
      <c r="G30" s="205">
        <v>53</v>
      </c>
      <c r="H30" s="38"/>
      <c r="I30" s="207">
        <v>4</v>
      </c>
      <c r="J30" s="195" t="s">
        <v>459</v>
      </c>
      <c r="K30" s="195" t="s">
        <v>149</v>
      </c>
      <c r="L30" s="196">
        <v>82</v>
      </c>
      <c r="M30" s="197">
        <v>7</v>
      </c>
      <c r="N30" s="196">
        <v>657</v>
      </c>
      <c r="O30" s="198">
        <v>54</v>
      </c>
    </row>
    <row r="31" spans="1:15" x14ac:dyDescent="0.3">
      <c r="A31" s="42">
        <v>4</v>
      </c>
      <c r="B31" s="22" t="s">
        <v>759</v>
      </c>
      <c r="C31" s="22" t="s">
        <v>45</v>
      </c>
      <c r="D31" s="43">
        <v>88</v>
      </c>
      <c r="E31" s="199">
        <v>8</v>
      </c>
      <c r="F31" s="43">
        <v>664</v>
      </c>
      <c r="G31" s="44">
        <v>50</v>
      </c>
      <c r="H31" s="38"/>
      <c r="I31" s="200">
        <v>1</v>
      </c>
      <c r="J31" s="22" t="s">
        <v>760</v>
      </c>
      <c r="K31" s="22" t="s">
        <v>45</v>
      </c>
      <c r="L31" s="201">
        <v>78</v>
      </c>
      <c r="M31" s="199">
        <v>5</v>
      </c>
      <c r="N31" s="26">
        <v>655</v>
      </c>
      <c r="O31" s="27">
        <v>53</v>
      </c>
    </row>
    <row r="32" spans="1:15" x14ac:dyDescent="0.3">
      <c r="A32" s="42">
        <v>2</v>
      </c>
      <c r="B32" s="22" t="s">
        <v>1036</v>
      </c>
      <c r="C32" s="22" t="s">
        <v>60</v>
      </c>
      <c r="D32" s="43">
        <v>87</v>
      </c>
      <c r="E32" s="199">
        <v>7</v>
      </c>
      <c r="F32" s="43">
        <v>646</v>
      </c>
      <c r="G32" s="44">
        <v>43</v>
      </c>
      <c r="H32" s="38"/>
      <c r="I32" s="42">
        <v>2</v>
      </c>
      <c r="J32" s="22" t="s">
        <v>1037</v>
      </c>
      <c r="K32" s="22" t="s">
        <v>60</v>
      </c>
      <c r="L32" s="43">
        <v>82</v>
      </c>
      <c r="M32" s="199">
        <v>7</v>
      </c>
      <c r="N32" s="43">
        <v>633</v>
      </c>
      <c r="O32" s="44">
        <v>49</v>
      </c>
    </row>
    <row r="33" spans="1:15" x14ac:dyDescent="0.3">
      <c r="A33" s="200">
        <v>3</v>
      </c>
      <c r="B33" s="22" t="s">
        <v>1038</v>
      </c>
      <c r="C33" s="22" t="s">
        <v>149</v>
      </c>
      <c r="D33" s="43">
        <v>82</v>
      </c>
      <c r="E33" s="199">
        <v>6</v>
      </c>
      <c r="F33" s="43">
        <v>646</v>
      </c>
      <c r="G33" s="44">
        <v>41</v>
      </c>
      <c r="H33" s="38"/>
      <c r="I33" s="200">
        <v>5</v>
      </c>
      <c r="J33" s="22" t="s">
        <v>1039</v>
      </c>
      <c r="K33" s="22" t="s">
        <v>210</v>
      </c>
      <c r="L33" s="43">
        <v>83</v>
      </c>
      <c r="M33" s="199">
        <v>8</v>
      </c>
      <c r="N33" s="43">
        <v>611</v>
      </c>
      <c r="O33" s="44">
        <v>38</v>
      </c>
    </row>
    <row r="34" spans="1:15" x14ac:dyDescent="0.3">
      <c r="A34" s="200">
        <v>7</v>
      </c>
      <c r="B34" s="22" t="s">
        <v>1040</v>
      </c>
      <c r="C34" s="22" t="s">
        <v>957</v>
      </c>
      <c r="D34" s="43">
        <v>71</v>
      </c>
      <c r="E34" s="199">
        <v>2</v>
      </c>
      <c r="F34" s="43">
        <v>620</v>
      </c>
      <c r="G34" s="44">
        <v>32</v>
      </c>
      <c r="H34" s="38"/>
      <c r="I34" s="42">
        <v>6</v>
      </c>
      <c r="J34" s="22" t="s">
        <v>400</v>
      </c>
      <c r="K34" s="22" t="s">
        <v>128</v>
      </c>
      <c r="L34" s="43">
        <v>66</v>
      </c>
      <c r="M34" s="199">
        <v>3</v>
      </c>
      <c r="N34" s="43">
        <v>592</v>
      </c>
      <c r="O34" s="44">
        <v>38</v>
      </c>
    </row>
    <row r="35" spans="1:15" x14ac:dyDescent="0.3">
      <c r="A35" s="42">
        <v>8</v>
      </c>
      <c r="B35" s="22" t="s">
        <v>1041</v>
      </c>
      <c r="C35" s="22" t="s">
        <v>96</v>
      </c>
      <c r="D35" s="43">
        <v>72</v>
      </c>
      <c r="E35" s="199">
        <v>3</v>
      </c>
      <c r="F35" s="43">
        <v>618</v>
      </c>
      <c r="G35" s="44">
        <v>31</v>
      </c>
      <c r="H35" s="38"/>
      <c r="I35" s="200">
        <v>7</v>
      </c>
      <c r="J35" s="22" t="s">
        <v>1042</v>
      </c>
      <c r="K35" s="22" t="s">
        <v>60</v>
      </c>
      <c r="L35" s="43">
        <v>70</v>
      </c>
      <c r="M35" s="199">
        <v>4</v>
      </c>
      <c r="N35" s="43">
        <v>526</v>
      </c>
      <c r="O35" s="44">
        <v>32</v>
      </c>
    </row>
    <row r="36" spans="1:15" x14ac:dyDescent="0.3">
      <c r="A36" s="200">
        <v>5</v>
      </c>
      <c r="B36" s="22" t="s">
        <v>664</v>
      </c>
      <c r="C36" s="22" t="s">
        <v>30</v>
      </c>
      <c r="D36" s="43">
        <v>64</v>
      </c>
      <c r="E36" s="199">
        <v>1</v>
      </c>
      <c r="F36" s="43">
        <v>600</v>
      </c>
      <c r="G36" s="44">
        <v>30</v>
      </c>
      <c r="H36" s="38"/>
      <c r="I36" s="200">
        <v>3</v>
      </c>
      <c r="J36" s="22" t="s">
        <v>1043</v>
      </c>
      <c r="K36" s="22" t="s">
        <v>60</v>
      </c>
      <c r="L36" s="43" t="s">
        <v>36</v>
      </c>
      <c r="M36" s="199">
        <v>0</v>
      </c>
      <c r="N36" s="43">
        <v>153</v>
      </c>
      <c r="O36" s="44">
        <v>10</v>
      </c>
    </row>
    <row r="37" spans="1:15" x14ac:dyDescent="0.3">
      <c r="A37" s="47">
        <v>6</v>
      </c>
      <c r="B37" s="29" t="s">
        <v>1044</v>
      </c>
      <c r="C37" s="29" t="s">
        <v>436</v>
      </c>
      <c r="D37" s="45">
        <v>74</v>
      </c>
      <c r="E37" s="203">
        <v>4</v>
      </c>
      <c r="F37" s="45">
        <v>223</v>
      </c>
      <c r="G37" s="46">
        <v>10</v>
      </c>
      <c r="H37" s="38"/>
      <c r="I37" s="47">
        <v>8</v>
      </c>
      <c r="J37" s="29" t="s">
        <v>677</v>
      </c>
      <c r="K37" s="29" t="s">
        <v>448</v>
      </c>
      <c r="L37" s="45" t="s">
        <v>36</v>
      </c>
      <c r="M37" s="203">
        <v>0</v>
      </c>
      <c r="N37" s="45">
        <v>0</v>
      </c>
      <c r="O37" s="46">
        <v>0</v>
      </c>
    </row>
    <row r="38" spans="1:15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</row>
    <row r="39" spans="1:15" x14ac:dyDescent="0.3">
      <c r="A39" s="186"/>
      <c r="B39" s="187" t="s">
        <v>246</v>
      </c>
      <c r="C39" s="182" t="s">
        <v>1045</v>
      </c>
      <c r="D39" s="183"/>
      <c r="E39" s="188" t="s">
        <v>1046</v>
      </c>
      <c r="F39" s="189"/>
      <c r="G39" s="189"/>
      <c r="H39" s="38"/>
      <c r="I39" s="186"/>
      <c r="J39" s="187" t="s">
        <v>1047</v>
      </c>
      <c r="K39" s="182" t="s">
        <v>1048</v>
      </c>
      <c r="L39" s="183"/>
      <c r="M39" s="188" t="s">
        <v>1049</v>
      </c>
      <c r="N39" s="189"/>
      <c r="O39" s="189"/>
    </row>
    <row r="40" spans="1:15" x14ac:dyDescent="0.3">
      <c r="A40" s="190">
        <v>1</v>
      </c>
      <c r="B40" s="191" t="s">
        <v>10</v>
      </c>
      <c r="C40" s="191" t="s">
        <v>11</v>
      </c>
      <c r="D40" s="192" t="s">
        <v>12</v>
      </c>
      <c r="E40" s="192" t="s">
        <v>13</v>
      </c>
      <c r="F40" s="192" t="s">
        <v>14</v>
      </c>
      <c r="G40" s="193" t="s">
        <v>15</v>
      </c>
      <c r="H40" s="38"/>
      <c r="I40" s="190">
        <v>1</v>
      </c>
      <c r="J40" s="191" t="s">
        <v>10</v>
      </c>
      <c r="K40" s="191" t="s">
        <v>11</v>
      </c>
      <c r="L40" s="192" t="s">
        <v>12</v>
      </c>
      <c r="M40" s="192" t="s">
        <v>13</v>
      </c>
      <c r="N40" s="192" t="s">
        <v>14</v>
      </c>
      <c r="O40" s="193" t="s">
        <v>15</v>
      </c>
    </row>
    <row r="41" spans="1:15" x14ac:dyDescent="0.3">
      <c r="A41" s="194">
        <v>1</v>
      </c>
      <c r="B41" s="195" t="s">
        <v>1050</v>
      </c>
      <c r="C41" s="195" t="s">
        <v>71</v>
      </c>
      <c r="D41" s="197">
        <v>91</v>
      </c>
      <c r="E41" s="197">
        <v>8</v>
      </c>
      <c r="F41" s="204">
        <v>689</v>
      </c>
      <c r="G41" s="205">
        <v>61</v>
      </c>
      <c r="H41" s="38"/>
      <c r="I41" s="207">
        <v>4</v>
      </c>
      <c r="J41" s="195" t="s">
        <v>1051</v>
      </c>
      <c r="K41" s="195" t="s">
        <v>132</v>
      </c>
      <c r="L41" s="196">
        <v>69</v>
      </c>
      <c r="M41" s="197">
        <v>7</v>
      </c>
      <c r="N41" s="196">
        <v>522</v>
      </c>
      <c r="O41" s="198">
        <v>50</v>
      </c>
    </row>
    <row r="42" spans="1:15" x14ac:dyDescent="0.3">
      <c r="A42" s="42">
        <v>2</v>
      </c>
      <c r="B42" s="22" t="s">
        <v>1052</v>
      </c>
      <c r="C42" s="22" t="s">
        <v>132</v>
      </c>
      <c r="D42" s="43">
        <v>85</v>
      </c>
      <c r="E42" s="199">
        <v>7</v>
      </c>
      <c r="F42" s="43">
        <v>618</v>
      </c>
      <c r="G42" s="44">
        <v>46</v>
      </c>
      <c r="H42" s="38"/>
      <c r="I42" s="42">
        <v>8</v>
      </c>
      <c r="J42" s="22" t="s">
        <v>1053</v>
      </c>
      <c r="K42" s="22" t="s">
        <v>230</v>
      </c>
      <c r="L42" s="43">
        <v>70</v>
      </c>
      <c r="M42" s="199">
        <v>8</v>
      </c>
      <c r="N42" s="43">
        <v>546</v>
      </c>
      <c r="O42" s="44">
        <v>46</v>
      </c>
    </row>
    <row r="43" spans="1:15" x14ac:dyDescent="0.3">
      <c r="A43" s="42">
        <v>8</v>
      </c>
      <c r="B43" s="22" t="s">
        <v>1054</v>
      </c>
      <c r="C43" s="22" t="s">
        <v>132</v>
      </c>
      <c r="D43" s="43">
        <v>78</v>
      </c>
      <c r="E43" s="199">
        <v>6</v>
      </c>
      <c r="F43" s="43">
        <v>601</v>
      </c>
      <c r="G43" s="44">
        <v>42</v>
      </c>
      <c r="H43" s="38"/>
      <c r="I43" s="42">
        <v>2</v>
      </c>
      <c r="J43" s="22" t="s">
        <v>600</v>
      </c>
      <c r="K43" s="22" t="s">
        <v>448</v>
      </c>
      <c r="L43" s="43">
        <v>55</v>
      </c>
      <c r="M43" s="199">
        <v>4</v>
      </c>
      <c r="N43" s="43">
        <v>495</v>
      </c>
      <c r="O43" s="44">
        <v>40</v>
      </c>
    </row>
    <row r="44" spans="1:15" x14ac:dyDescent="0.3">
      <c r="A44" s="42">
        <v>4</v>
      </c>
      <c r="B44" s="22" t="s">
        <v>1055</v>
      </c>
      <c r="C44" s="22" t="s">
        <v>957</v>
      </c>
      <c r="D44" s="43">
        <v>68</v>
      </c>
      <c r="E44" s="199">
        <v>1</v>
      </c>
      <c r="F44" s="43">
        <v>600</v>
      </c>
      <c r="G44" s="44">
        <v>42</v>
      </c>
      <c r="H44" s="38"/>
      <c r="I44" s="200">
        <v>1</v>
      </c>
      <c r="J44" s="22" t="s">
        <v>1056</v>
      </c>
      <c r="K44" s="22" t="s">
        <v>30</v>
      </c>
      <c r="L44" s="201" t="s">
        <v>36</v>
      </c>
      <c r="M44" s="199">
        <v>0</v>
      </c>
      <c r="N44" s="26">
        <v>432</v>
      </c>
      <c r="O44" s="27">
        <v>40</v>
      </c>
    </row>
    <row r="45" spans="1:15" x14ac:dyDescent="0.3">
      <c r="A45" s="200">
        <v>7</v>
      </c>
      <c r="B45" s="22" t="s">
        <v>1057</v>
      </c>
      <c r="C45" s="22" t="s">
        <v>94</v>
      </c>
      <c r="D45" s="43">
        <v>78</v>
      </c>
      <c r="E45" s="199">
        <v>6</v>
      </c>
      <c r="F45" s="43">
        <v>579</v>
      </c>
      <c r="G45" s="44">
        <v>35</v>
      </c>
      <c r="H45" s="38"/>
      <c r="I45" s="200">
        <v>5</v>
      </c>
      <c r="J45" s="22" t="s">
        <v>1058</v>
      </c>
      <c r="K45" s="22" t="s">
        <v>230</v>
      </c>
      <c r="L45" s="43" t="s">
        <v>36</v>
      </c>
      <c r="M45" s="199">
        <v>0</v>
      </c>
      <c r="N45" s="43">
        <v>464</v>
      </c>
      <c r="O45" s="44">
        <v>34</v>
      </c>
    </row>
    <row r="46" spans="1:15" x14ac:dyDescent="0.3">
      <c r="A46" s="200">
        <v>5</v>
      </c>
      <c r="B46" s="22" t="s">
        <v>478</v>
      </c>
      <c r="C46" s="22" t="s">
        <v>215</v>
      </c>
      <c r="D46" s="43">
        <v>71</v>
      </c>
      <c r="E46" s="199">
        <v>3</v>
      </c>
      <c r="F46" s="43">
        <v>564</v>
      </c>
      <c r="G46" s="44">
        <v>29</v>
      </c>
      <c r="H46" s="38"/>
      <c r="I46" s="200">
        <v>3</v>
      </c>
      <c r="J46" s="22" t="s">
        <v>1059</v>
      </c>
      <c r="K46" s="22" t="s">
        <v>132</v>
      </c>
      <c r="L46" s="43">
        <v>65</v>
      </c>
      <c r="M46" s="199">
        <v>6</v>
      </c>
      <c r="N46" s="43">
        <v>405</v>
      </c>
      <c r="O46" s="44">
        <v>32</v>
      </c>
    </row>
    <row r="47" spans="1:15" x14ac:dyDescent="0.3">
      <c r="A47" s="42">
        <v>6</v>
      </c>
      <c r="B47" s="22" t="s">
        <v>585</v>
      </c>
      <c r="C47" s="22" t="s">
        <v>586</v>
      </c>
      <c r="D47" s="43">
        <v>70</v>
      </c>
      <c r="E47" s="199">
        <v>2</v>
      </c>
      <c r="F47" s="43">
        <v>550</v>
      </c>
      <c r="G47" s="44">
        <v>22</v>
      </c>
      <c r="H47" s="38"/>
      <c r="I47" s="42">
        <v>6</v>
      </c>
      <c r="J47" s="22" t="s">
        <v>1060</v>
      </c>
      <c r="K47" s="22" t="s">
        <v>436</v>
      </c>
      <c r="L47" s="43">
        <v>65</v>
      </c>
      <c r="M47" s="199">
        <v>6</v>
      </c>
      <c r="N47" s="43">
        <v>210</v>
      </c>
      <c r="O47" s="44">
        <v>19</v>
      </c>
    </row>
    <row r="48" spans="1:15" x14ac:dyDescent="0.3">
      <c r="A48" s="202">
        <v>3</v>
      </c>
      <c r="B48" s="29" t="s">
        <v>1061</v>
      </c>
      <c r="C48" s="29" t="s">
        <v>230</v>
      </c>
      <c r="D48" s="45">
        <v>75</v>
      </c>
      <c r="E48" s="203">
        <v>4</v>
      </c>
      <c r="F48" s="45">
        <v>528</v>
      </c>
      <c r="G48" s="46">
        <v>19</v>
      </c>
      <c r="H48" s="38"/>
      <c r="I48" s="202">
        <v>7</v>
      </c>
      <c r="J48" s="29" t="s">
        <v>1062</v>
      </c>
      <c r="K48" s="29" t="s">
        <v>436</v>
      </c>
      <c r="L48" s="45" t="s">
        <v>36</v>
      </c>
      <c r="M48" s="203">
        <v>0</v>
      </c>
      <c r="N48" s="45">
        <v>0</v>
      </c>
      <c r="O48" s="46">
        <v>0</v>
      </c>
    </row>
    <row r="49" spans="1:15" x14ac:dyDescent="0.3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</row>
    <row r="50" spans="1:15" x14ac:dyDescent="0.3">
      <c r="A50" s="38"/>
      <c r="B50" s="6" t="s">
        <v>1063</v>
      </c>
      <c r="C50" s="6"/>
      <c r="D50" s="6"/>
      <c r="E50" s="6"/>
      <c r="F50" s="37" t="s">
        <v>167</v>
      </c>
      <c r="G50" s="6"/>
      <c r="H50" s="38"/>
      <c r="I50" s="38"/>
      <c r="J50" s="38"/>
      <c r="K50" s="38"/>
      <c r="L50" s="38"/>
      <c r="M50" s="38"/>
      <c r="N50" s="38"/>
      <c r="O50" s="38"/>
    </row>
    <row r="51" spans="1:15" x14ac:dyDescent="0.3">
      <c r="A51" s="38"/>
      <c r="B51" s="6" t="s">
        <v>168</v>
      </c>
      <c r="C51" s="6"/>
      <c r="D51" s="6"/>
      <c r="E51" s="6"/>
      <c r="F51" s="6"/>
      <c r="G51" s="6"/>
      <c r="H51" s="38"/>
      <c r="I51" s="38"/>
      <c r="J51" s="38"/>
      <c r="K51" s="38"/>
      <c r="L51" s="38"/>
      <c r="M51" s="38"/>
      <c r="N51" s="38"/>
      <c r="O51" s="38"/>
    </row>
    <row r="52" spans="1:15" x14ac:dyDescent="0.3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</row>
    <row r="53" spans="1:15" x14ac:dyDescent="0.3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</row>
    <row r="54" spans="1:15" x14ac:dyDescent="0.3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</row>
    <row r="55" spans="1:15" x14ac:dyDescent="0.3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</row>
    <row r="56" spans="1:15" x14ac:dyDescent="0.3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</row>
    <row r="57" spans="1:15" x14ac:dyDescent="0.3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</row>
    <row r="58" spans="1:15" x14ac:dyDescent="0.3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</row>
    <row r="59" spans="1:15" x14ac:dyDescent="0.3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</row>
    <row r="60" spans="1:15" x14ac:dyDescent="0.3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</row>
    <row r="61" spans="1:15" x14ac:dyDescent="0.3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</row>
    <row r="62" spans="1:15" x14ac:dyDescent="0.3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</row>
    <row r="63" spans="1:15" x14ac:dyDescent="0.3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</row>
    <row r="64" spans="1:15" x14ac:dyDescent="0.3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</row>
    <row r="65" spans="1:15" x14ac:dyDescent="0.3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</row>
    <row r="66" spans="1:15" x14ac:dyDescent="0.3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</row>
    <row r="67" spans="1:15" x14ac:dyDescent="0.3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</row>
    <row r="68" spans="1:15" x14ac:dyDescent="0.3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</row>
    <row r="69" spans="1:15" x14ac:dyDescent="0.3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</row>
    <row r="70" spans="1:15" x14ac:dyDescent="0.3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</row>
    <row r="71" spans="1:15" x14ac:dyDescent="0.3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</row>
  </sheetData>
  <hyperlinks>
    <hyperlink ref="B2" location="'Index'!A3" tooltip="Go to the Index sheet" display="á" xr:uid="{4515108F-E6F6-4284-A9AD-13F02CC37C61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E1D22-3742-461D-B85B-109974B735D2}">
  <sheetPr>
    <tabColor rgb="FF0070C0"/>
    <pageSetUpPr fitToPage="1"/>
  </sheetPr>
  <dimension ref="A1:I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9" customWidth="1"/>
    <col min="2" max="3" width="20.7109375" style="139" customWidth="1"/>
    <col min="4" max="7" width="5" style="139" customWidth="1"/>
    <col min="8" max="8" width="1.7109375" style="139" customWidth="1"/>
    <col min="9" max="9" width="2.7109375" style="139" customWidth="1"/>
    <col min="10" max="11" width="20.7109375" customWidth="1"/>
    <col min="12" max="15" width="5" customWidth="1"/>
    <col min="16" max="16" width="5.140625" customWidth="1"/>
  </cols>
  <sheetData>
    <row r="1" spans="1:9" ht="18" x14ac:dyDescent="0.35">
      <c r="A1" s="130"/>
      <c r="B1" s="131" t="s">
        <v>925</v>
      </c>
      <c r="C1" s="132"/>
      <c r="D1" s="133"/>
      <c r="E1" s="133"/>
      <c r="F1" s="133" t="s">
        <v>261</v>
      </c>
      <c r="G1" s="133"/>
      <c r="H1" s="133"/>
      <c r="I1" s="133" t="s">
        <v>1</v>
      </c>
    </row>
    <row r="2" spans="1:9" ht="18.75" x14ac:dyDescent="0.3">
      <c r="A2" s="134"/>
      <c r="B2" s="135" t="s">
        <v>2</v>
      </c>
      <c r="C2" s="136"/>
      <c r="D2" s="137"/>
      <c r="E2" s="137"/>
      <c r="F2" s="136"/>
      <c r="G2" s="137"/>
      <c r="H2" s="137"/>
      <c r="I2" s="138" t="s">
        <v>1064</v>
      </c>
    </row>
    <row r="3" spans="1:9" x14ac:dyDescent="0.3">
      <c r="A3" s="186"/>
      <c r="B3" s="187" t="s">
        <v>4</v>
      </c>
      <c r="C3" s="182" t="s">
        <v>1065</v>
      </c>
      <c r="D3" s="183"/>
      <c r="E3" s="188" t="s">
        <v>1066</v>
      </c>
      <c r="F3" s="189"/>
      <c r="G3" s="189"/>
      <c r="H3" s="38"/>
      <c r="I3" s="38"/>
    </row>
    <row r="4" spans="1:9" x14ac:dyDescent="0.3">
      <c r="A4" s="190">
        <v>1</v>
      </c>
      <c r="B4" s="191" t="s">
        <v>10</v>
      </c>
      <c r="C4" s="191" t="s">
        <v>11</v>
      </c>
      <c r="D4" s="192" t="s">
        <v>12</v>
      </c>
      <c r="E4" s="192" t="s">
        <v>13</v>
      </c>
      <c r="F4" s="192" t="s">
        <v>14</v>
      </c>
      <c r="G4" s="193" t="s">
        <v>15</v>
      </c>
      <c r="H4" s="38"/>
      <c r="I4" s="38"/>
    </row>
    <row r="5" spans="1:9" x14ac:dyDescent="0.3">
      <c r="A5" s="194">
        <v>1</v>
      </c>
      <c r="B5" s="195" t="s">
        <v>931</v>
      </c>
      <c r="C5" s="195" t="s">
        <v>781</v>
      </c>
      <c r="D5" s="197">
        <v>99</v>
      </c>
      <c r="E5" s="197">
        <v>8</v>
      </c>
      <c r="F5" s="204">
        <v>794</v>
      </c>
      <c r="G5" s="205">
        <v>64</v>
      </c>
      <c r="H5" s="38"/>
      <c r="I5" s="38"/>
    </row>
    <row r="6" spans="1:9" x14ac:dyDescent="0.3">
      <c r="A6" s="42">
        <v>8</v>
      </c>
      <c r="B6" s="22" t="s">
        <v>205</v>
      </c>
      <c r="C6" s="22" t="s">
        <v>128</v>
      </c>
      <c r="D6" s="43">
        <v>92</v>
      </c>
      <c r="E6" s="201">
        <v>7</v>
      </c>
      <c r="F6" s="43">
        <v>728</v>
      </c>
      <c r="G6" s="44">
        <v>47</v>
      </c>
      <c r="H6" s="38"/>
      <c r="I6" s="38"/>
    </row>
    <row r="7" spans="1:9" ht="15.75" customHeight="1" x14ac:dyDescent="0.3">
      <c r="A7" s="200">
        <v>7</v>
      </c>
      <c r="B7" s="22" t="s">
        <v>952</v>
      </c>
      <c r="C7" s="22" t="s">
        <v>230</v>
      </c>
      <c r="D7" s="43">
        <v>92</v>
      </c>
      <c r="E7" s="201">
        <v>7</v>
      </c>
      <c r="F7" s="43">
        <v>730</v>
      </c>
      <c r="G7" s="44">
        <v>45</v>
      </c>
      <c r="H7" s="38"/>
      <c r="I7" s="38"/>
    </row>
    <row r="8" spans="1:9" ht="15.75" customHeight="1" x14ac:dyDescent="0.3">
      <c r="A8" s="42">
        <v>6</v>
      </c>
      <c r="B8" s="22" t="s">
        <v>212</v>
      </c>
      <c r="C8" s="22" t="s">
        <v>128</v>
      </c>
      <c r="D8" s="43">
        <v>90</v>
      </c>
      <c r="E8" s="201">
        <v>5</v>
      </c>
      <c r="F8" s="43">
        <v>715</v>
      </c>
      <c r="G8" s="44">
        <v>39</v>
      </c>
      <c r="H8" s="38"/>
      <c r="I8" s="38"/>
    </row>
    <row r="9" spans="1:9" x14ac:dyDescent="0.3">
      <c r="A9" s="200">
        <v>5</v>
      </c>
      <c r="B9" s="22" t="s">
        <v>956</v>
      </c>
      <c r="C9" s="22" t="s">
        <v>957</v>
      </c>
      <c r="D9" s="43">
        <v>89</v>
      </c>
      <c r="E9" s="201">
        <v>4</v>
      </c>
      <c r="F9" s="43">
        <v>713</v>
      </c>
      <c r="G9" s="44">
        <v>39</v>
      </c>
      <c r="H9" s="38"/>
      <c r="I9" s="38"/>
    </row>
    <row r="10" spans="1:9" x14ac:dyDescent="0.3">
      <c r="A10" s="200">
        <v>3</v>
      </c>
      <c r="B10" s="22" t="s">
        <v>430</v>
      </c>
      <c r="C10" s="22" t="s">
        <v>562</v>
      </c>
      <c r="D10" s="43">
        <v>87</v>
      </c>
      <c r="E10" s="201">
        <v>3</v>
      </c>
      <c r="F10" s="43">
        <v>697</v>
      </c>
      <c r="G10" s="44">
        <v>28</v>
      </c>
      <c r="H10" s="38"/>
      <c r="I10" s="38"/>
    </row>
    <row r="11" spans="1:9" x14ac:dyDescent="0.3">
      <c r="A11" s="42">
        <v>4</v>
      </c>
      <c r="B11" s="22" t="s">
        <v>939</v>
      </c>
      <c r="C11" s="22" t="s">
        <v>60</v>
      </c>
      <c r="D11" s="43" t="s">
        <v>36</v>
      </c>
      <c r="E11" s="201">
        <v>0</v>
      </c>
      <c r="F11" s="43">
        <v>369</v>
      </c>
      <c r="G11" s="44">
        <v>25</v>
      </c>
      <c r="H11" s="38"/>
      <c r="I11" s="38"/>
    </row>
    <row r="12" spans="1:9" x14ac:dyDescent="0.3">
      <c r="A12" s="47">
        <v>2</v>
      </c>
      <c r="B12" s="29" t="s">
        <v>968</v>
      </c>
      <c r="C12" s="29" t="s">
        <v>969</v>
      </c>
      <c r="D12" s="45" t="s">
        <v>36</v>
      </c>
      <c r="E12" s="208">
        <v>0</v>
      </c>
      <c r="F12" s="45">
        <v>0</v>
      </c>
      <c r="G12" s="46">
        <v>0</v>
      </c>
      <c r="H12" s="38"/>
      <c r="I12" s="38"/>
    </row>
    <row r="13" spans="1:9" x14ac:dyDescent="0.3">
      <c r="A13" s="38"/>
      <c r="B13" s="38"/>
      <c r="C13" s="38"/>
      <c r="D13" s="38"/>
      <c r="E13" s="38"/>
      <c r="F13" s="38"/>
      <c r="G13" s="38"/>
      <c r="H13" s="38"/>
      <c r="I13" s="38"/>
    </row>
    <row r="14" spans="1:9" x14ac:dyDescent="0.3">
      <c r="A14" s="186"/>
      <c r="B14" s="187" t="s">
        <v>7</v>
      </c>
      <c r="C14" s="182" t="s">
        <v>1067</v>
      </c>
      <c r="D14" s="183"/>
      <c r="E14" s="188" t="s">
        <v>1068</v>
      </c>
      <c r="F14" s="189"/>
      <c r="G14" s="189"/>
      <c r="H14" s="38"/>
      <c r="I14" s="38"/>
    </row>
    <row r="15" spans="1:9" x14ac:dyDescent="0.3">
      <c r="A15" s="190">
        <v>1</v>
      </c>
      <c r="B15" s="191" t="s">
        <v>10</v>
      </c>
      <c r="C15" s="191" t="s">
        <v>11</v>
      </c>
      <c r="D15" s="192" t="s">
        <v>12</v>
      </c>
      <c r="E15" s="192" t="s">
        <v>13</v>
      </c>
      <c r="F15" s="192" t="s">
        <v>14</v>
      </c>
      <c r="G15" s="193" t="s">
        <v>15</v>
      </c>
      <c r="H15" s="38"/>
      <c r="I15" s="38"/>
    </row>
    <row r="16" spans="1:9" x14ac:dyDescent="0.3">
      <c r="A16" s="194">
        <v>3</v>
      </c>
      <c r="B16" s="195" t="s">
        <v>974</v>
      </c>
      <c r="C16" s="195" t="s">
        <v>975</v>
      </c>
      <c r="D16" s="196">
        <v>90</v>
      </c>
      <c r="E16" s="197">
        <v>8</v>
      </c>
      <c r="F16" s="196">
        <v>708</v>
      </c>
      <c r="G16" s="198">
        <v>53</v>
      </c>
      <c r="H16" s="38"/>
      <c r="I16" s="38"/>
    </row>
    <row r="17" spans="1:9" x14ac:dyDescent="0.3">
      <c r="A17" s="42">
        <v>6</v>
      </c>
      <c r="B17" s="22" t="s">
        <v>978</v>
      </c>
      <c r="C17" s="22" t="s">
        <v>230</v>
      </c>
      <c r="D17" s="43">
        <v>89</v>
      </c>
      <c r="E17" s="201">
        <v>7</v>
      </c>
      <c r="F17" s="43">
        <v>710</v>
      </c>
      <c r="G17" s="44">
        <v>52</v>
      </c>
      <c r="H17" s="38"/>
      <c r="I17" s="38"/>
    </row>
    <row r="18" spans="1:9" x14ac:dyDescent="0.3">
      <c r="A18" s="42">
        <v>2</v>
      </c>
      <c r="B18" s="22" t="s">
        <v>980</v>
      </c>
      <c r="C18" s="22" t="s">
        <v>981</v>
      </c>
      <c r="D18" s="43">
        <v>89</v>
      </c>
      <c r="E18" s="201">
        <v>7</v>
      </c>
      <c r="F18" s="43">
        <v>707</v>
      </c>
      <c r="G18" s="44">
        <v>50</v>
      </c>
      <c r="H18" s="38"/>
      <c r="I18" s="38"/>
    </row>
    <row r="19" spans="1:9" x14ac:dyDescent="0.3">
      <c r="A19" s="200">
        <v>5</v>
      </c>
      <c r="B19" s="22" t="s">
        <v>631</v>
      </c>
      <c r="C19" s="22" t="s">
        <v>498</v>
      </c>
      <c r="D19" s="43">
        <v>83</v>
      </c>
      <c r="E19" s="201">
        <v>4</v>
      </c>
      <c r="F19" s="43">
        <v>687</v>
      </c>
      <c r="G19" s="44">
        <v>40</v>
      </c>
      <c r="H19" s="38"/>
      <c r="I19" s="38"/>
    </row>
    <row r="20" spans="1:9" x14ac:dyDescent="0.3">
      <c r="A20" s="200">
        <v>7</v>
      </c>
      <c r="B20" s="22" t="s">
        <v>996</v>
      </c>
      <c r="C20" s="22" t="s">
        <v>230</v>
      </c>
      <c r="D20" s="43">
        <v>82</v>
      </c>
      <c r="E20" s="201">
        <v>3</v>
      </c>
      <c r="F20" s="43">
        <v>683</v>
      </c>
      <c r="G20" s="44">
        <v>37</v>
      </c>
      <c r="H20" s="38"/>
      <c r="I20" s="38"/>
    </row>
    <row r="21" spans="1:9" x14ac:dyDescent="0.3">
      <c r="A21" s="42">
        <v>4</v>
      </c>
      <c r="B21" s="22" t="s">
        <v>127</v>
      </c>
      <c r="C21" s="22" t="s">
        <v>128</v>
      </c>
      <c r="D21" s="43">
        <v>88</v>
      </c>
      <c r="E21" s="201">
        <v>5</v>
      </c>
      <c r="F21" s="43">
        <v>673</v>
      </c>
      <c r="G21" s="44">
        <v>33</v>
      </c>
      <c r="H21" s="38"/>
      <c r="I21" s="38"/>
    </row>
    <row r="22" spans="1:9" x14ac:dyDescent="0.3">
      <c r="A22" s="42">
        <v>8</v>
      </c>
      <c r="B22" s="22" t="s">
        <v>229</v>
      </c>
      <c r="C22" s="22" t="s">
        <v>230</v>
      </c>
      <c r="D22" s="43">
        <v>80</v>
      </c>
      <c r="E22" s="201">
        <v>2</v>
      </c>
      <c r="F22" s="43">
        <v>669</v>
      </c>
      <c r="G22" s="44">
        <v>28</v>
      </c>
      <c r="H22" s="38"/>
      <c r="I22" s="38"/>
    </row>
    <row r="23" spans="1:9" x14ac:dyDescent="0.3">
      <c r="A23" s="202">
        <v>1</v>
      </c>
      <c r="B23" s="29" t="s">
        <v>762</v>
      </c>
      <c r="C23" s="29" t="s">
        <v>82</v>
      </c>
      <c r="D23" s="208" t="s">
        <v>139</v>
      </c>
      <c r="E23" s="208">
        <v>0</v>
      </c>
      <c r="F23" s="34">
        <v>0</v>
      </c>
      <c r="G23" s="35">
        <v>0</v>
      </c>
      <c r="H23" s="38"/>
      <c r="I23" s="38"/>
    </row>
    <row r="24" spans="1:9" x14ac:dyDescent="0.3">
      <c r="A24" s="38"/>
      <c r="B24" s="38"/>
      <c r="C24" s="38"/>
      <c r="D24" s="38"/>
      <c r="E24" s="38"/>
      <c r="F24" s="38"/>
      <c r="G24" s="38"/>
      <c r="H24" s="38"/>
      <c r="I24" s="38"/>
    </row>
    <row r="25" spans="1:9" x14ac:dyDescent="0.3">
      <c r="A25" s="186"/>
      <c r="B25" s="187" t="s">
        <v>49</v>
      </c>
      <c r="C25" s="182" t="s">
        <v>1069</v>
      </c>
      <c r="D25" s="183"/>
      <c r="E25" s="188" t="s">
        <v>1070</v>
      </c>
      <c r="F25" s="189"/>
      <c r="G25" s="189"/>
      <c r="H25" s="38"/>
      <c r="I25" s="38"/>
    </row>
    <row r="26" spans="1:9" x14ac:dyDescent="0.3">
      <c r="A26" s="190">
        <v>1</v>
      </c>
      <c r="B26" s="191" t="s">
        <v>10</v>
      </c>
      <c r="C26" s="191" t="s">
        <v>11</v>
      </c>
      <c r="D26" s="192" t="s">
        <v>12</v>
      </c>
      <c r="E26" s="192" t="s">
        <v>13</v>
      </c>
      <c r="F26" s="192" t="s">
        <v>14</v>
      </c>
      <c r="G26" s="193" t="s">
        <v>15</v>
      </c>
      <c r="H26" s="38"/>
      <c r="I26" s="38"/>
    </row>
    <row r="27" spans="1:9" x14ac:dyDescent="0.3">
      <c r="A27" s="194">
        <v>3</v>
      </c>
      <c r="B27" s="195" t="s">
        <v>649</v>
      </c>
      <c r="C27" s="195" t="s">
        <v>30</v>
      </c>
      <c r="D27" s="196">
        <v>92</v>
      </c>
      <c r="E27" s="197">
        <v>8</v>
      </c>
      <c r="F27" s="196">
        <v>728</v>
      </c>
      <c r="G27" s="198">
        <v>62</v>
      </c>
      <c r="H27" s="38"/>
      <c r="I27" s="38"/>
    </row>
    <row r="28" spans="1:9" x14ac:dyDescent="0.3">
      <c r="A28" s="200">
        <v>7</v>
      </c>
      <c r="B28" s="22" t="s">
        <v>241</v>
      </c>
      <c r="C28" s="22" t="s">
        <v>60</v>
      </c>
      <c r="D28" s="43">
        <v>89</v>
      </c>
      <c r="E28" s="201">
        <v>7</v>
      </c>
      <c r="F28" s="43">
        <v>702</v>
      </c>
      <c r="G28" s="44">
        <v>55</v>
      </c>
      <c r="H28" s="38"/>
      <c r="I28" s="38"/>
    </row>
    <row r="29" spans="1:9" x14ac:dyDescent="0.3">
      <c r="A29" s="42">
        <v>8</v>
      </c>
      <c r="B29" s="22" t="s">
        <v>1010</v>
      </c>
      <c r="C29" s="22" t="s">
        <v>957</v>
      </c>
      <c r="D29" s="43">
        <v>86</v>
      </c>
      <c r="E29" s="201">
        <v>6</v>
      </c>
      <c r="F29" s="43">
        <v>670</v>
      </c>
      <c r="G29" s="44">
        <v>47</v>
      </c>
      <c r="H29" s="38"/>
      <c r="I29" s="38"/>
    </row>
    <row r="30" spans="1:9" x14ac:dyDescent="0.3">
      <c r="A30" s="42">
        <v>2</v>
      </c>
      <c r="B30" s="22" t="s">
        <v>161</v>
      </c>
      <c r="C30" s="22" t="s">
        <v>60</v>
      </c>
      <c r="D30" s="43">
        <v>82</v>
      </c>
      <c r="E30" s="201">
        <v>5</v>
      </c>
      <c r="F30" s="43">
        <v>579</v>
      </c>
      <c r="G30" s="44">
        <v>39</v>
      </c>
      <c r="H30" s="38"/>
      <c r="I30" s="38"/>
    </row>
    <row r="31" spans="1:9" x14ac:dyDescent="0.3">
      <c r="A31" s="200">
        <v>1</v>
      </c>
      <c r="B31" s="22" t="s">
        <v>1015</v>
      </c>
      <c r="C31" s="22" t="s">
        <v>149</v>
      </c>
      <c r="D31" s="201">
        <v>78</v>
      </c>
      <c r="E31" s="201">
        <v>4</v>
      </c>
      <c r="F31" s="26">
        <v>628</v>
      </c>
      <c r="G31" s="27">
        <v>32</v>
      </c>
      <c r="H31" s="38"/>
      <c r="I31" s="38"/>
    </row>
    <row r="32" spans="1:9" x14ac:dyDescent="0.3">
      <c r="A32" s="42">
        <v>4</v>
      </c>
      <c r="B32" s="22" t="s">
        <v>1071</v>
      </c>
      <c r="C32" s="22" t="s">
        <v>149</v>
      </c>
      <c r="D32" s="43">
        <v>0</v>
      </c>
      <c r="E32" s="201">
        <v>0</v>
      </c>
      <c r="F32" s="43">
        <v>547</v>
      </c>
      <c r="G32" s="44">
        <v>28</v>
      </c>
      <c r="H32" s="38"/>
      <c r="I32" s="38"/>
    </row>
    <row r="33" spans="1:9" x14ac:dyDescent="0.3">
      <c r="A33" s="200">
        <v>5</v>
      </c>
      <c r="B33" s="22" t="s">
        <v>1019</v>
      </c>
      <c r="C33" s="22" t="s">
        <v>60</v>
      </c>
      <c r="D33" s="43">
        <v>73</v>
      </c>
      <c r="E33" s="201">
        <v>3</v>
      </c>
      <c r="F33" s="43">
        <v>586</v>
      </c>
      <c r="G33" s="44">
        <v>21</v>
      </c>
      <c r="H33" s="38"/>
      <c r="I33" s="38"/>
    </row>
    <row r="34" spans="1:9" x14ac:dyDescent="0.3">
      <c r="A34" s="47">
        <v>6</v>
      </c>
      <c r="B34" s="29" t="s">
        <v>1014</v>
      </c>
      <c r="C34" s="29" t="s">
        <v>60</v>
      </c>
      <c r="D34" s="45" t="s">
        <v>36</v>
      </c>
      <c r="E34" s="208">
        <v>0</v>
      </c>
      <c r="F34" s="45">
        <v>210</v>
      </c>
      <c r="G34" s="46">
        <v>4</v>
      </c>
      <c r="H34" s="38"/>
      <c r="I34" s="38"/>
    </row>
    <row r="35" spans="1:9" x14ac:dyDescent="0.3">
      <c r="A35" s="38"/>
      <c r="B35" s="38"/>
      <c r="C35" s="38"/>
      <c r="D35" s="38"/>
      <c r="E35" s="38"/>
      <c r="F35" s="38"/>
      <c r="G35" s="38"/>
      <c r="H35" s="38"/>
      <c r="I35" s="38"/>
    </row>
    <row r="36" spans="1:9" x14ac:dyDescent="0.3">
      <c r="A36" s="186"/>
      <c r="B36" s="187" t="s">
        <v>52</v>
      </c>
      <c r="C36" s="182" t="s">
        <v>1072</v>
      </c>
      <c r="D36" s="183"/>
      <c r="E36" s="188" t="s">
        <v>1073</v>
      </c>
      <c r="F36" s="189"/>
      <c r="G36" s="189"/>
      <c r="H36" s="38"/>
      <c r="I36" s="38"/>
    </row>
    <row r="37" spans="1:9" x14ac:dyDescent="0.3">
      <c r="A37" s="190">
        <v>1</v>
      </c>
      <c r="B37" s="191" t="s">
        <v>10</v>
      </c>
      <c r="C37" s="191" t="s">
        <v>11</v>
      </c>
      <c r="D37" s="192" t="s">
        <v>12</v>
      </c>
      <c r="E37" s="192" t="s">
        <v>13</v>
      </c>
      <c r="F37" s="192" t="s">
        <v>14</v>
      </c>
      <c r="G37" s="193" t="s">
        <v>15</v>
      </c>
      <c r="H37" s="38"/>
      <c r="I37" s="38"/>
    </row>
    <row r="38" spans="1:9" x14ac:dyDescent="0.3">
      <c r="A38" s="194">
        <v>3</v>
      </c>
      <c r="B38" s="195" t="s">
        <v>759</v>
      </c>
      <c r="C38" s="195" t="s">
        <v>45</v>
      </c>
      <c r="D38" s="196">
        <v>88</v>
      </c>
      <c r="E38" s="197">
        <v>8</v>
      </c>
      <c r="F38" s="196">
        <v>664</v>
      </c>
      <c r="G38" s="198">
        <v>53</v>
      </c>
      <c r="H38" s="38"/>
      <c r="I38" s="38"/>
    </row>
    <row r="39" spans="1:9" x14ac:dyDescent="0.3">
      <c r="A39" s="200">
        <v>1</v>
      </c>
      <c r="B39" s="22" t="s">
        <v>1036</v>
      </c>
      <c r="C39" s="22" t="s">
        <v>60</v>
      </c>
      <c r="D39" s="201">
        <v>87</v>
      </c>
      <c r="E39" s="201">
        <v>7</v>
      </c>
      <c r="F39" s="26">
        <v>646</v>
      </c>
      <c r="G39" s="27">
        <v>48</v>
      </c>
      <c r="H39" s="38"/>
      <c r="I39" s="38"/>
    </row>
    <row r="40" spans="1:9" x14ac:dyDescent="0.3">
      <c r="A40" s="42">
        <v>8</v>
      </c>
      <c r="B40" s="22" t="s">
        <v>147</v>
      </c>
      <c r="C40" s="22" t="s">
        <v>23</v>
      </c>
      <c r="D40" s="43">
        <v>78</v>
      </c>
      <c r="E40" s="201">
        <v>3</v>
      </c>
      <c r="F40" s="43">
        <v>650</v>
      </c>
      <c r="G40" s="44">
        <v>47</v>
      </c>
      <c r="H40" s="38"/>
      <c r="I40" s="38"/>
    </row>
    <row r="41" spans="1:9" x14ac:dyDescent="0.3">
      <c r="A41" s="42">
        <v>2</v>
      </c>
      <c r="B41" s="22" t="s">
        <v>1038</v>
      </c>
      <c r="C41" s="22" t="s">
        <v>149</v>
      </c>
      <c r="D41" s="43">
        <v>82</v>
      </c>
      <c r="E41" s="201">
        <v>5</v>
      </c>
      <c r="F41" s="43">
        <v>646</v>
      </c>
      <c r="G41" s="44">
        <v>39</v>
      </c>
      <c r="H41" s="38"/>
      <c r="I41" s="38"/>
    </row>
    <row r="42" spans="1:9" x14ac:dyDescent="0.3">
      <c r="A42" s="42">
        <v>4</v>
      </c>
      <c r="B42" s="22" t="s">
        <v>176</v>
      </c>
      <c r="C42" s="22" t="s">
        <v>128</v>
      </c>
      <c r="D42" s="43">
        <v>81</v>
      </c>
      <c r="E42" s="201">
        <v>4</v>
      </c>
      <c r="F42" s="43">
        <v>623</v>
      </c>
      <c r="G42" s="44">
        <v>31</v>
      </c>
      <c r="H42" s="38"/>
      <c r="I42" s="38"/>
    </row>
    <row r="43" spans="1:9" x14ac:dyDescent="0.3">
      <c r="A43" s="200">
        <v>5</v>
      </c>
      <c r="B43" s="22" t="s">
        <v>1040</v>
      </c>
      <c r="C43" s="22" t="s">
        <v>957</v>
      </c>
      <c r="D43" s="43">
        <v>71</v>
      </c>
      <c r="E43" s="201">
        <v>1</v>
      </c>
      <c r="F43" s="43">
        <v>620</v>
      </c>
      <c r="G43" s="44">
        <v>29</v>
      </c>
      <c r="H43" s="38"/>
      <c r="I43" s="38"/>
    </row>
    <row r="44" spans="1:9" x14ac:dyDescent="0.3">
      <c r="A44" s="200">
        <v>7</v>
      </c>
      <c r="B44" s="22" t="s">
        <v>1027</v>
      </c>
      <c r="C44" s="22" t="s">
        <v>230</v>
      </c>
      <c r="D44" s="43">
        <v>84</v>
      </c>
      <c r="E44" s="201">
        <v>6</v>
      </c>
      <c r="F44" s="43">
        <v>616</v>
      </c>
      <c r="G44" s="44">
        <v>29</v>
      </c>
      <c r="H44" s="38"/>
      <c r="I44" s="38"/>
    </row>
    <row r="45" spans="1:9" x14ac:dyDescent="0.3">
      <c r="A45" s="47">
        <v>6</v>
      </c>
      <c r="B45" s="29" t="s">
        <v>1028</v>
      </c>
      <c r="C45" s="29" t="s">
        <v>957</v>
      </c>
      <c r="D45" s="45">
        <v>75</v>
      </c>
      <c r="E45" s="208">
        <v>2</v>
      </c>
      <c r="F45" s="45">
        <v>599</v>
      </c>
      <c r="G45" s="46">
        <v>20</v>
      </c>
      <c r="H45" s="38"/>
      <c r="I45" s="38"/>
    </row>
    <row r="46" spans="1:9" x14ac:dyDescent="0.3">
      <c r="A46" s="38"/>
      <c r="B46" s="38"/>
      <c r="C46" s="38"/>
      <c r="D46" s="38"/>
      <c r="E46" s="38"/>
      <c r="F46" s="38"/>
      <c r="G46" s="38"/>
      <c r="H46" s="38"/>
      <c r="I46" s="38"/>
    </row>
    <row r="47" spans="1:9" x14ac:dyDescent="0.3">
      <c r="A47" s="186"/>
      <c r="B47" s="187" t="s">
        <v>83</v>
      </c>
      <c r="C47" s="182" t="s">
        <v>1074</v>
      </c>
      <c r="D47" s="183"/>
      <c r="E47" s="188" t="s">
        <v>1075</v>
      </c>
      <c r="F47" s="189"/>
      <c r="G47" s="189"/>
      <c r="H47" s="38"/>
      <c r="I47" s="38"/>
    </row>
    <row r="48" spans="1:9" x14ac:dyDescent="0.3">
      <c r="A48" s="190">
        <v>1</v>
      </c>
      <c r="B48" s="191" t="s">
        <v>10</v>
      </c>
      <c r="C48" s="191" t="s">
        <v>11</v>
      </c>
      <c r="D48" s="192" t="s">
        <v>12</v>
      </c>
      <c r="E48" s="192" t="s">
        <v>13</v>
      </c>
      <c r="F48" s="192" t="s">
        <v>14</v>
      </c>
      <c r="G48" s="193" t="s">
        <v>15</v>
      </c>
      <c r="H48" s="38"/>
      <c r="I48" s="38"/>
    </row>
    <row r="49" spans="1:9" x14ac:dyDescent="0.3">
      <c r="A49" s="207">
        <v>6</v>
      </c>
      <c r="B49" s="195" t="s">
        <v>459</v>
      </c>
      <c r="C49" s="195" t="s">
        <v>149</v>
      </c>
      <c r="D49" s="196">
        <v>82</v>
      </c>
      <c r="E49" s="197">
        <v>9</v>
      </c>
      <c r="F49" s="196">
        <v>657</v>
      </c>
      <c r="G49" s="198">
        <v>64</v>
      </c>
      <c r="H49" s="38"/>
      <c r="I49" s="38"/>
    </row>
    <row r="50" spans="1:9" x14ac:dyDescent="0.3">
      <c r="A50" s="200">
        <v>1</v>
      </c>
      <c r="B50" s="22" t="s">
        <v>760</v>
      </c>
      <c r="C50" s="22" t="s">
        <v>45</v>
      </c>
      <c r="D50" s="201">
        <v>78</v>
      </c>
      <c r="E50" s="201">
        <v>7</v>
      </c>
      <c r="F50" s="26">
        <v>655</v>
      </c>
      <c r="G50" s="27">
        <v>60</v>
      </c>
      <c r="H50" s="38"/>
      <c r="I50" s="38"/>
    </row>
    <row r="51" spans="1:9" x14ac:dyDescent="0.3">
      <c r="A51" s="42">
        <v>2</v>
      </c>
      <c r="B51" s="22" t="s">
        <v>1037</v>
      </c>
      <c r="C51" s="22" t="s">
        <v>60</v>
      </c>
      <c r="D51" s="43">
        <v>82</v>
      </c>
      <c r="E51" s="201">
        <v>9</v>
      </c>
      <c r="F51" s="43">
        <v>633</v>
      </c>
      <c r="G51" s="44">
        <v>56</v>
      </c>
      <c r="H51" s="38"/>
      <c r="I51" s="38"/>
    </row>
    <row r="52" spans="1:9" x14ac:dyDescent="0.3">
      <c r="A52" s="42">
        <v>4</v>
      </c>
      <c r="B52" s="22" t="s">
        <v>1055</v>
      </c>
      <c r="C52" s="22" t="s">
        <v>957</v>
      </c>
      <c r="D52" s="43">
        <v>68</v>
      </c>
      <c r="E52" s="201">
        <v>3</v>
      </c>
      <c r="F52" s="43">
        <v>600</v>
      </c>
      <c r="G52" s="44">
        <v>41</v>
      </c>
      <c r="H52" s="38"/>
      <c r="I52" s="38"/>
    </row>
    <row r="53" spans="1:9" x14ac:dyDescent="0.3">
      <c r="A53" s="200">
        <v>7</v>
      </c>
      <c r="B53" s="22" t="s">
        <v>400</v>
      </c>
      <c r="C53" s="22" t="s">
        <v>128</v>
      </c>
      <c r="D53" s="43">
        <v>66</v>
      </c>
      <c r="E53" s="201">
        <v>2</v>
      </c>
      <c r="F53" s="43">
        <v>592</v>
      </c>
      <c r="G53" s="44">
        <v>39</v>
      </c>
      <c r="H53" s="38"/>
      <c r="I53" s="38"/>
    </row>
    <row r="54" spans="1:9" x14ac:dyDescent="0.3">
      <c r="A54" s="42">
        <v>8</v>
      </c>
      <c r="B54" s="22" t="s">
        <v>1042</v>
      </c>
      <c r="C54" s="22" t="s">
        <v>60</v>
      </c>
      <c r="D54" s="43">
        <v>70</v>
      </c>
      <c r="E54" s="201">
        <v>5</v>
      </c>
      <c r="F54" s="43">
        <v>526</v>
      </c>
      <c r="G54" s="44">
        <v>38</v>
      </c>
      <c r="H54" s="38"/>
      <c r="I54" s="38"/>
    </row>
    <row r="55" spans="1:9" x14ac:dyDescent="0.3">
      <c r="A55" s="200">
        <v>9</v>
      </c>
      <c r="B55" s="22" t="s">
        <v>1053</v>
      </c>
      <c r="C55" s="22" t="s">
        <v>230</v>
      </c>
      <c r="D55" s="43">
        <v>70</v>
      </c>
      <c r="E55" s="201">
        <v>5</v>
      </c>
      <c r="F55" s="43">
        <v>546</v>
      </c>
      <c r="G55" s="44">
        <v>28</v>
      </c>
      <c r="H55" s="38"/>
      <c r="I55" s="38"/>
    </row>
    <row r="56" spans="1:9" x14ac:dyDescent="0.3">
      <c r="A56" s="200">
        <v>3</v>
      </c>
      <c r="B56" s="22" t="s">
        <v>1061</v>
      </c>
      <c r="C56" s="22" t="s">
        <v>230</v>
      </c>
      <c r="D56" s="43">
        <v>75</v>
      </c>
      <c r="E56" s="201">
        <v>6</v>
      </c>
      <c r="F56" s="43">
        <v>528</v>
      </c>
      <c r="G56" s="44">
        <v>26</v>
      </c>
      <c r="H56" s="38"/>
      <c r="I56" s="38"/>
    </row>
    <row r="57" spans="1:9" x14ac:dyDescent="0.3">
      <c r="A57" s="202">
        <v>5</v>
      </c>
      <c r="B57" s="29" t="s">
        <v>1058</v>
      </c>
      <c r="C57" s="29" t="s">
        <v>230</v>
      </c>
      <c r="D57" s="45" t="s">
        <v>36</v>
      </c>
      <c r="E57" s="208">
        <v>0</v>
      </c>
      <c r="F57" s="45">
        <v>464</v>
      </c>
      <c r="G57" s="46">
        <v>17</v>
      </c>
      <c r="H57" s="38"/>
      <c r="I57" s="38"/>
    </row>
    <row r="58" spans="1:9" x14ac:dyDescent="0.3">
      <c r="A58" s="38"/>
      <c r="B58" s="38"/>
      <c r="C58" s="38"/>
      <c r="D58" s="38"/>
      <c r="E58" s="38"/>
      <c r="F58" s="38"/>
      <c r="G58" s="38"/>
      <c r="H58" s="38"/>
      <c r="I58" s="38"/>
    </row>
    <row r="59" spans="1:9" x14ac:dyDescent="0.3">
      <c r="A59" s="38"/>
      <c r="B59" s="6" t="s">
        <v>260</v>
      </c>
      <c r="C59" s="6"/>
      <c r="D59" s="6"/>
      <c r="E59" s="6"/>
      <c r="F59" s="37" t="s">
        <v>167</v>
      </c>
      <c r="G59" s="6"/>
      <c r="H59" s="38"/>
      <c r="I59" s="38"/>
    </row>
    <row r="60" spans="1:9" x14ac:dyDescent="0.3">
      <c r="A60" s="38"/>
      <c r="B60" s="6" t="s">
        <v>168</v>
      </c>
      <c r="C60" s="6"/>
      <c r="D60" s="6"/>
      <c r="E60" s="6"/>
      <c r="F60" s="6"/>
      <c r="G60" s="6"/>
      <c r="H60" s="38"/>
      <c r="I60" s="38"/>
    </row>
    <row r="61" spans="1:9" x14ac:dyDescent="0.3">
      <c r="A61" s="38"/>
      <c r="B61" s="38"/>
      <c r="C61" s="38"/>
      <c r="D61" s="38"/>
      <c r="E61" s="38"/>
      <c r="F61" s="38"/>
      <c r="G61" s="38"/>
      <c r="H61" s="38"/>
      <c r="I61" s="38"/>
    </row>
    <row r="62" spans="1:9" x14ac:dyDescent="0.3">
      <c r="A62" s="38"/>
      <c r="B62" s="38"/>
      <c r="C62" s="38"/>
      <c r="D62" s="38"/>
      <c r="E62" s="38"/>
      <c r="F62" s="38"/>
      <c r="G62" s="38"/>
      <c r="H62" s="38"/>
      <c r="I62" s="38"/>
    </row>
    <row r="63" spans="1:9" x14ac:dyDescent="0.3">
      <c r="A63" s="38"/>
      <c r="B63" s="38"/>
      <c r="C63" s="38"/>
      <c r="D63" s="38"/>
      <c r="E63" s="38"/>
      <c r="F63" s="38"/>
      <c r="G63" s="38"/>
      <c r="H63" s="38"/>
      <c r="I63" s="38"/>
    </row>
    <row r="64" spans="1:9" x14ac:dyDescent="0.3">
      <c r="A64" s="38"/>
      <c r="B64" s="38"/>
      <c r="C64" s="38"/>
      <c r="D64" s="38"/>
      <c r="E64" s="38"/>
      <c r="F64" s="38"/>
      <c r="G64" s="38"/>
      <c r="H64" s="38"/>
      <c r="I64" s="38"/>
    </row>
    <row r="65" spans="1:9" x14ac:dyDescent="0.3">
      <c r="A65" s="38"/>
      <c r="B65" s="38"/>
      <c r="C65" s="38"/>
      <c r="D65" s="38"/>
      <c r="E65" s="38"/>
      <c r="F65" s="38"/>
      <c r="G65" s="38"/>
      <c r="H65" s="38"/>
      <c r="I65" s="38"/>
    </row>
    <row r="66" spans="1:9" x14ac:dyDescent="0.3">
      <c r="A66" s="38"/>
      <c r="B66" s="38"/>
      <c r="C66" s="38"/>
      <c r="D66" s="38"/>
      <c r="E66" s="38"/>
      <c r="F66" s="38"/>
      <c r="G66" s="38"/>
      <c r="H66" s="38"/>
      <c r="I66" s="38"/>
    </row>
    <row r="67" spans="1:9" x14ac:dyDescent="0.3">
      <c r="A67" s="38"/>
      <c r="B67" s="38"/>
      <c r="C67" s="38"/>
      <c r="D67" s="38"/>
      <c r="E67" s="38"/>
      <c r="F67" s="38"/>
      <c r="G67" s="38"/>
      <c r="H67" s="38"/>
      <c r="I67" s="38"/>
    </row>
    <row r="68" spans="1:9" x14ac:dyDescent="0.3">
      <c r="A68" s="38"/>
      <c r="B68" s="38"/>
      <c r="C68" s="38"/>
      <c r="D68" s="38"/>
      <c r="E68" s="38"/>
      <c r="F68" s="38"/>
      <c r="G68" s="38"/>
      <c r="H68" s="38"/>
      <c r="I68" s="38"/>
    </row>
    <row r="69" spans="1:9" x14ac:dyDescent="0.3">
      <c r="A69" s="38"/>
      <c r="B69" s="38"/>
      <c r="C69" s="38"/>
      <c r="D69" s="38"/>
      <c r="E69" s="38"/>
      <c r="F69" s="38"/>
      <c r="G69" s="38"/>
      <c r="H69" s="38"/>
      <c r="I69" s="38"/>
    </row>
    <row r="70" spans="1:9" x14ac:dyDescent="0.3">
      <c r="A70" s="38"/>
      <c r="B70" s="38"/>
      <c r="C70" s="38"/>
      <c r="D70" s="38"/>
      <c r="E70" s="38"/>
      <c r="F70" s="38"/>
      <c r="G70" s="38"/>
      <c r="H70" s="38"/>
      <c r="I70" s="38"/>
    </row>
    <row r="71" spans="1:9" x14ac:dyDescent="0.3">
      <c r="A71" s="38"/>
      <c r="B71" s="38"/>
      <c r="C71" s="38"/>
      <c r="D71" s="38"/>
      <c r="E71" s="38"/>
      <c r="F71" s="38"/>
      <c r="G71" s="38"/>
      <c r="H71" s="38"/>
      <c r="I71" s="38"/>
    </row>
    <row r="72" spans="1:9" x14ac:dyDescent="0.3">
      <c r="A72" s="128"/>
      <c r="B72" s="128"/>
      <c r="C72" s="128"/>
      <c r="D72" s="128"/>
      <c r="E72" s="128"/>
      <c r="F72" s="128"/>
      <c r="G72" s="128"/>
      <c r="H72" s="128"/>
      <c r="I72" s="128"/>
    </row>
    <row r="73" spans="1:9" x14ac:dyDescent="0.3">
      <c r="A73" s="128"/>
      <c r="B73" s="128"/>
      <c r="C73" s="128"/>
      <c r="D73" s="128"/>
      <c r="E73" s="128"/>
      <c r="F73" s="128"/>
      <c r="G73" s="128"/>
      <c r="H73" s="128"/>
      <c r="I73" s="128"/>
    </row>
    <row r="74" spans="1:9" x14ac:dyDescent="0.3">
      <c r="A74" s="128"/>
      <c r="B74" s="128"/>
      <c r="C74" s="128"/>
      <c r="D74" s="128"/>
      <c r="E74" s="128"/>
      <c r="F74" s="128"/>
      <c r="G74" s="128"/>
      <c r="H74" s="128"/>
      <c r="I74" s="128"/>
    </row>
    <row r="75" spans="1:9" x14ac:dyDescent="0.3">
      <c r="A75" s="128"/>
      <c r="B75" s="128"/>
      <c r="C75" s="128"/>
      <c r="D75" s="128"/>
      <c r="E75" s="128"/>
      <c r="F75" s="128"/>
      <c r="G75" s="128"/>
      <c r="H75" s="128"/>
      <c r="I75" s="128"/>
    </row>
    <row r="76" spans="1:9" x14ac:dyDescent="0.3">
      <c r="A76" s="128"/>
      <c r="B76" s="128"/>
      <c r="C76" s="128"/>
      <c r="D76" s="128"/>
      <c r="E76" s="128"/>
      <c r="F76" s="128"/>
      <c r="G76" s="128"/>
      <c r="H76" s="128"/>
      <c r="I76" s="128"/>
    </row>
    <row r="77" spans="1:9" x14ac:dyDescent="0.3">
      <c r="A77" s="128"/>
      <c r="B77" s="128"/>
      <c r="C77" s="128"/>
      <c r="D77" s="128"/>
      <c r="E77" s="128"/>
      <c r="F77" s="128"/>
      <c r="G77" s="128"/>
      <c r="H77" s="128"/>
      <c r="I77" s="128"/>
    </row>
    <row r="78" spans="1:9" x14ac:dyDescent="0.3">
      <c r="A78" s="128"/>
      <c r="B78" s="128"/>
      <c r="C78" s="128"/>
      <c r="D78" s="128"/>
      <c r="E78" s="128"/>
      <c r="F78" s="128"/>
      <c r="G78" s="128"/>
      <c r="H78" s="128"/>
      <c r="I78" s="128"/>
    </row>
    <row r="79" spans="1:9" x14ac:dyDescent="0.3">
      <c r="A79" s="128"/>
      <c r="B79" s="128"/>
      <c r="C79" s="128"/>
      <c r="D79" s="128"/>
      <c r="E79" s="128"/>
      <c r="F79" s="128"/>
      <c r="G79" s="128"/>
      <c r="H79" s="128"/>
      <c r="I79" s="128"/>
    </row>
    <row r="80" spans="1:9" x14ac:dyDescent="0.3">
      <c r="A80" s="128"/>
      <c r="B80" s="128"/>
      <c r="C80" s="128"/>
      <c r="D80" s="128"/>
      <c r="E80" s="128"/>
      <c r="F80" s="128"/>
      <c r="G80" s="128"/>
      <c r="H80" s="128"/>
      <c r="I80" s="128"/>
    </row>
  </sheetData>
  <sheetProtection selectLockedCells="1" selectUnlockedCells="1"/>
  <hyperlinks>
    <hyperlink ref="B2" location="'Index'!A3" tooltip="Go to the Index sheet" display="á" xr:uid="{757FDEBF-4AAE-487F-B561-14EDCF599303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&amp;C&amp;"Trebuchet MS,Bold"&amp;18Cumbria &amp;&amp; Northumbria TSA Leagues
Winter 2022-23&amp;L&amp;G&amp;R&amp;G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32B9D-30D2-43F2-9D33-FE436856595E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7" t="s">
        <v>3</v>
      </c>
    </row>
    <row r="3" spans="1:9" ht="15.75" customHeight="1" x14ac:dyDescent="0.3">
      <c r="A3" s="8"/>
      <c r="B3" s="9" t="s">
        <v>4</v>
      </c>
      <c r="C3" s="6" t="s">
        <v>262</v>
      </c>
      <c r="E3" s="10" t="s">
        <v>263</v>
      </c>
      <c r="F3" s="9"/>
      <c r="G3" s="9"/>
      <c r="H3" s="38"/>
      <c r="I3" s="38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38"/>
      <c r="I4" s="38"/>
    </row>
    <row r="5" spans="1:9" ht="15.75" customHeight="1" x14ac:dyDescent="0.3">
      <c r="A5" s="39">
        <v>6</v>
      </c>
      <c r="B5" s="16" t="s">
        <v>20</v>
      </c>
      <c r="C5" s="16" t="s">
        <v>21</v>
      </c>
      <c r="D5" s="40">
        <v>185</v>
      </c>
      <c r="E5" s="17">
        <v>6</v>
      </c>
      <c r="F5" s="40">
        <v>1500</v>
      </c>
      <c r="G5" s="41">
        <v>61</v>
      </c>
      <c r="H5" s="38"/>
      <c r="I5" s="38"/>
    </row>
    <row r="6" spans="1:9" ht="15.75" customHeight="1" x14ac:dyDescent="0.3">
      <c r="A6" s="21">
        <v>1</v>
      </c>
      <c r="B6" s="22" t="s">
        <v>29</v>
      </c>
      <c r="C6" s="22" t="s">
        <v>30</v>
      </c>
      <c r="D6" s="23">
        <v>185</v>
      </c>
      <c r="E6" s="23">
        <v>6</v>
      </c>
      <c r="F6" s="26">
        <v>1457</v>
      </c>
      <c r="G6" s="27">
        <v>48</v>
      </c>
      <c r="H6" s="38"/>
      <c r="I6" s="38"/>
    </row>
    <row r="7" spans="1:9" ht="15.75" customHeight="1" x14ac:dyDescent="0.3">
      <c r="A7" s="42">
        <v>2</v>
      </c>
      <c r="B7" s="22" t="s">
        <v>37</v>
      </c>
      <c r="C7" s="22" t="s">
        <v>38</v>
      </c>
      <c r="D7" s="43">
        <v>188</v>
      </c>
      <c r="E7" s="23">
        <v>7</v>
      </c>
      <c r="F7" s="43">
        <v>1457</v>
      </c>
      <c r="G7" s="44">
        <v>48</v>
      </c>
      <c r="H7" s="38"/>
      <c r="I7" s="38"/>
    </row>
    <row r="8" spans="1:9" ht="15.75" customHeight="1" x14ac:dyDescent="0.3">
      <c r="A8" s="21">
        <v>7</v>
      </c>
      <c r="B8" s="22" t="s">
        <v>44</v>
      </c>
      <c r="C8" s="22" t="s">
        <v>45</v>
      </c>
      <c r="D8" s="43">
        <v>169</v>
      </c>
      <c r="E8" s="23">
        <v>1</v>
      </c>
      <c r="F8" s="43">
        <v>1413</v>
      </c>
      <c r="G8" s="44">
        <v>32</v>
      </c>
      <c r="H8" s="38"/>
      <c r="I8" s="38"/>
    </row>
    <row r="9" spans="1:9" ht="15.75" customHeight="1" x14ac:dyDescent="0.3">
      <c r="A9" s="42">
        <v>4</v>
      </c>
      <c r="B9" s="22" t="s">
        <v>66</v>
      </c>
      <c r="C9" s="22" t="s">
        <v>67</v>
      </c>
      <c r="D9" s="43">
        <v>190</v>
      </c>
      <c r="E9" s="23">
        <v>8</v>
      </c>
      <c r="F9" s="43">
        <v>1413</v>
      </c>
      <c r="G9" s="44">
        <v>31</v>
      </c>
      <c r="H9" s="38"/>
      <c r="I9" s="38"/>
    </row>
    <row r="10" spans="1:9" ht="15.75" customHeight="1" x14ac:dyDescent="0.3">
      <c r="A10" s="21">
        <v>3</v>
      </c>
      <c r="B10" s="22" t="s">
        <v>68</v>
      </c>
      <c r="C10" s="22" t="s">
        <v>69</v>
      </c>
      <c r="D10" s="43">
        <v>171</v>
      </c>
      <c r="E10" s="23">
        <v>2</v>
      </c>
      <c r="F10" s="43">
        <v>1405</v>
      </c>
      <c r="G10" s="44">
        <v>27</v>
      </c>
      <c r="H10" s="38"/>
      <c r="I10" s="38"/>
    </row>
    <row r="11" spans="1:9" ht="15.75" customHeight="1" x14ac:dyDescent="0.3">
      <c r="A11" s="21">
        <v>5</v>
      </c>
      <c r="B11" s="22" t="s">
        <v>42</v>
      </c>
      <c r="C11" s="22" t="s">
        <v>43</v>
      </c>
      <c r="D11" s="43">
        <v>179</v>
      </c>
      <c r="E11" s="23">
        <v>4</v>
      </c>
      <c r="F11" s="43">
        <v>1414</v>
      </c>
      <c r="G11" s="44">
        <v>26</v>
      </c>
      <c r="H11" s="38"/>
      <c r="I11" s="38"/>
    </row>
    <row r="12" spans="1:9" ht="15.75" customHeight="1" x14ac:dyDescent="0.3">
      <c r="A12" s="47">
        <v>8</v>
      </c>
      <c r="B12" s="29" t="s">
        <v>61</v>
      </c>
      <c r="C12" s="29" t="s">
        <v>62</v>
      </c>
      <c r="D12" s="45">
        <v>176</v>
      </c>
      <c r="E12" s="30">
        <v>3</v>
      </c>
      <c r="F12" s="45">
        <v>1404</v>
      </c>
      <c r="G12" s="46">
        <v>22</v>
      </c>
      <c r="H12" s="38"/>
      <c r="I12" s="38"/>
    </row>
    <row r="13" spans="1:9" ht="15.75" customHeight="1" x14ac:dyDescent="0.3">
      <c r="A13" s="38"/>
      <c r="B13" s="38"/>
      <c r="C13" s="38"/>
      <c r="D13" s="38"/>
      <c r="E13" s="38"/>
      <c r="F13" s="38"/>
      <c r="G13" s="38"/>
      <c r="H13" s="38"/>
      <c r="I13" s="38"/>
    </row>
    <row r="14" spans="1:9" ht="15.75" customHeight="1" x14ac:dyDescent="0.3">
      <c r="A14" s="8"/>
      <c r="B14" s="9" t="s">
        <v>7</v>
      </c>
      <c r="C14" s="6" t="s">
        <v>264</v>
      </c>
      <c r="E14" s="10" t="s">
        <v>265</v>
      </c>
      <c r="F14" s="9"/>
      <c r="G14" s="9"/>
      <c r="H14" s="38"/>
      <c r="I14" s="38"/>
    </row>
    <row r="15" spans="1:9" ht="15.75" customHeight="1" x14ac:dyDescent="0.3">
      <c r="A15" s="11"/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  <c r="H15" s="38"/>
      <c r="I15" s="38"/>
    </row>
    <row r="16" spans="1:9" ht="15.75" customHeight="1" x14ac:dyDescent="0.3">
      <c r="A16" s="39">
        <v>4</v>
      </c>
      <c r="B16" s="16" t="s">
        <v>95</v>
      </c>
      <c r="C16" s="16" t="s">
        <v>96</v>
      </c>
      <c r="D16" s="40">
        <v>187</v>
      </c>
      <c r="E16" s="17">
        <v>8</v>
      </c>
      <c r="F16" s="40">
        <v>1427</v>
      </c>
      <c r="G16" s="41">
        <v>58</v>
      </c>
      <c r="H16" s="38"/>
      <c r="I16" s="38"/>
    </row>
    <row r="17" spans="1:9" ht="15.75" customHeight="1" x14ac:dyDescent="0.3">
      <c r="A17" s="42">
        <v>8</v>
      </c>
      <c r="B17" s="22" t="s">
        <v>75</v>
      </c>
      <c r="C17" s="22" t="s">
        <v>62</v>
      </c>
      <c r="D17" s="43">
        <v>174</v>
      </c>
      <c r="E17" s="23">
        <v>7</v>
      </c>
      <c r="F17" s="43">
        <v>1392</v>
      </c>
      <c r="G17" s="44">
        <v>55</v>
      </c>
      <c r="H17" s="38"/>
      <c r="I17" s="38"/>
    </row>
    <row r="18" spans="1:9" ht="15.75" customHeight="1" x14ac:dyDescent="0.3">
      <c r="A18" s="42">
        <v>2</v>
      </c>
      <c r="B18" s="22" t="s">
        <v>99</v>
      </c>
      <c r="C18" s="22" t="s">
        <v>21</v>
      </c>
      <c r="D18" s="43">
        <v>159</v>
      </c>
      <c r="E18" s="23">
        <v>3</v>
      </c>
      <c r="F18" s="43">
        <v>1360</v>
      </c>
      <c r="G18" s="44">
        <v>47</v>
      </c>
      <c r="H18" s="38"/>
      <c r="I18" s="38"/>
    </row>
    <row r="19" spans="1:9" ht="15.75" customHeight="1" x14ac:dyDescent="0.3">
      <c r="A19" s="21">
        <v>7</v>
      </c>
      <c r="B19" s="22" t="s">
        <v>109</v>
      </c>
      <c r="C19" s="22" t="s">
        <v>56</v>
      </c>
      <c r="D19" s="43">
        <v>171</v>
      </c>
      <c r="E19" s="23">
        <v>6</v>
      </c>
      <c r="F19" s="43">
        <v>1346</v>
      </c>
      <c r="G19" s="44">
        <v>37</v>
      </c>
      <c r="H19" s="38"/>
      <c r="I19" s="38"/>
    </row>
    <row r="20" spans="1:9" ht="15.75" customHeight="1" x14ac:dyDescent="0.3">
      <c r="A20" s="21">
        <v>5</v>
      </c>
      <c r="B20" s="22" t="s">
        <v>108</v>
      </c>
      <c r="C20" s="22" t="s">
        <v>38</v>
      </c>
      <c r="D20" s="43">
        <v>163</v>
      </c>
      <c r="E20" s="23">
        <v>4</v>
      </c>
      <c r="F20" s="43">
        <v>1328</v>
      </c>
      <c r="G20" s="44">
        <v>37</v>
      </c>
      <c r="H20" s="38"/>
      <c r="I20" s="38"/>
    </row>
    <row r="21" spans="1:9" ht="15.75" customHeight="1" x14ac:dyDescent="0.3">
      <c r="A21" s="21">
        <v>3</v>
      </c>
      <c r="B21" s="22" t="s">
        <v>127</v>
      </c>
      <c r="C21" s="22" t="s">
        <v>128</v>
      </c>
      <c r="D21" s="43">
        <v>164</v>
      </c>
      <c r="E21" s="23">
        <v>5</v>
      </c>
      <c r="F21" s="43">
        <v>1305</v>
      </c>
      <c r="G21" s="44">
        <v>29</v>
      </c>
      <c r="H21" s="38"/>
      <c r="I21" s="38"/>
    </row>
    <row r="22" spans="1:9" ht="15.75" customHeight="1" x14ac:dyDescent="0.3">
      <c r="A22" s="42">
        <v>6</v>
      </c>
      <c r="B22" s="22" t="s">
        <v>135</v>
      </c>
      <c r="C22" s="22" t="s">
        <v>38</v>
      </c>
      <c r="D22" s="43">
        <v>149</v>
      </c>
      <c r="E22" s="23">
        <v>2</v>
      </c>
      <c r="F22" s="43">
        <v>1173</v>
      </c>
      <c r="G22" s="44">
        <v>15</v>
      </c>
      <c r="H22" s="38"/>
      <c r="I22" s="38"/>
    </row>
    <row r="23" spans="1:9" ht="15.75" customHeight="1" x14ac:dyDescent="0.3">
      <c r="A23" s="28">
        <v>1</v>
      </c>
      <c r="B23" s="29" t="s">
        <v>137</v>
      </c>
      <c r="C23" s="29" t="s">
        <v>30</v>
      </c>
      <c r="D23" s="30" t="s">
        <v>36</v>
      </c>
      <c r="E23" s="30">
        <v>0</v>
      </c>
      <c r="F23" s="34">
        <v>332</v>
      </c>
      <c r="G23" s="35">
        <v>7</v>
      </c>
      <c r="H23" s="38"/>
      <c r="I23" s="38"/>
    </row>
    <row r="24" spans="1:9" ht="15.75" customHeight="1" x14ac:dyDescent="0.3">
      <c r="A24" s="38"/>
      <c r="B24" s="38"/>
      <c r="C24" s="38"/>
      <c r="D24" s="38"/>
      <c r="E24" s="38"/>
      <c r="F24" s="38"/>
      <c r="G24" s="38"/>
      <c r="H24" s="38"/>
      <c r="I24" s="38"/>
    </row>
    <row r="25" spans="1:9" ht="15.75" customHeight="1" x14ac:dyDescent="0.3">
      <c r="A25" s="8"/>
      <c r="B25" s="9" t="s">
        <v>49</v>
      </c>
      <c r="C25" s="6" t="s">
        <v>141</v>
      </c>
      <c r="E25" s="10" t="s">
        <v>266</v>
      </c>
      <c r="F25" s="9"/>
      <c r="G25" s="9"/>
      <c r="H25" s="38"/>
      <c r="I25" s="38"/>
    </row>
    <row r="26" spans="1:9" ht="15.75" customHeight="1" x14ac:dyDescent="0.3">
      <c r="A26" s="11"/>
      <c r="B26" s="12" t="s">
        <v>10</v>
      </c>
      <c r="C26" s="12" t="s">
        <v>11</v>
      </c>
      <c r="D26" s="13" t="s">
        <v>12</v>
      </c>
      <c r="E26" s="13" t="s">
        <v>13</v>
      </c>
      <c r="F26" s="13" t="s">
        <v>14</v>
      </c>
      <c r="G26" s="14" t="s">
        <v>15</v>
      </c>
      <c r="H26" s="38"/>
      <c r="I26" s="38"/>
    </row>
    <row r="27" spans="1:9" ht="15.75" customHeight="1" x14ac:dyDescent="0.3">
      <c r="A27" s="39">
        <v>4</v>
      </c>
      <c r="B27" s="16" t="s">
        <v>150</v>
      </c>
      <c r="C27" s="16" t="s">
        <v>30</v>
      </c>
      <c r="D27" s="40">
        <v>163</v>
      </c>
      <c r="E27" s="17">
        <v>6</v>
      </c>
      <c r="F27" s="40">
        <v>1344</v>
      </c>
      <c r="G27" s="41">
        <v>54</v>
      </c>
      <c r="H27" s="38"/>
      <c r="I27" s="38"/>
    </row>
    <row r="28" spans="1:9" ht="15.75" customHeight="1" x14ac:dyDescent="0.3">
      <c r="A28" s="42">
        <v>8</v>
      </c>
      <c r="B28" s="22" t="s">
        <v>147</v>
      </c>
      <c r="C28" s="22" t="s">
        <v>23</v>
      </c>
      <c r="D28" s="43">
        <v>163</v>
      </c>
      <c r="E28" s="23">
        <v>6</v>
      </c>
      <c r="F28" s="43">
        <v>1330</v>
      </c>
      <c r="G28" s="44">
        <v>53</v>
      </c>
      <c r="H28" s="38"/>
      <c r="I28" s="38"/>
    </row>
    <row r="29" spans="1:9" ht="15.75" customHeight="1" x14ac:dyDescent="0.3">
      <c r="A29" s="21">
        <v>5</v>
      </c>
      <c r="B29" s="22" t="s">
        <v>124</v>
      </c>
      <c r="C29" s="22" t="s">
        <v>82</v>
      </c>
      <c r="D29" s="43">
        <v>173</v>
      </c>
      <c r="E29" s="23">
        <v>8</v>
      </c>
      <c r="F29" s="43">
        <v>1325</v>
      </c>
      <c r="G29" s="44">
        <v>47</v>
      </c>
      <c r="H29" s="38"/>
      <c r="I29" s="38"/>
    </row>
    <row r="30" spans="1:9" ht="15.75" customHeight="1" x14ac:dyDescent="0.3">
      <c r="A30" s="42">
        <v>6</v>
      </c>
      <c r="B30" s="22" t="s">
        <v>155</v>
      </c>
      <c r="C30" s="22" t="s">
        <v>30</v>
      </c>
      <c r="D30" s="36">
        <v>126</v>
      </c>
      <c r="E30" s="23">
        <v>3</v>
      </c>
      <c r="F30" s="43">
        <v>1263</v>
      </c>
      <c r="G30" s="44">
        <v>37</v>
      </c>
      <c r="H30" s="38"/>
      <c r="I30" s="38"/>
    </row>
    <row r="31" spans="1:9" ht="15.75" customHeight="1" x14ac:dyDescent="0.3">
      <c r="A31" s="21">
        <v>3</v>
      </c>
      <c r="B31" s="22" t="s">
        <v>154</v>
      </c>
      <c r="C31" s="22" t="s">
        <v>92</v>
      </c>
      <c r="D31" s="43">
        <v>167</v>
      </c>
      <c r="E31" s="23">
        <v>7</v>
      </c>
      <c r="F31" s="43">
        <v>1279</v>
      </c>
      <c r="G31" s="44">
        <v>30</v>
      </c>
      <c r="H31" s="38"/>
      <c r="I31" s="38"/>
    </row>
    <row r="32" spans="1:9" ht="15.75" customHeight="1" x14ac:dyDescent="0.3">
      <c r="A32" s="21">
        <v>7</v>
      </c>
      <c r="B32" s="22" t="s">
        <v>134</v>
      </c>
      <c r="C32" s="22" t="s">
        <v>21</v>
      </c>
      <c r="D32" s="43" t="s">
        <v>36</v>
      </c>
      <c r="E32" s="23">
        <v>0</v>
      </c>
      <c r="F32" s="43">
        <v>821</v>
      </c>
      <c r="G32" s="44">
        <v>30</v>
      </c>
      <c r="H32" s="38"/>
      <c r="I32" s="38"/>
    </row>
    <row r="33" spans="1:9" ht="15.75" customHeight="1" x14ac:dyDescent="0.3">
      <c r="A33" s="21">
        <v>1</v>
      </c>
      <c r="B33" s="22" t="s">
        <v>156</v>
      </c>
      <c r="C33" s="22" t="s">
        <v>30</v>
      </c>
      <c r="D33" s="23">
        <v>141</v>
      </c>
      <c r="E33" s="23">
        <v>4</v>
      </c>
      <c r="F33" s="26">
        <v>1254</v>
      </c>
      <c r="G33" s="27">
        <v>28</v>
      </c>
      <c r="H33" s="38"/>
      <c r="I33" s="38"/>
    </row>
    <row r="34" spans="1:9" ht="15.75" customHeight="1" x14ac:dyDescent="0.3">
      <c r="A34" s="47">
        <v>2</v>
      </c>
      <c r="B34" s="29" t="s">
        <v>164</v>
      </c>
      <c r="C34" s="29" t="s">
        <v>38</v>
      </c>
      <c r="D34" s="45" t="s">
        <v>36</v>
      </c>
      <c r="E34" s="30">
        <v>0</v>
      </c>
      <c r="F34" s="45">
        <v>309</v>
      </c>
      <c r="G34" s="46">
        <v>5</v>
      </c>
      <c r="H34" s="38"/>
      <c r="I34" s="38"/>
    </row>
    <row r="35" spans="1:9" ht="15.75" customHeight="1" x14ac:dyDescent="0.3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5.75" customHeight="1" x14ac:dyDescent="0.3">
      <c r="A36" s="8"/>
      <c r="B36" s="9" t="s">
        <v>52</v>
      </c>
      <c r="C36" s="6" t="s">
        <v>173</v>
      </c>
      <c r="E36" s="10" t="s">
        <v>171</v>
      </c>
      <c r="F36" s="9"/>
      <c r="G36" s="9"/>
      <c r="H36" s="38"/>
      <c r="I36" s="38"/>
    </row>
    <row r="37" spans="1:9" ht="15.75" customHeight="1" x14ac:dyDescent="0.3">
      <c r="A37" s="11"/>
      <c r="B37" s="12" t="s">
        <v>10</v>
      </c>
      <c r="C37" s="12" t="s">
        <v>11</v>
      </c>
      <c r="D37" s="13" t="s">
        <v>12</v>
      </c>
      <c r="E37" s="13" t="s">
        <v>13</v>
      </c>
      <c r="F37" s="13" t="s">
        <v>14</v>
      </c>
      <c r="G37" s="14" t="s">
        <v>15</v>
      </c>
      <c r="H37" s="38"/>
      <c r="I37" s="38"/>
    </row>
    <row r="38" spans="1:9" ht="15.75" customHeight="1" x14ac:dyDescent="0.3">
      <c r="A38" s="15">
        <v>1</v>
      </c>
      <c r="B38" s="16" t="s">
        <v>179</v>
      </c>
      <c r="C38" s="16" t="s">
        <v>96</v>
      </c>
      <c r="D38" s="17">
        <v>167</v>
      </c>
      <c r="E38" s="17">
        <v>8</v>
      </c>
      <c r="F38" s="18">
        <v>1322</v>
      </c>
      <c r="G38" s="19">
        <v>53</v>
      </c>
      <c r="H38" s="38"/>
      <c r="I38" s="38"/>
    </row>
    <row r="39" spans="1:9" ht="15.75" customHeight="1" x14ac:dyDescent="0.3">
      <c r="A39" s="42">
        <v>2</v>
      </c>
      <c r="B39" s="22" t="s">
        <v>181</v>
      </c>
      <c r="C39" s="22" t="s">
        <v>23</v>
      </c>
      <c r="D39" s="43">
        <v>164</v>
      </c>
      <c r="E39" s="23">
        <v>7</v>
      </c>
      <c r="F39" s="43">
        <v>1309</v>
      </c>
      <c r="G39" s="44">
        <v>51</v>
      </c>
      <c r="H39" s="38"/>
      <c r="I39" s="38"/>
    </row>
    <row r="40" spans="1:9" ht="15.75" customHeight="1" x14ac:dyDescent="0.3">
      <c r="A40" s="21">
        <v>5</v>
      </c>
      <c r="B40" s="22" t="s">
        <v>176</v>
      </c>
      <c r="C40" s="22" t="s">
        <v>128</v>
      </c>
      <c r="D40" s="43">
        <v>163</v>
      </c>
      <c r="E40" s="23">
        <v>6</v>
      </c>
      <c r="F40" s="43">
        <v>1271</v>
      </c>
      <c r="G40" s="44">
        <v>42</v>
      </c>
      <c r="H40" s="38"/>
      <c r="I40" s="38"/>
    </row>
    <row r="41" spans="1:9" ht="15.75" customHeight="1" x14ac:dyDescent="0.3">
      <c r="A41" s="21">
        <v>7</v>
      </c>
      <c r="B41" s="22" t="s">
        <v>205</v>
      </c>
      <c r="C41" s="22" t="s">
        <v>128</v>
      </c>
      <c r="D41" s="43">
        <v>154</v>
      </c>
      <c r="E41" s="23">
        <v>3</v>
      </c>
      <c r="F41" s="43">
        <v>1267</v>
      </c>
      <c r="G41" s="44">
        <v>37</v>
      </c>
      <c r="H41" s="38"/>
      <c r="I41" s="38"/>
    </row>
    <row r="42" spans="1:9" ht="15.75" customHeight="1" x14ac:dyDescent="0.3">
      <c r="A42" s="42">
        <v>8</v>
      </c>
      <c r="B42" s="22" t="s">
        <v>213</v>
      </c>
      <c r="C42" s="22" t="s">
        <v>90</v>
      </c>
      <c r="D42" s="43">
        <v>155</v>
      </c>
      <c r="E42" s="23">
        <v>4</v>
      </c>
      <c r="F42" s="43">
        <v>1245</v>
      </c>
      <c r="G42" s="44">
        <v>32</v>
      </c>
      <c r="H42" s="38"/>
      <c r="I42" s="38"/>
    </row>
    <row r="43" spans="1:9" ht="15.75" customHeight="1" x14ac:dyDescent="0.3">
      <c r="A43" s="21">
        <v>3</v>
      </c>
      <c r="B43" s="22" t="s">
        <v>185</v>
      </c>
      <c r="C43" s="22" t="s">
        <v>30</v>
      </c>
      <c r="D43" s="43">
        <v>160</v>
      </c>
      <c r="E43" s="23">
        <v>5</v>
      </c>
      <c r="F43" s="43">
        <v>1108</v>
      </c>
      <c r="G43" s="44">
        <v>32</v>
      </c>
      <c r="H43" s="38"/>
      <c r="I43" s="38"/>
    </row>
    <row r="44" spans="1:9" ht="15.75" customHeight="1" x14ac:dyDescent="0.3">
      <c r="A44" s="42">
        <v>6</v>
      </c>
      <c r="B44" s="22" t="s">
        <v>212</v>
      </c>
      <c r="C44" s="22" t="s">
        <v>128</v>
      </c>
      <c r="D44" s="43">
        <v>151</v>
      </c>
      <c r="E44" s="23">
        <v>2</v>
      </c>
      <c r="F44" s="43">
        <v>1242</v>
      </c>
      <c r="G44" s="44">
        <v>26</v>
      </c>
      <c r="H44" s="38"/>
      <c r="I44" s="38"/>
    </row>
    <row r="45" spans="1:9" ht="15.75" customHeight="1" x14ac:dyDescent="0.3">
      <c r="A45" s="47">
        <v>4</v>
      </c>
      <c r="B45" s="29" t="s">
        <v>161</v>
      </c>
      <c r="C45" s="29" t="s">
        <v>60</v>
      </c>
      <c r="D45" s="45">
        <v>149</v>
      </c>
      <c r="E45" s="30">
        <v>1</v>
      </c>
      <c r="F45" s="45">
        <v>925</v>
      </c>
      <c r="G45" s="46">
        <v>17</v>
      </c>
      <c r="H45" s="38"/>
      <c r="I45" s="38"/>
    </row>
    <row r="46" spans="1:9" ht="15.75" customHeight="1" x14ac:dyDescent="0.3">
      <c r="A46" s="38"/>
      <c r="B46" s="38"/>
      <c r="C46" s="38"/>
      <c r="D46" s="38"/>
      <c r="E46" s="38"/>
      <c r="F46" s="38"/>
      <c r="G46" s="38"/>
      <c r="H46" s="38"/>
      <c r="I46" s="38"/>
    </row>
    <row r="47" spans="1:9" ht="15.75" customHeight="1" x14ac:dyDescent="0.3">
      <c r="A47" s="8"/>
      <c r="B47" s="9" t="s">
        <v>83</v>
      </c>
      <c r="C47" s="6" t="s">
        <v>267</v>
      </c>
      <c r="E47" s="10" t="s">
        <v>268</v>
      </c>
      <c r="F47" s="9"/>
      <c r="G47" s="9"/>
      <c r="H47" s="38"/>
      <c r="I47" s="38"/>
    </row>
    <row r="48" spans="1:9" ht="15.75" customHeight="1" x14ac:dyDescent="0.3">
      <c r="A48" s="11"/>
      <c r="B48" s="12" t="s">
        <v>10</v>
      </c>
      <c r="C48" s="12" t="s">
        <v>11</v>
      </c>
      <c r="D48" s="13" t="s">
        <v>12</v>
      </c>
      <c r="E48" s="13" t="s">
        <v>13</v>
      </c>
      <c r="F48" s="13" t="s">
        <v>14</v>
      </c>
      <c r="G48" s="14" t="s">
        <v>15</v>
      </c>
      <c r="H48" s="38"/>
      <c r="I48" s="38"/>
    </row>
    <row r="49" spans="1:9" ht="15.75" customHeight="1" x14ac:dyDescent="0.3">
      <c r="A49" s="39">
        <v>4</v>
      </c>
      <c r="B49" s="16" t="s">
        <v>235</v>
      </c>
      <c r="C49" s="16" t="s">
        <v>21</v>
      </c>
      <c r="D49" s="40">
        <v>176</v>
      </c>
      <c r="E49" s="17">
        <v>8</v>
      </c>
      <c r="F49" s="40">
        <v>1267</v>
      </c>
      <c r="G49" s="41">
        <v>53</v>
      </c>
      <c r="H49" s="38"/>
      <c r="I49" s="38"/>
    </row>
    <row r="50" spans="1:9" ht="15.75" customHeight="1" x14ac:dyDescent="0.3">
      <c r="A50" s="21">
        <v>3</v>
      </c>
      <c r="B50" s="22" t="s">
        <v>219</v>
      </c>
      <c r="C50" s="22" t="s">
        <v>128</v>
      </c>
      <c r="D50" s="43">
        <v>141</v>
      </c>
      <c r="E50" s="23">
        <v>4</v>
      </c>
      <c r="F50" s="43">
        <v>1206</v>
      </c>
      <c r="G50" s="44">
        <v>48</v>
      </c>
      <c r="H50" s="38"/>
      <c r="I50" s="38"/>
    </row>
    <row r="51" spans="1:9" ht="15.75" customHeight="1" x14ac:dyDescent="0.3">
      <c r="A51" s="42">
        <v>6</v>
      </c>
      <c r="B51" s="22" t="s">
        <v>241</v>
      </c>
      <c r="C51" s="22" t="s">
        <v>60</v>
      </c>
      <c r="D51" s="43">
        <v>156</v>
      </c>
      <c r="E51" s="23">
        <v>6</v>
      </c>
      <c r="F51" s="43">
        <v>1188</v>
      </c>
      <c r="G51" s="44">
        <v>46</v>
      </c>
      <c r="H51" s="38"/>
      <c r="I51" s="38"/>
    </row>
    <row r="52" spans="1:9" ht="15.75" customHeight="1" x14ac:dyDescent="0.3">
      <c r="A52" s="42">
        <v>8</v>
      </c>
      <c r="B52" s="22" t="s">
        <v>229</v>
      </c>
      <c r="C52" s="22" t="s">
        <v>230</v>
      </c>
      <c r="D52" s="43">
        <v>158</v>
      </c>
      <c r="E52" s="23">
        <v>7</v>
      </c>
      <c r="F52" s="43">
        <v>1174</v>
      </c>
      <c r="G52" s="44">
        <v>39</v>
      </c>
      <c r="H52" s="38"/>
      <c r="I52" s="38"/>
    </row>
    <row r="53" spans="1:9" x14ac:dyDescent="0.3">
      <c r="A53" s="42">
        <v>2</v>
      </c>
      <c r="B53" s="22" t="s">
        <v>245</v>
      </c>
      <c r="C53" s="22" t="s">
        <v>38</v>
      </c>
      <c r="D53" s="43">
        <v>154</v>
      </c>
      <c r="E53" s="23">
        <v>5</v>
      </c>
      <c r="F53" s="43">
        <v>1040</v>
      </c>
      <c r="G53" s="44">
        <v>38</v>
      </c>
      <c r="H53" s="38"/>
      <c r="I53" s="38"/>
    </row>
    <row r="54" spans="1:9" x14ac:dyDescent="0.3">
      <c r="A54" s="21">
        <v>5</v>
      </c>
      <c r="B54" s="22" t="s">
        <v>249</v>
      </c>
      <c r="C54" s="22" t="s">
        <v>38</v>
      </c>
      <c r="D54" s="43">
        <v>137</v>
      </c>
      <c r="E54" s="23">
        <v>3</v>
      </c>
      <c r="F54" s="43">
        <v>1162</v>
      </c>
      <c r="G54" s="44">
        <v>37</v>
      </c>
      <c r="H54" s="38"/>
      <c r="I54" s="38"/>
    </row>
    <row r="55" spans="1:9" x14ac:dyDescent="0.3">
      <c r="A55" s="21">
        <v>7</v>
      </c>
      <c r="B55" s="22" t="s">
        <v>238</v>
      </c>
      <c r="C55" s="22" t="s">
        <v>23</v>
      </c>
      <c r="D55" s="43">
        <v>125</v>
      </c>
      <c r="E55" s="23">
        <v>2</v>
      </c>
      <c r="F55" s="43">
        <v>1072</v>
      </c>
      <c r="G55" s="44">
        <v>20</v>
      </c>
      <c r="H55" s="38"/>
      <c r="I55" s="38"/>
    </row>
    <row r="56" spans="1:9" x14ac:dyDescent="0.3">
      <c r="A56" s="28">
        <v>1</v>
      </c>
      <c r="B56" s="29" t="s">
        <v>255</v>
      </c>
      <c r="C56" s="29" t="s">
        <v>60</v>
      </c>
      <c r="D56" s="49">
        <v>99</v>
      </c>
      <c r="E56" s="30">
        <v>1</v>
      </c>
      <c r="F56" s="34">
        <v>588</v>
      </c>
      <c r="G56" s="35">
        <v>9</v>
      </c>
      <c r="H56" s="38"/>
      <c r="I56" s="38"/>
    </row>
    <row r="57" spans="1:9" x14ac:dyDescent="0.3">
      <c r="A57" s="38"/>
      <c r="B57" s="38"/>
      <c r="C57" s="38"/>
      <c r="D57" s="38"/>
      <c r="E57" s="38"/>
      <c r="F57" s="38"/>
      <c r="G57" s="38"/>
      <c r="H57" s="38"/>
      <c r="I57" s="38"/>
    </row>
    <row r="58" spans="1:9" x14ac:dyDescent="0.3">
      <c r="A58" s="38"/>
      <c r="B58" s="6" t="s">
        <v>260</v>
      </c>
      <c r="F58" s="37" t="s">
        <v>167</v>
      </c>
      <c r="H58" s="38"/>
      <c r="I58" s="38"/>
    </row>
    <row r="59" spans="1:9" x14ac:dyDescent="0.3">
      <c r="A59" s="38"/>
      <c r="B59" s="6" t="s">
        <v>168</v>
      </c>
      <c r="H59" s="38"/>
      <c r="I59" s="38"/>
    </row>
    <row r="60" spans="1:9" x14ac:dyDescent="0.3">
      <c r="A60" s="38"/>
      <c r="B60" s="38"/>
      <c r="C60" s="38"/>
      <c r="D60" s="38"/>
      <c r="E60" s="38"/>
      <c r="F60" s="38"/>
      <c r="G60" s="38"/>
      <c r="H60" s="38"/>
      <c r="I60" s="38"/>
    </row>
    <row r="61" spans="1:9" x14ac:dyDescent="0.3">
      <c r="A61" s="38"/>
      <c r="B61" s="38"/>
      <c r="C61" s="38"/>
      <c r="D61" s="38"/>
      <c r="E61" s="38"/>
      <c r="F61" s="38"/>
      <c r="G61" s="38"/>
      <c r="H61" s="38"/>
      <c r="I61" s="38"/>
    </row>
    <row r="62" spans="1:9" x14ac:dyDescent="0.3">
      <c r="A62" s="38"/>
      <c r="B62" s="38"/>
      <c r="C62" s="38"/>
      <c r="D62" s="38"/>
      <c r="E62" s="38"/>
      <c r="F62" s="38"/>
      <c r="G62" s="38"/>
      <c r="H62" s="38"/>
      <c r="I62" s="38"/>
    </row>
    <row r="63" spans="1:9" x14ac:dyDescent="0.3">
      <c r="A63" s="38"/>
      <c r="B63" s="38"/>
      <c r="C63" s="38"/>
      <c r="D63" s="38"/>
      <c r="E63" s="38"/>
      <c r="F63" s="38"/>
      <c r="G63" s="38"/>
      <c r="H63" s="38"/>
      <c r="I63" s="38"/>
    </row>
    <row r="64" spans="1:9" x14ac:dyDescent="0.3">
      <c r="A64" s="38"/>
      <c r="B64" s="38"/>
      <c r="C64" s="38"/>
      <c r="D64" s="38"/>
      <c r="E64" s="38"/>
      <c r="F64" s="38"/>
      <c r="G64" s="38"/>
      <c r="H64" s="38"/>
      <c r="I64" s="38"/>
    </row>
    <row r="65" spans="1:9" x14ac:dyDescent="0.3">
      <c r="A65" s="38"/>
      <c r="B65" s="38"/>
      <c r="C65" s="38"/>
      <c r="D65" s="38"/>
      <c r="E65" s="38"/>
      <c r="F65" s="38"/>
      <c r="G65" s="38"/>
      <c r="H65" s="38"/>
      <c r="I65" s="38"/>
    </row>
    <row r="66" spans="1:9" x14ac:dyDescent="0.3">
      <c r="A66" s="38"/>
      <c r="B66" s="38"/>
      <c r="C66" s="38"/>
      <c r="D66" s="38"/>
      <c r="E66" s="38"/>
      <c r="F66" s="38"/>
      <c r="G66" s="38"/>
      <c r="H66" s="38"/>
      <c r="I66" s="38"/>
    </row>
    <row r="67" spans="1:9" x14ac:dyDescent="0.3">
      <c r="A67" s="38"/>
      <c r="B67" s="38"/>
      <c r="C67" s="38"/>
      <c r="D67" s="38"/>
      <c r="E67" s="38"/>
      <c r="F67" s="38"/>
      <c r="G67" s="38"/>
      <c r="H67" s="38"/>
      <c r="I67" s="38"/>
    </row>
    <row r="68" spans="1:9" x14ac:dyDescent="0.3">
      <c r="A68" s="38"/>
      <c r="B68" s="38"/>
      <c r="C68" s="38"/>
      <c r="D68" s="38"/>
      <c r="E68" s="38"/>
      <c r="F68" s="38"/>
      <c r="G68" s="38"/>
      <c r="H68" s="38"/>
      <c r="I68" s="38"/>
    </row>
    <row r="69" spans="1:9" x14ac:dyDescent="0.3">
      <c r="A69" s="38"/>
      <c r="B69" s="38"/>
      <c r="C69" s="38"/>
      <c r="D69" s="38"/>
      <c r="E69" s="38"/>
      <c r="F69" s="38"/>
      <c r="G69" s="38"/>
      <c r="H69" s="38"/>
      <c r="I69" s="38"/>
    </row>
    <row r="70" spans="1:9" x14ac:dyDescent="0.3">
      <c r="A70" s="38"/>
      <c r="B70" s="38"/>
      <c r="C70" s="38"/>
      <c r="D70" s="38"/>
      <c r="E70" s="38"/>
      <c r="F70" s="38"/>
      <c r="G70" s="38"/>
      <c r="H70" s="38"/>
      <c r="I70" s="38"/>
    </row>
    <row r="71" spans="1:9" x14ac:dyDescent="0.3">
      <c r="A71" s="38"/>
      <c r="B71" s="38"/>
      <c r="C71" s="38"/>
      <c r="D71" s="38"/>
      <c r="E71" s="38"/>
      <c r="F71" s="38"/>
      <c r="G71" s="38"/>
      <c r="H71" s="38"/>
      <c r="I71" s="38"/>
    </row>
  </sheetData>
  <sheetProtection selectLockedCells="1" selectUnlockedCells="1"/>
  <hyperlinks>
    <hyperlink ref="B2" location="'Index'!A3" tooltip="Go to the Index sheet" display="á" xr:uid="{2D919058-A3F4-43FA-909C-1B4D59956C3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0856B-E49B-4E79-8276-BD4C797BE5B7}">
  <sheetPr>
    <tabColor rgb="FF0070C0"/>
    <pageSetUpPr fitToPage="1"/>
  </sheetPr>
  <dimension ref="A1:N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53" customWidth="1"/>
    <col min="2" max="6" width="5" style="153" customWidth="1"/>
    <col min="7" max="7" width="4.7109375" style="214" customWidth="1"/>
    <col min="8" max="8" width="20.7109375" style="153" customWidth="1"/>
    <col min="9" max="14" width="5" style="153" customWidth="1"/>
    <col min="15" max="22" width="4.140625" customWidth="1"/>
  </cols>
  <sheetData>
    <row r="1" spans="1:14" ht="18" x14ac:dyDescent="0.35">
      <c r="A1" s="209" t="s">
        <v>1076</v>
      </c>
      <c r="B1" s="210"/>
      <c r="C1" s="210"/>
      <c r="D1" s="133"/>
      <c r="E1" s="133"/>
      <c r="F1" s="133"/>
      <c r="G1" s="211"/>
      <c r="H1" s="133"/>
      <c r="I1" s="133"/>
      <c r="J1" s="133" t="s">
        <v>1</v>
      </c>
      <c r="K1" s="212"/>
      <c r="L1" s="133"/>
      <c r="M1" s="133"/>
      <c r="N1" s="133"/>
    </row>
    <row r="2" spans="1:14" ht="15.75" customHeight="1" x14ac:dyDescent="0.3">
      <c r="A2" s="213" t="s">
        <v>2</v>
      </c>
      <c r="I2" s="215" t="s">
        <v>926</v>
      </c>
    </row>
    <row r="3" spans="1:14" ht="15.75" customHeight="1" x14ac:dyDescent="0.3">
      <c r="A3" s="143" t="s">
        <v>4</v>
      </c>
      <c r="B3" s="143"/>
      <c r="C3" s="143"/>
      <c r="D3" s="143"/>
      <c r="E3" s="143"/>
      <c r="F3" s="143"/>
      <c r="G3" s="216"/>
      <c r="H3" s="143"/>
      <c r="I3" s="143"/>
      <c r="J3" s="143"/>
      <c r="K3" s="143"/>
      <c r="L3" s="143"/>
      <c r="M3" s="143"/>
      <c r="N3" s="143"/>
    </row>
    <row r="4" spans="1:14" ht="15.75" customHeight="1" x14ac:dyDescent="0.3">
      <c r="A4" s="217" t="s">
        <v>1077</v>
      </c>
      <c r="B4" s="218"/>
      <c r="C4" s="219">
        <v>536</v>
      </c>
      <c r="D4" s="218"/>
      <c r="E4" s="220" t="s">
        <v>15</v>
      </c>
      <c r="F4" s="221">
        <f>SUM(F5:F7)</f>
        <v>534</v>
      </c>
      <c r="G4" s="222" t="s">
        <v>271</v>
      </c>
      <c r="H4" s="217" t="s">
        <v>1078</v>
      </c>
      <c r="I4" s="218"/>
      <c r="J4" s="219">
        <v>565</v>
      </c>
      <c r="K4" s="218"/>
      <c r="L4" s="220" t="s">
        <v>15</v>
      </c>
      <c r="M4" s="221">
        <f>SUM(M5:M7)</f>
        <v>564</v>
      </c>
    </row>
    <row r="5" spans="1:14" ht="15.75" customHeight="1" x14ac:dyDescent="0.3">
      <c r="A5" s="223" t="s">
        <v>955</v>
      </c>
      <c r="B5" s="224"/>
      <c r="C5" s="225"/>
      <c r="D5" s="226">
        <v>92</v>
      </c>
      <c r="E5" s="226">
        <v>86</v>
      </c>
      <c r="F5" s="227">
        <f>SUM(D5:E5)</f>
        <v>178</v>
      </c>
      <c r="H5" s="223" t="s">
        <v>952</v>
      </c>
      <c r="I5" s="224"/>
      <c r="J5" s="225"/>
      <c r="K5" s="226">
        <v>90</v>
      </c>
      <c r="L5" s="226">
        <v>98</v>
      </c>
      <c r="M5" s="227">
        <f>SUM(K5:L5)</f>
        <v>188</v>
      </c>
    </row>
    <row r="6" spans="1:14" ht="15.75" customHeight="1" x14ac:dyDescent="0.3">
      <c r="A6" s="228" t="s">
        <v>616</v>
      </c>
      <c r="B6" s="229"/>
      <c r="C6" s="230"/>
      <c r="D6" s="160">
        <v>90</v>
      </c>
      <c r="E6" s="160">
        <v>97</v>
      </c>
      <c r="F6" s="161">
        <f>SUM(D6:E6)</f>
        <v>187</v>
      </c>
      <c r="H6" s="228" t="s">
        <v>936</v>
      </c>
      <c r="I6" s="229"/>
      <c r="J6" s="230"/>
      <c r="K6" s="160">
        <v>98</v>
      </c>
      <c r="L6" s="160">
        <v>95</v>
      </c>
      <c r="M6" s="161">
        <f>SUM(K6:L6)</f>
        <v>193</v>
      </c>
    </row>
    <row r="7" spans="1:14" ht="15.75" customHeight="1" x14ac:dyDescent="0.3">
      <c r="A7" s="231" t="s">
        <v>634</v>
      </c>
      <c r="B7" s="232"/>
      <c r="C7" s="233"/>
      <c r="D7" s="169">
        <v>80</v>
      </c>
      <c r="E7" s="169">
        <v>89</v>
      </c>
      <c r="F7" s="234">
        <f>SUM(D7:E7)</f>
        <v>169</v>
      </c>
      <c r="H7" s="231" t="s">
        <v>934</v>
      </c>
      <c r="I7" s="232"/>
      <c r="J7" s="233"/>
      <c r="K7" s="169">
        <v>89</v>
      </c>
      <c r="L7" s="169">
        <v>94</v>
      </c>
      <c r="M7" s="234">
        <f>SUM(K7:L7)</f>
        <v>183</v>
      </c>
    </row>
    <row r="8" spans="1:14" ht="15.75" customHeight="1" x14ac:dyDescent="0.3"/>
    <row r="9" spans="1:14" ht="15.75" customHeight="1" x14ac:dyDescent="0.3">
      <c r="A9" s="217" t="s">
        <v>1079</v>
      </c>
      <c r="B9" s="218"/>
      <c r="C9" s="219">
        <v>546</v>
      </c>
      <c r="D9" s="218"/>
      <c r="E9" s="220" t="s">
        <v>15</v>
      </c>
      <c r="F9" s="221">
        <f>SUM(F10:F12)</f>
        <v>562</v>
      </c>
      <c r="G9" s="222" t="s">
        <v>271</v>
      </c>
      <c r="H9" s="217" t="s">
        <v>1080</v>
      </c>
      <c r="I9" s="218"/>
      <c r="J9" s="219">
        <v>558</v>
      </c>
      <c r="K9" s="218"/>
      <c r="L9" s="220" t="s">
        <v>15</v>
      </c>
      <c r="M9" s="221">
        <f>SUM(M10:M12)</f>
        <v>556</v>
      </c>
    </row>
    <row r="10" spans="1:14" ht="15.75" customHeight="1" x14ac:dyDescent="0.3">
      <c r="A10" s="223" t="s">
        <v>452</v>
      </c>
      <c r="B10" s="224"/>
      <c r="C10" s="225"/>
      <c r="D10" s="226">
        <v>88</v>
      </c>
      <c r="E10" s="226">
        <v>94</v>
      </c>
      <c r="F10" s="227">
        <f>SUM(D10:E10)</f>
        <v>182</v>
      </c>
      <c r="H10" s="223" t="s">
        <v>937</v>
      </c>
      <c r="I10" s="224"/>
      <c r="J10" s="225"/>
      <c r="K10" s="226">
        <v>93</v>
      </c>
      <c r="L10" s="226">
        <v>95</v>
      </c>
      <c r="M10" s="227">
        <f>SUM(K10:L10)</f>
        <v>188</v>
      </c>
    </row>
    <row r="11" spans="1:14" ht="15.75" customHeight="1" x14ac:dyDescent="0.3">
      <c r="A11" s="228" t="s">
        <v>663</v>
      </c>
      <c r="B11" s="229"/>
      <c r="C11" s="230"/>
      <c r="D11" s="160">
        <v>88</v>
      </c>
      <c r="E11" s="160">
        <v>95</v>
      </c>
      <c r="F11" s="161">
        <f>SUM(D11:E11)</f>
        <v>183</v>
      </c>
      <c r="H11" s="228" t="s">
        <v>940</v>
      </c>
      <c r="I11" s="229"/>
      <c r="J11" s="230"/>
      <c r="K11" s="160">
        <v>91</v>
      </c>
      <c r="L11" s="160">
        <v>91</v>
      </c>
      <c r="M11" s="161">
        <f>SUM(K11:L11)</f>
        <v>182</v>
      </c>
    </row>
    <row r="12" spans="1:14" ht="15.75" customHeight="1" x14ac:dyDescent="0.3">
      <c r="A12" s="231" t="s">
        <v>933</v>
      </c>
      <c r="B12" s="232"/>
      <c r="C12" s="233"/>
      <c r="D12" s="169">
        <v>99</v>
      </c>
      <c r="E12" s="169">
        <v>98</v>
      </c>
      <c r="F12" s="234">
        <f>SUM(D12:E12)</f>
        <v>197</v>
      </c>
      <c r="H12" s="231" t="s">
        <v>947</v>
      </c>
      <c r="I12" s="232"/>
      <c r="J12" s="233"/>
      <c r="K12" s="169">
        <v>92</v>
      </c>
      <c r="L12" s="169">
        <v>94</v>
      </c>
      <c r="M12" s="234">
        <f>SUM(K12:L12)</f>
        <v>186</v>
      </c>
    </row>
    <row r="13" spans="1:14" ht="15.75" customHeight="1" x14ac:dyDescent="0.3"/>
    <row r="14" spans="1:14" ht="15.75" customHeight="1" x14ac:dyDescent="0.3">
      <c r="A14" s="217" t="s">
        <v>1081</v>
      </c>
      <c r="B14" s="218"/>
      <c r="C14" s="219">
        <v>572</v>
      </c>
      <c r="D14" s="218"/>
      <c r="E14" s="220" t="s">
        <v>15</v>
      </c>
      <c r="F14" s="221">
        <f>SUM(F15:F17)</f>
        <v>362</v>
      </c>
      <c r="G14" s="222" t="s">
        <v>271</v>
      </c>
      <c r="H14" s="153" t="s">
        <v>1082</v>
      </c>
      <c r="M14" s="153">
        <v>572</v>
      </c>
    </row>
    <row r="15" spans="1:14" ht="15.75" customHeight="1" x14ac:dyDescent="0.3">
      <c r="A15" s="223" t="s">
        <v>653</v>
      </c>
      <c r="B15" s="224"/>
      <c r="C15" s="225"/>
      <c r="D15" s="226">
        <v>92</v>
      </c>
      <c r="E15" s="226">
        <v>86</v>
      </c>
      <c r="F15" s="227">
        <f>SUM(D15:E15)</f>
        <v>178</v>
      </c>
    </row>
    <row r="16" spans="1:14" ht="15.75" customHeight="1" x14ac:dyDescent="0.3">
      <c r="A16" s="228" t="s">
        <v>942</v>
      </c>
      <c r="B16" s="229"/>
      <c r="C16" s="230"/>
      <c r="D16" s="160" t="s">
        <v>36</v>
      </c>
      <c r="E16" s="160"/>
      <c r="F16" s="161">
        <f>SUM(D16:E16)</f>
        <v>0</v>
      </c>
    </row>
    <row r="17" spans="1:14" ht="15.75" customHeight="1" x14ac:dyDescent="0.3">
      <c r="A17" s="231" t="s">
        <v>652</v>
      </c>
      <c r="B17" s="232"/>
      <c r="C17" s="233"/>
      <c r="D17" s="169">
        <v>94</v>
      </c>
      <c r="E17" s="169">
        <v>90</v>
      </c>
      <c r="F17" s="234">
        <f>SUM(D17:E17)</f>
        <v>184</v>
      </c>
    </row>
    <row r="18" spans="1:14" ht="15.75" customHeight="1" x14ac:dyDescent="0.3"/>
    <row r="19" spans="1:14" ht="15.75" customHeight="1" x14ac:dyDescent="0.3">
      <c r="H19" s="235" t="s">
        <v>4</v>
      </c>
      <c r="I19" s="236" t="s">
        <v>280</v>
      </c>
      <c r="J19" s="236" t="s">
        <v>281</v>
      </c>
      <c r="K19" s="236" t="s">
        <v>282</v>
      </c>
      <c r="L19" s="236" t="s">
        <v>283</v>
      </c>
      <c r="M19" s="236" t="s">
        <v>14</v>
      </c>
      <c r="N19" s="237" t="s">
        <v>284</v>
      </c>
    </row>
    <row r="20" spans="1:14" ht="15.75" customHeight="1" x14ac:dyDescent="0.3">
      <c r="B20" s="153" t="s">
        <v>1083</v>
      </c>
      <c r="H20" s="238" t="s">
        <v>1078</v>
      </c>
      <c r="I20" s="226">
        <v>8</v>
      </c>
      <c r="J20" s="226">
        <v>7</v>
      </c>
      <c r="K20" s="226"/>
      <c r="L20" s="226">
        <v>1</v>
      </c>
      <c r="M20" s="226">
        <v>4503</v>
      </c>
      <c r="N20" s="227">
        <v>14</v>
      </c>
    </row>
    <row r="21" spans="1:14" ht="15.75" customHeight="1" x14ac:dyDescent="0.3">
      <c r="B21" s="239" t="s">
        <v>1084</v>
      </c>
      <c r="H21" s="240" t="s">
        <v>1080</v>
      </c>
      <c r="I21" s="160">
        <v>8</v>
      </c>
      <c r="J21" s="160">
        <v>5</v>
      </c>
      <c r="K21" s="160"/>
      <c r="L21" s="160">
        <v>3</v>
      </c>
      <c r="M21" s="160">
        <v>4457</v>
      </c>
      <c r="N21" s="161">
        <v>10</v>
      </c>
    </row>
    <row r="22" spans="1:14" ht="15.75" customHeight="1" x14ac:dyDescent="0.3">
      <c r="B22" s="241" t="s">
        <v>287</v>
      </c>
      <c r="H22" s="240" t="s">
        <v>1079</v>
      </c>
      <c r="I22" s="160">
        <v>8</v>
      </c>
      <c r="J22" s="160">
        <v>5</v>
      </c>
      <c r="K22" s="160"/>
      <c r="L22" s="160">
        <v>3</v>
      </c>
      <c r="M22" s="160">
        <v>4393</v>
      </c>
      <c r="N22" s="161">
        <v>10</v>
      </c>
    </row>
    <row r="23" spans="1:14" ht="15.75" customHeight="1" x14ac:dyDescent="0.3">
      <c r="H23" s="240" t="s">
        <v>1077</v>
      </c>
      <c r="I23" s="157">
        <v>8</v>
      </c>
      <c r="J23" s="157">
        <v>2</v>
      </c>
      <c r="K23" s="157"/>
      <c r="L23" s="157">
        <v>6</v>
      </c>
      <c r="M23" s="157">
        <v>4190</v>
      </c>
      <c r="N23" s="159">
        <v>4</v>
      </c>
    </row>
    <row r="24" spans="1:14" ht="15.75" customHeight="1" x14ac:dyDescent="0.3">
      <c r="H24" s="242" t="s">
        <v>1081</v>
      </c>
      <c r="I24" s="169">
        <v>8</v>
      </c>
      <c r="J24" s="169"/>
      <c r="K24" s="169"/>
      <c r="L24" s="169">
        <v>8</v>
      </c>
      <c r="M24" s="169">
        <v>2937</v>
      </c>
      <c r="N24" s="234">
        <v>0</v>
      </c>
    </row>
    <row r="25" spans="1:14" ht="15.75" customHeight="1" x14ac:dyDescent="0.3"/>
    <row r="26" spans="1:14" ht="15.75" customHeight="1" x14ac:dyDescent="0.3"/>
    <row r="27" spans="1:14" ht="15.75" customHeight="1" x14ac:dyDescent="0.3">
      <c r="A27" s="243"/>
      <c r="B27" s="243"/>
      <c r="C27" s="243"/>
      <c r="D27" s="243"/>
      <c r="E27" s="243"/>
      <c r="F27" s="243"/>
      <c r="G27" s="244"/>
      <c r="H27" s="243"/>
      <c r="I27" s="243"/>
      <c r="J27" s="243"/>
      <c r="K27" s="243"/>
      <c r="L27" s="243"/>
      <c r="M27" s="243"/>
      <c r="N27" s="243"/>
    </row>
    <row r="28" spans="1:14" ht="15.75" customHeight="1" x14ac:dyDescent="0.3"/>
    <row r="29" spans="1:14" ht="15.75" customHeight="1" x14ac:dyDescent="0.3">
      <c r="A29" s="143" t="s">
        <v>7</v>
      </c>
      <c r="B29" s="143"/>
      <c r="C29" s="143"/>
      <c r="D29" s="143"/>
      <c r="E29" s="143"/>
      <c r="F29" s="143"/>
      <c r="G29" s="216"/>
      <c r="H29" s="143"/>
      <c r="I29" s="143"/>
      <c r="J29" s="143"/>
      <c r="K29" s="143"/>
      <c r="L29" s="143"/>
      <c r="M29" s="143"/>
      <c r="N29" s="143"/>
    </row>
    <row r="30" spans="1:14" ht="15.75" customHeight="1" x14ac:dyDescent="0.3">
      <c r="A30" s="217" t="s">
        <v>1085</v>
      </c>
      <c r="B30" s="218"/>
      <c r="C30" s="219">
        <v>523</v>
      </c>
      <c r="D30" s="218"/>
      <c r="E30" s="220" t="s">
        <v>15</v>
      </c>
      <c r="F30" s="221">
        <f>SUM(F31:F33)</f>
        <v>513</v>
      </c>
      <c r="G30" s="222" t="s">
        <v>271</v>
      </c>
      <c r="H30" s="217" t="s">
        <v>1086</v>
      </c>
      <c r="I30" s="218"/>
      <c r="J30" s="219">
        <v>528</v>
      </c>
      <c r="K30" s="218"/>
      <c r="L30" s="220" t="s">
        <v>15</v>
      </c>
      <c r="M30" s="221">
        <f>SUM(M31:M33)</f>
        <v>538</v>
      </c>
    </row>
    <row r="31" spans="1:14" ht="15.75" customHeight="1" x14ac:dyDescent="0.3">
      <c r="A31" s="223" t="s">
        <v>631</v>
      </c>
      <c r="B31" s="224"/>
      <c r="C31" s="225"/>
      <c r="D31" s="226">
        <v>87</v>
      </c>
      <c r="E31" s="226">
        <v>88</v>
      </c>
      <c r="F31" s="227">
        <f>SUM(D31:E31)</f>
        <v>175</v>
      </c>
      <c r="H31" s="223" t="s">
        <v>979</v>
      </c>
      <c r="I31" s="224"/>
      <c r="J31" s="225"/>
      <c r="K31" s="226">
        <v>87</v>
      </c>
      <c r="L31" s="226">
        <v>88</v>
      </c>
      <c r="M31" s="227">
        <f>SUM(K31:L31)</f>
        <v>175</v>
      </c>
    </row>
    <row r="32" spans="1:14" ht="15.75" customHeight="1" x14ac:dyDescent="0.3">
      <c r="A32" s="228" t="s">
        <v>698</v>
      </c>
      <c r="B32" s="229"/>
      <c r="C32" s="230"/>
      <c r="D32" s="160">
        <v>83</v>
      </c>
      <c r="E32" s="160">
        <v>80</v>
      </c>
      <c r="F32" s="161">
        <f>SUM(D32:E32)</f>
        <v>163</v>
      </c>
      <c r="H32" s="228" t="s">
        <v>953</v>
      </c>
      <c r="I32" s="229"/>
      <c r="J32" s="230"/>
      <c r="K32" s="160">
        <v>91</v>
      </c>
      <c r="L32" s="160">
        <v>88</v>
      </c>
      <c r="M32" s="161">
        <f>SUM(K32:L32)</f>
        <v>179</v>
      </c>
    </row>
    <row r="33" spans="1:14" ht="15.75" customHeight="1" x14ac:dyDescent="0.3">
      <c r="A33" s="231" t="s">
        <v>703</v>
      </c>
      <c r="B33" s="232"/>
      <c r="C33" s="233"/>
      <c r="D33" s="169">
        <v>88</v>
      </c>
      <c r="E33" s="169">
        <v>87</v>
      </c>
      <c r="F33" s="234">
        <f>SUM(D33:E33)</f>
        <v>175</v>
      </c>
      <c r="H33" s="231" t="s">
        <v>977</v>
      </c>
      <c r="I33" s="232"/>
      <c r="J33" s="233"/>
      <c r="K33" s="169">
        <v>93</v>
      </c>
      <c r="L33" s="169">
        <v>91</v>
      </c>
      <c r="M33" s="234">
        <f>SUM(K33:L33)</f>
        <v>184</v>
      </c>
    </row>
    <row r="34" spans="1:14" ht="15.75" customHeight="1" x14ac:dyDescent="0.3"/>
    <row r="35" spans="1:14" ht="15.75" customHeight="1" x14ac:dyDescent="0.3">
      <c r="A35" s="217" t="s">
        <v>1087</v>
      </c>
      <c r="B35" s="218"/>
      <c r="C35" s="219">
        <v>509</v>
      </c>
      <c r="D35" s="218"/>
      <c r="E35" s="220" t="s">
        <v>15</v>
      </c>
      <c r="F35" s="221">
        <f>SUM(F36:F38)</f>
        <v>510</v>
      </c>
      <c r="G35" s="222" t="s">
        <v>271</v>
      </c>
      <c r="H35" s="217" t="s">
        <v>1088</v>
      </c>
      <c r="I35" s="218"/>
      <c r="J35" s="219">
        <v>513</v>
      </c>
      <c r="K35" s="218"/>
      <c r="L35" s="220" t="s">
        <v>15</v>
      </c>
      <c r="M35" s="221">
        <f>SUM(M36:M38)</f>
        <v>506</v>
      </c>
    </row>
    <row r="36" spans="1:14" ht="15.75" customHeight="1" x14ac:dyDescent="0.3">
      <c r="A36" s="223" t="s">
        <v>127</v>
      </c>
      <c r="B36" s="224"/>
      <c r="C36" s="225"/>
      <c r="D36" s="226">
        <v>82</v>
      </c>
      <c r="E36" s="226">
        <v>88</v>
      </c>
      <c r="F36" s="227">
        <f>SUM(D36:E36)</f>
        <v>170</v>
      </c>
      <c r="H36" s="223" t="s">
        <v>658</v>
      </c>
      <c r="I36" s="224"/>
      <c r="J36" s="225"/>
      <c r="K36" s="226">
        <v>79</v>
      </c>
      <c r="L36" s="226">
        <v>84</v>
      </c>
      <c r="M36" s="227">
        <f>SUM(K36:L36)</f>
        <v>163</v>
      </c>
    </row>
    <row r="37" spans="1:14" ht="15.75" customHeight="1" x14ac:dyDescent="0.3">
      <c r="A37" s="228" t="s">
        <v>176</v>
      </c>
      <c r="B37" s="229"/>
      <c r="C37" s="230"/>
      <c r="D37" s="160">
        <v>81</v>
      </c>
      <c r="E37" s="160">
        <v>78</v>
      </c>
      <c r="F37" s="161">
        <f>SUM(D37:E37)</f>
        <v>159</v>
      </c>
      <c r="H37" s="228" t="s">
        <v>993</v>
      </c>
      <c r="I37" s="229"/>
      <c r="J37" s="230"/>
      <c r="K37" s="160">
        <v>93</v>
      </c>
      <c r="L37" s="160">
        <v>87</v>
      </c>
      <c r="M37" s="161">
        <f>SUM(K37:L37)</f>
        <v>180</v>
      </c>
    </row>
    <row r="38" spans="1:14" ht="15.75" customHeight="1" x14ac:dyDescent="0.3">
      <c r="A38" s="231" t="s">
        <v>205</v>
      </c>
      <c r="B38" s="232"/>
      <c r="C38" s="233"/>
      <c r="D38" s="169">
        <v>92</v>
      </c>
      <c r="E38" s="169">
        <v>89</v>
      </c>
      <c r="F38" s="234">
        <f>SUM(D38:E38)</f>
        <v>181</v>
      </c>
      <c r="H38" s="231" t="s">
        <v>619</v>
      </c>
      <c r="I38" s="232"/>
      <c r="J38" s="233"/>
      <c r="K38" s="169">
        <v>82</v>
      </c>
      <c r="L38" s="169">
        <v>81</v>
      </c>
      <c r="M38" s="234">
        <f>SUM(K38:L38)</f>
        <v>163</v>
      </c>
    </row>
    <row r="39" spans="1:14" ht="15.75" customHeight="1" x14ac:dyDescent="0.3"/>
    <row r="40" spans="1:14" ht="15.75" customHeight="1" x14ac:dyDescent="0.3">
      <c r="A40" s="217" t="s">
        <v>1089</v>
      </c>
      <c r="B40" s="218"/>
      <c r="C40" s="219">
        <v>515</v>
      </c>
      <c r="D40" s="218"/>
      <c r="E40" s="220" t="s">
        <v>15</v>
      </c>
      <c r="F40" s="221">
        <f>SUM(F41:F43)</f>
        <v>344</v>
      </c>
      <c r="G40" s="222" t="s">
        <v>271</v>
      </c>
      <c r="H40" s="153" t="s">
        <v>1082</v>
      </c>
      <c r="M40" s="153">
        <v>515</v>
      </c>
    </row>
    <row r="41" spans="1:14" ht="15.75" customHeight="1" x14ac:dyDescent="0.3">
      <c r="A41" s="223" t="s">
        <v>986</v>
      </c>
      <c r="B41" s="224"/>
      <c r="C41" s="225"/>
      <c r="D41" s="226" t="s">
        <v>36</v>
      </c>
      <c r="E41" s="226"/>
      <c r="F41" s="227">
        <f>SUM(D41:E41)</f>
        <v>0</v>
      </c>
    </row>
    <row r="42" spans="1:14" ht="15.75" customHeight="1" x14ac:dyDescent="0.3">
      <c r="A42" s="228" t="s">
        <v>978</v>
      </c>
      <c r="B42" s="229"/>
      <c r="C42" s="230"/>
      <c r="D42" s="160">
        <v>85</v>
      </c>
      <c r="E42" s="160">
        <v>93</v>
      </c>
      <c r="F42" s="161">
        <f>SUM(D42:E42)</f>
        <v>178</v>
      </c>
    </row>
    <row r="43" spans="1:14" ht="15.75" customHeight="1" x14ac:dyDescent="0.3">
      <c r="A43" s="231" t="s">
        <v>996</v>
      </c>
      <c r="B43" s="232"/>
      <c r="C43" s="233"/>
      <c r="D43" s="169">
        <v>81</v>
      </c>
      <c r="E43" s="169">
        <v>85</v>
      </c>
      <c r="F43" s="234">
        <f>SUM(D43:E43)</f>
        <v>166</v>
      </c>
    </row>
    <row r="44" spans="1:14" ht="15.75" customHeight="1" x14ac:dyDescent="0.3"/>
    <row r="45" spans="1:14" ht="15.75" customHeight="1" x14ac:dyDescent="0.3">
      <c r="H45" s="235" t="s">
        <v>7</v>
      </c>
      <c r="I45" s="236" t="s">
        <v>280</v>
      </c>
      <c r="J45" s="236" t="s">
        <v>281</v>
      </c>
      <c r="K45" s="236" t="s">
        <v>282</v>
      </c>
      <c r="L45" s="236" t="s">
        <v>283</v>
      </c>
      <c r="M45" s="236" t="s">
        <v>14</v>
      </c>
      <c r="N45" s="237" t="s">
        <v>284</v>
      </c>
    </row>
    <row r="46" spans="1:14" ht="15.75" customHeight="1" x14ac:dyDescent="0.3">
      <c r="B46" s="153" t="s">
        <v>1090</v>
      </c>
      <c r="H46" s="245" t="s">
        <v>1086</v>
      </c>
      <c r="I46" s="246">
        <v>8</v>
      </c>
      <c r="J46" s="246">
        <v>7</v>
      </c>
      <c r="K46" s="246"/>
      <c r="L46" s="246">
        <v>1</v>
      </c>
      <c r="M46" s="246">
        <v>4254</v>
      </c>
      <c r="N46" s="247">
        <v>14</v>
      </c>
    </row>
    <row r="47" spans="1:14" ht="15.75" customHeight="1" x14ac:dyDescent="0.3">
      <c r="B47" s="239" t="s">
        <v>1091</v>
      </c>
      <c r="H47" s="248" t="s">
        <v>1087</v>
      </c>
      <c r="I47" s="249">
        <v>8</v>
      </c>
      <c r="J47" s="249">
        <v>4</v>
      </c>
      <c r="K47" s="249"/>
      <c r="L47" s="249">
        <v>4</v>
      </c>
      <c r="M47" s="249">
        <v>4062</v>
      </c>
      <c r="N47" s="250">
        <v>8</v>
      </c>
    </row>
    <row r="48" spans="1:14" ht="15.75" customHeight="1" x14ac:dyDescent="0.3">
      <c r="B48" s="241" t="s">
        <v>287</v>
      </c>
      <c r="H48" s="248" t="s">
        <v>1085</v>
      </c>
      <c r="I48" s="249">
        <v>8</v>
      </c>
      <c r="J48" s="249">
        <v>3</v>
      </c>
      <c r="K48" s="249"/>
      <c r="L48" s="249">
        <v>5</v>
      </c>
      <c r="M48" s="249">
        <v>4089</v>
      </c>
      <c r="N48" s="250">
        <v>6</v>
      </c>
    </row>
    <row r="49" spans="1:14" ht="15.75" customHeight="1" x14ac:dyDescent="0.3">
      <c r="H49" s="248" t="s">
        <v>1088</v>
      </c>
      <c r="I49" s="249">
        <v>8</v>
      </c>
      <c r="J49" s="249">
        <v>2</v>
      </c>
      <c r="K49" s="249"/>
      <c r="L49" s="249">
        <v>6</v>
      </c>
      <c r="M49" s="249">
        <v>4000</v>
      </c>
      <c r="N49" s="250">
        <v>4</v>
      </c>
    </row>
    <row r="50" spans="1:14" ht="15.75" customHeight="1" x14ac:dyDescent="0.3">
      <c r="H50" s="251" t="s">
        <v>1089</v>
      </c>
      <c r="I50" s="252">
        <v>8</v>
      </c>
      <c r="J50" s="252">
        <v>1</v>
      </c>
      <c r="K50" s="252"/>
      <c r="L50" s="252">
        <v>7</v>
      </c>
      <c r="M50" s="252">
        <v>3557</v>
      </c>
      <c r="N50" s="253">
        <v>2</v>
      </c>
    </row>
    <row r="51" spans="1:14" ht="15.75" customHeight="1" x14ac:dyDescent="0.3">
      <c r="H51" s="254"/>
      <c r="I51" s="254"/>
      <c r="J51" s="254"/>
      <c r="K51" s="254"/>
      <c r="L51" s="254"/>
      <c r="M51" s="254"/>
      <c r="N51" s="254"/>
    </row>
    <row r="52" spans="1:14" ht="15.75" customHeight="1" x14ac:dyDescent="0.3">
      <c r="A52" s="153" t="s">
        <v>1000</v>
      </c>
      <c r="E52" s="214"/>
      <c r="G52" s="255" t="s">
        <v>167</v>
      </c>
    </row>
    <row r="53" spans="1:14" ht="15.75" customHeight="1" x14ac:dyDescent="0.3">
      <c r="A53" s="153" t="s">
        <v>168</v>
      </c>
    </row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67FAF96D-2F36-43BE-B728-2B8C4FF80E11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&amp;C&amp;"Trebuchet MS,Bold"&amp;18Cumbria &amp;&amp; Northumbria TSA Leagues
Winter 2022-23&amp;L&amp;G&amp;R&amp;G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C1DC2-5153-4A44-948D-B6BF8314BB25}">
  <sheetPr>
    <tabColor rgb="FF0070C0"/>
    <pageSetUpPr fitToPage="1"/>
  </sheetPr>
  <dimension ref="A1:N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56" t="s">
        <v>1076</v>
      </c>
      <c r="B1" s="257"/>
      <c r="C1" s="257"/>
      <c r="D1" s="3"/>
      <c r="E1" s="3"/>
      <c r="F1" s="3"/>
      <c r="G1" s="50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258" t="s">
        <v>2</v>
      </c>
      <c r="I2" s="51" t="s">
        <v>1001</v>
      </c>
    </row>
    <row r="3" spans="1:14" ht="15.75" customHeight="1" x14ac:dyDescent="0.3">
      <c r="A3" s="9" t="s">
        <v>49</v>
      </c>
      <c r="B3" s="9"/>
      <c r="C3" s="9"/>
      <c r="D3" s="9"/>
      <c r="E3" s="9"/>
      <c r="F3" s="9"/>
      <c r="G3" s="8"/>
      <c r="H3" s="9"/>
      <c r="I3" s="9"/>
      <c r="J3" s="9"/>
      <c r="K3" s="9"/>
      <c r="L3" s="9"/>
      <c r="M3" s="9"/>
      <c r="N3" s="9"/>
    </row>
    <row r="4" spans="1:14" ht="15.75" customHeight="1" x14ac:dyDescent="0.3">
      <c r="A4" s="259" t="s">
        <v>1092</v>
      </c>
      <c r="B4" s="53"/>
      <c r="C4" s="54">
        <v>439</v>
      </c>
      <c r="D4" s="53"/>
      <c r="E4" s="55" t="s">
        <v>15</v>
      </c>
      <c r="F4" s="260">
        <f>SUM(F5:F7)</f>
        <v>273</v>
      </c>
      <c r="G4" s="57" t="s">
        <v>271</v>
      </c>
      <c r="H4" s="259" t="s">
        <v>1093</v>
      </c>
      <c r="I4" s="53"/>
      <c r="J4" s="54">
        <v>504</v>
      </c>
      <c r="K4" s="53"/>
      <c r="L4" s="55" t="s">
        <v>15</v>
      </c>
      <c r="M4" s="260">
        <f>SUM(M5:M7)</f>
        <v>403</v>
      </c>
      <c r="N4"/>
    </row>
    <row r="5" spans="1:14" ht="15.75" customHeight="1" x14ac:dyDescent="0.3">
      <c r="A5" s="119" t="s">
        <v>514</v>
      </c>
      <c r="B5" s="261"/>
      <c r="C5" s="262"/>
      <c r="D5" s="24">
        <v>71</v>
      </c>
      <c r="E5" s="24">
        <v>78</v>
      </c>
      <c r="F5" s="59">
        <f>SUM(D5:E5)</f>
        <v>149</v>
      </c>
      <c r="G5"/>
      <c r="H5" s="119" t="s">
        <v>148</v>
      </c>
      <c r="I5" s="261"/>
      <c r="J5" s="262"/>
      <c r="K5" s="24">
        <v>91</v>
      </c>
      <c r="L5" s="24">
        <v>86</v>
      </c>
      <c r="M5" s="59">
        <f>SUM(K5:L5)</f>
        <v>177</v>
      </c>
      <c r="N5"/>
    </row>
    <row r="6" spans="1:14" ht="15.75" customHeight="1" x14ac:dyDescent="0.3">
      <c r="A6" s="122" t="s">
        <v>600</v>
      </c>
      <c r="B6" s="123"/>
      <c r="C6" s="124"/>
      <c r="D6" s="23">
        <v>69</v>
      </c>
      <c r="E6" s="23">
        <v>55</v>
      </c>
      <c r="F6" s="25">
        <f>SUM(D6:E6)</f>
        <v>124</v>
      </c>
      <c r="G6"/>
      <c r="H6" s="122" t="s">
        <v>1015</v>
      </c>
      <c r="I6" s="123"/>
      <c r="J6" s="124"/>
      <c r="K6" s="23">
        <v>72</v>
      </c>
      <c r="L6" s="23">
        <v>78</v>
      </c>
      <c r="M6" s="25">
        <f>SUM(K6:L6)</f>
        <v>150</v>
      </c>
      <c r="N6"/>
    </row>
    <row r="7" spans="1:14" ht="15.75" customHeight="1" x14ac:dyDescent="0.3">
      <c r="A7" s="125" t="s">
        <v>677</v>
      </c>
      <c r="B7" s="126"/>
      <c r="C7" s="127"/>
      <c r="D7" s="30" t="s">
        <v>36</v>
      </c>
      <c r="E7" s="30"/>
      <c r="F7" s="32">
        <f>SUM(D7:E7)</f>
        <v>0</v>
      </c>
      <c r="G7"/>
      <c r="H7" s="125" t="s">
        <v>1031</v>
      </c>
      <c r="I7" s="126"/>
      <c r="J7" s="127"/>
      <c r="K7" s="30">
        <v>76</v>
      </c>
      <c r="L7" s="30">
        <v>0</v>
      </c>
      <c r="M7" s="32">
        <f>SUM(K7:L7)</f>
        <v>76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259" t="s">
        <v>1094</v>
      </c>
      <c r="B9" s="53"/>
      <c r="C9" s="54">
        <v>466</v>
      </c>
      <c r="D9" s="53"/>
      <c r="E9" s="55" t="s">
        <v>15</v>
      </c>
      <c r="F9" s="260">
        <f>SUM(F10:F12)</f>
        <v>464</v>
      </c>
      <c r="G9" s="57" t="s">
        <v>271</v>
      </c>
      <c r="H9" s="259" t="s">
        <v>1095</v>
      </c>
      <c r="I9" s="53"/>
      <c r="J9" s="54">
        <v>508</v>
      </c>
      <c r="K9" s="53"/>
      <c r="L9" s="55" t="s">
        <v>15</v>
      </c>
      <c r="M9" s="260">
        <f>SUM(M10:M12)</f>
        <v>533</v>
      </c>
      <c r="N9"/>
    </row>
    <row r="10" spans="1:14" ht="15.75" customHeight="1" x14ac:dyDescent="0.3">
      <c r="A10" s="119" t="s">
        <v>1061</v>
      </c>
      <c r="B10" s="261"/>
      <c r="C10" s="262"/>
      <c r="D10" s="24">
        <v>73</v>
      </c>
      <c r="E10" s="24">
        <v>60</v>
      </c>
      <c r="F10" s="59">
        <f>SUM(D10:E10)</f>
        <v>133</v>
      </c>
      <c r="G10"/>
      <c r="H10" s="119" t="s">
        <v>755</v>
      </c>
      <c r="I10" s="261"/>
      <c r="J10" s="262"/>
      <c r="K10" s="24">
        <v>89</v>
      </c>
      <c r="L10" s="24">
        <v>90</v>
      </c>
      <c r="M10" s="59">
        <f>SUM(K10:L10)</f>
        <v>179</v>
      </c>
      <c r="N10"/>
    </row>
    <row r="11" spans="1:14" ht="15.75" customHeight="1" x14ac:dyDescent="0.3">
      <c r="A11" s="122" t="s">
        <v>1027</v>
      </c>
      <c r="B11" s="123"/>
      <c r="C11" s="124"/>
      <c r="D11" s="23">
        <v>84</v>
      </c>
      <c r="E11" s="23">
        <v>76</v>
      </c>
      <c r="F11" s="25">
        <f>SUM(D11:E11)</f>
        <v>160</v>
      </c>
      <c r="G11"/>
      <c r="H11" s="122" t="s">
        <v>759</v>
      </c>
      <c r="I11" s="123"/>
      <c r="J11" s="124"/>
      <c r="K11" s="23">
        <v>88</v>
      </c>
      <c r="L11" s="23">
        <v>78</v>
      </c>
      <c r="M11" s="25">
        <f>SUM(K11:L11)</f>
        <v>166</v>
      </c>
      <c r="N11"/>
    </row>
    <row r="12" spans="1:14" ht="15.75" customHeight="1" x14ac:dyDescent="0.3">
      <c r="A12" s="125" t="s">
        <v>229</v>
      </c>
      <c r="B12" s="126"/>
      <c r="C12" s="127"/>
      <c r="D12" s="30">
        <v>86</v>
      </c>
      <c r="E12" s="30">
        <v>85</v>
      </c>
      <c r="F12" s="32">
        <f>SUM(D12:E12)</f>
        <v>171</v>
      </c>
      <c r="G12"/>
      <c r="H12" s="125" t="s">
        <v>749</v>
      </c>
      <c r="I12" s="126"/>
      <c r="J12" s="127"/>
      <c r="K12" s="30">
        <v>94</v>
      </c>
      <c r="L12" s="30">
        <v>94</v>
      </c>
      <c r="M12" s="32">
        <f>SUM(K12:L12)</f>
        <v>188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263" t="s">
        <v>49</v>
      </c>
      <c r="I19" s="264" t="s">
        <v>280</v>
      </c>
      <c r="J19" s="264" t="s">
        <v>281</v>
      </c>
      <c r="K19" s="264" t="s">
        <v>282</v>
      </c>
      <c r="L19" s="264" t="s">
        <v>283</v>
      </c>
      <c r="M19" s="264" t="s">
        <v>14</v>
      </c>
      <c r="N19" s="265" t="s">
        <v>284</v>
      </c>
    </row>
    <row r="20" spans="1:14" ht="15.75" customHeight="1" x14ac:dyDescent="0.3">
      <c r="B20" s="6" t="s">
        <v>1096</v>
      </c>
      <c r="H20" s="68" t="s">
        <v>1095</v>
      </c>
      <c r="I20" s="69">
        <v>8</v>
      </c>
      <c r="J20" s="69">
        <v>8</v>
      </c>
      <c r="K20" s="69"/>
      <c r="L20" s="69"/>
      <c r="M20" s="69">
        <v>4138</v>
      </c>
      <c r="N20" s="70">
        <v>16</v>
      </c>
    </row>
    <row r="21" spans="1:14" ht="15.75" customHeight="1" x14ac:dyDescent="0.3">
      <c r="B21" s="64" t="s">
        <v>1097</v>
      </c>
      <c r="H21" s="71" t="s">
        <v>1093</v>
      </c>
      <c r="I21" s="43">
        <v>8</v>
      </c>
      <c r="J21" s="43">
        <v>5</v>
      </c>
      <c r="K21" s="43"/>
      <c r="L21" s="43">
        <v>3</v>
      </c>
      <c r="M21" s="43">
        <v>3782</v>
      </c>
      <c r="N21" s="44">
        <v>10</v>
      </c>
    </row>
    <row r="22" spans="1:14" ht="15.75" customHeight="1" x14ac:dyDescent="0.3">
      <c r="B22" s="10" t="s">
        <v>287</v>
      </c>
      <c r="H22" s="71" t="s">
        <v>1094</v>
      </c>
      <c r="I22" s="43">
        <v>8</v>
      </c>
      <c r="J22" s="43">
        <v>2</v>
      </c>
      <c r="K22" s="43"/>
      <c r="L22" s="43">
        <v>6</v>
      </c>
      <c r="M22" s="43">
        <v>3714</v>
      </c>
      <c r="N22" s="44">
        <v>4</v>
      </c>
    </row>
    <row r="23" spans="1:14" ht="15.75" customHeight="1" x14ac:dyDescent="0.3">
      <c r="H23" s="72" t="s">
        <v>1092</v>
      </c>
      <c r="I23" s="45">
        <v>8</v>
      </c>
      <c r="J23" s="45"/>
      <c r="K23" s="45"/>
      <c r="L23" s="45">
        <v>8</v>
      </c>
      <c r="M23" s="45">
        <v>2268</v>
      </c>
      <c r="N23" s="46">
        <v>0</v>
      </c>
    </row>
    <row r="24" spans="1:14" ht="15.75" customHeight="1" x14ac:dyDescent="0.3">
      <c r="H24" s="38"/>
      <c r="I24" s="38"/>
      <c r="J24" s="38"/>
      <c r="K24" s="38"/>
      <c r="L24" s="38"/>
      <c r="M24" s="38"/>
      <c r="N24" s="38"/>
    </row>
    <row r="25" spans="1:14" ht="15.75" customHeight="1" x14ac:dyDescent="0.3">
      <c r="A25" s="6" t="s">
        <v>1063</v>
      </c>
      <c r="E25" s="4"/>
      <c r="G25" s="73" t="s">
        <v>167</v>
      </c>
      <c r="H25" s="38"/>
      <c r="I25" s="38"/>
      <c r="J25" s="38"/>
      <c r="K25" s="38"/>
      <c r="L25" s="38"/>
      <c r="M25" s="38"/>
      <c r="N25" s="38"/>
    </row>
    <row r="26" spans="1:14" ht="15.75" customHeight="1" x14ac:dyDescent="0.3">
      <c r="A26" s="6" t="s">
        <v>168</v>
      </c>
    </row>
    <row r="27" spans="1:14" ht="15.75" customHeight="1" x14ac:dyDescent="0.3"/>
    <row r="28" spans="1:14" ht="15.75" customHeight="1" x14ac:dyDescent="0.3">
      <c r="A28" s="38"/>
      <c r="B28" s="38"/>
      <c r="C28" s="38"/>
      <c r="D28" s="38"/>
      <c r="E28" s="38"/>
      <c r="F28" s="38"/>
      <c r="G28" s="74"/>
      <c r="H28" s="38"/>
      <c r="I28" s="38"/>
      <c r="J28" s="38"/>
      <c r="K28" s="38"/>
      <c r="L28" s="38"/>
      <c r="M28" s="38"/>
      <c r="N28" s="38"/>
    </row>
    <row r="29" spans="1:14" ht="15.75" customHeight="1" x14ac:dyDescent="0.3">
      <c r="A29" s="38"/>
      <c r="B29" s="38"/>
      <c r="C29" s="38"/>
      <c r="D29" s="38"/>
      <c r="E29" s="38"/>
      <c r="F29" s="38"/>
      <c r="G29" s="74"/>
      <c r="H29" s="38"/>
      <c r="I29" s="38"/>
      <c r="J29" s="38"/>
      <c r="K29" s="38"/>
      <c r="L29" s="38"/>
      <c r="M29" s="38"/>
      <c r="N29" s="38"/>
    </row>
    <row r="30" spans="1:14" ht="15.75" customHeight="1" x14ac:dyDescent="0.3">
      <c r="A30" s="38"/>
      <c r="B30" s="38"/>
      <c r="C30" s="38"/>
      <c r="D30" s="38"/>
      <c r="E30" s="38"/>
      <c r="F30" s="38"/>
      <c r="G30" s="74"/>
      <c r="H30" s="38"/>
      <c r="I30" s="38"/>
      <c r="J30" s="38"/>
      <c r="K30" s="38"/>
      <c r="L30" s="38"/>
      <c r="M30" s="38"/>
      <c r="N30" s="38"/>
    </row>
    <row r="31" spans="1:14" ht="15.75" customHeight="1" x14ac:dyDescent="0.3">
      <c r="A31" s="38"/>
      <c r="B31" s="38"/>
      <c r="C31" s="38"/>
      <c r="D31" s="38"/>
      <c r="E31" s="38"/>
      <c r="F31" s="38"/>
      <c r="G31" s="74"/>
      <c r="H31" s="38"/>
      <c r="I31" s="38"/>
      <c r="J31" s="38"/>
      <c r="K31" s="38"/>
      <c r="L31" s="38"/>
      <c r="M31" s="38"/>
      <c r="N31" s="38"/>
    </row>
    <row r="32" spans="1:14" ht="15.75" customHeight="1" x14ac:dyDescent="0.3">
      <c r="A32" s="38"/>
      <c r="B32" s="38"/>
      <c r="C32" s="38"/>
      <c r="D32" s="38"/>
      <c r="E32" s="38"/>
      <c r="F32" s="38"/>
      <c r="G32" s="74"/>
      <c r="H32" s="38"/>
      <c r="I32" s="38"/>
      <c r="J32" s="38"/>
      <c r="K32" s="38"/>
      <c r="L32" s="38"/>
      <c r="M32" s="38"/>
      <c r="N32" s="38"/>
    </row>
    <row r="33" spans="1:14" ht="15.75" customHeight="1" x14ac:dyDescent="0.3">
      <c r="A33" s="38"/>
      <c r="B33" s="38"/>
      <c r="C33" s="38"/>
      <c r="D33" s="38"/>
      <c r="E33" s="38"/>
      <c r="F33" s="38"/>
      <c r="G33" s="74"/>
      <c r="H33" s="38"/>
      <c r="I33" s="38"/>
      <c r="J33" s="38"/>
      <c r="K33" s="38"/>
      <c r="L33" s="38"/>
      <c r="M33" s="38"/>
      <c r="N33" s="38"/>
    </row>
    <row r="34" spans="1:14" ht="15.75" customHeight="1" x14ac:dyDescent="0.3">
      <c r="A34" s="38"/>
      <c r="B34" s="38"/>
      <c r="C34" s="38"/>
      <c r="D34" s="38"/>
      <c r="E34" s="38"/>
      <c r="F34" s="38"/>
      <c r="G34" s="74"/>
      <c r="H34" s="38"/>
      <c r="I34" s="38"/>
      <c r="J34" s="38"/>
      <c r="K34" s="38"/>
      <c r="L34" s="38"/>
      <c r="M34" s="38"/>
      <c r="N34" s="38"/>
    </row>
    <row r="35" spans="1:14" ht="15.75" customHeight="1" x14ac:dyDescent="0.3">
      <c r="A35" s="38"/>
      <c r="B35" s="38"/>
      <c r="C35" s="38"/>
      <c r="D35" s="38"/>
      <c r="E35" s="38"/>
      <c r="F35" s="38"/>
      <c r="G35" s="74"/>
      <c r="H35" s="38"/>
      <c r="I35" s="38"/>
      <c r="J35" s="38"/>
      <c r="K35" s="38"/>
      <c r="L35" s="38"/>
      <c r="M35" s="38"/>
      <c r="N35" s="38"/>
    </row>
    <row r="36" spans="1:14" ht="15.75" customHeight="1" x14ac:dyDescent="0.3">
      <c r="A36" s="38"/>
      <c r="B36" s="38"/>
      <c r="C36" s="38"/>
      <c r="D36" s="38"/>
      <c r="E36" s="38"/>
      <c r="F36" s="38"/>
      <c r="G36" s="74"/>
      <c r="H36" s="38"/>
      <c r="I36" s="38"/>
      <c r="J36" s="38"/>
      <c r="K36" s="38"/>
      <c r="L36" s="38"/>
      <c r="M36" s="38"/>
      <c r="N36" s="38"/>
    </row>
    <row r="37" spans="1:14" ht="15.75" customHeight="1" x14ac:dyDescent="0.3">
      <c r="A37" s="38"/>
      <c r="B37" s="38"/>
      <c r="C37" s="38"/>
      <c r="D37" s="38"/>
      <c r="E37" s="38"/>
      <c r="F37" s="38"/>
      <c r="G37" s="74"/>
      <c r="H37" s="38"/>
      <c r="I37" s="38"/>
      <c r="J37" s="38"/>
      <c r="K37" s="38"/>
      <c r="L37" s="38"/>
      <c r="M37" s="38"/>
      <c r="N37" s="38"/>
    </row>
    <row r="38" spans="1:14" ht="15.75" customHeight="1" x14ac:dyDescent="0.3">
      <c r="A38" s="38"/>
      <c r="B38" s="38"/>
      <c r="C38" s="38"/>
      <c r="D38" s="38"/>
      <c r="E38" s="38"/>
      <c r="F38" s="38"/>
      <c r="G38" s="74"/>
      <c r="H38" s="38"/>
      <c r="I38" s="38"/>
      <c r="J38" s="38"/>
      <c r="K38" s="38"/>
      <c r="L38" s="38"/>
      <c r="M38" s="38"/>
      <c r="N38" s="38"/>
    </row>
    <row r="39" spans="1:14" ht="15.75" customHeight="1" x14ac:dyDescent="0.3">
      <c r="A39" s="38"/>
      <c r="B39" s="38"/>
      <c r="C39" s="38"/>
      <c r="D39" s="38"/>
      <c r="E39" s="38"/>
      <c r="F39" s="38"/>
      <c r="G39" s="74"/>
      <c r="H39" s="38"/>
      <c r="I39" s="38"/>
      <c r="J39" s="38"/>
      <c r="K39" s="38"/>
      <c r="L39" s="38"/>
      <c r="M39" s="38"/>
      <c r="N39" s="38"/>
    </row>
    <row r="40" spans="1:14" ht="15.75" customHeight="1" x14ac:dyDescent="0.3">
      <c r="A40" s="38"/>
      <c r="B40" s="38"/>
      <c r="C40" s="38"/>
      <c r="D40" s="38"/>
      <c r="E40" s="38"/>
      <c r="F40" s="38"/>
      <c r="G40" s="74"/>
      <c r="H40" s="38"/>
      <c r="I40" s="38"/>
      <c r="J40" s="38"/>
      <c r="K40" s="38"/>
      <c r="L40" s="38"/>
      <c r="M40" s="38"/>
      <c r="N40" s="38"/>
    </row>
    <row r="41" spans="1:14" ht="15.75" customHeight="1" x14ac:dyDescent="0.3">
      <c r="A41" s="38"/>
      <c r="B41" s="38"/>
      <c r="C41" s="38"/>
      <c r="D41" s="38"/>
      <c r="E41" s="38"/>
      <c r="F41" s="38"/>
      <c r="G41" s="74"/>
      <c r="H41" s="38"/>
      <c r="I41" s="38"/>
      <c r="J41" s="38"/>
      <c r="K41" s="38"/>
      <c r="L41" s="38"/>
      <c r="M41" s="38"/>
      <c r="N41" s="38"/>
    </row>
    <row r="42" spans="1:14" ht="15.75" customHeight="1" x14ac:dyDescent="0.3">
      <c r="A42" s="38"/>
      <c r="B42" s="38"/>
      <c r="C42" s="38"/>
      <c r="D42" s="38"/>
      <c r="E42" s="38"/>
      <c r="F42" s="38"/>
      <c r="G42" s="74"/>
      <c r="H42" s="38"/>
      <c r="I42" s="38"/>
      <c r="J42" s="38"/>
      <c r="K42" s="38"/>
      <c r="L42" s="38"/>
      <c r="M42" s="38"/>
      <c r="N42" s="38"/>
    </row>
    <row r="43" spans="1:14" ht="15.75" customHeight="1" x14ac:dyDescent="0.3">
      <c r="A43" s="38"/>
      <c r="B43" s="38"/>
      <c r="C43" s="38"/>
      <c r="D43" s="38"/>
      <c r="E43" s="38"/>
      <c r="F43" s="38"/>
      <c r="G43" s="74"/>
      <c r="H43" s="38"/>
      <c r="I43" s="38"/>
      <c r="J43" s="38"/>
      <c r="K43" s="38"/>
      <c r="L43" s="38"/>
      <c r="M43" s="38"/>
      <c r="N43" s="38"/>
    </row>
    <row r="44" spans="1:14" ht="15.75" customHeight="1" x14ac:dyDescent="0.3">
      <c r="A44" s="38"/>
      <c r="B44" s="38"/>
      <c r="C44" s="38"/>
      <c r="D44" s="38"/>
      <c r="E44" s="38"/>
      <c r="F44" s="38"/>
      <c r="G44" s="74"/>
      <c r="H44" s="38"/>
      <c r="I44" s="38"/>
      <c r="J44" s="38"/>
      <c r="K44" s="38"/>
      <c r="L44" s="38"/>
      <c r="M44" s="38"/>
      <c r="N44" s="38"/>
    </row>
    <row r="45" spans="1:14" ht="15.75" customHeight="1" x14ac:dyDescent="0.3">
      <c r="A45" s="38"/>
      <c r="B45" s="38"/>
      <c r="C45" s="38"/>
      <c r="D45" s="38"/>
      <c r="E45" s="38"/>
      <c r="F45" s="38"/>
      <c r="G45" s="74"/>
      <c r="H45" s="38"/>
      <c r="I45" s="38"/>
      <c r="J45" s="38"/>
      <c r="K45" s="38"/>
      <c r="L45" s="38"/>
      <c r="M45" s="38"/>
      <c r="N45" s="38"/>
    </row>
    <row r="46" spans="1:14" ht="15.75" customHeight="1" x14ac:dyDescent="0.3">
      <c r="A46" s="38"/>
      <c r="B46" s="38"/>
      <c r="C46" s="38"/>
      <c r="D46" s="38"/>
      <c r="E46" s="38"/>
      <c r="F46" s="38"/>
      <c r="G46" s="74"/>
      <c r="H46" s="38"/>
      <c r="I46" s="38"/>
      <c r="J46" s="38"/>
      <c r="K46" s="38"/>
      <c r="L46" s="38"/>
      <c r="M46" s="38"/>
      <c r="N46" s="38"/>
    </row>
    <row r="47" spans="1:14" ht="15.75" customHeight="1" x14ac:dyDescent="0.3">
      <c r="A47" s="38"/>
      <c r="B47" s="38"/>
      <c r="C47" s="38"/>
      <c r="D47" s="38"/>
      <c r="E47" s="38"/>
      <c r="F47" s="38"/>
      <c r="G47" s="74"/>
      <c r="H47" s="38"/>
      <c r="I47" s="38"/>
      <c r="J47" s="38"/>
      <c r="K47" s="38"/>
      <c r="L47" s="38"/>
      <c r="M47" s="38"/>
      <c r="N47" s="38"/>
    </row>
    <row r="48" spans="1:14" ht="15.75" customHeight="1" x14ac:dyDescent="0.3">
      <c r="A48" s="38"/>
      <c r="B48" s="38"/>
      <c r="C48" s="38"/>
      <c r="D48" s="38"/>
      <c r="E48" s="38"/>
      <c r="F48" s="38"/>
      <c r="G48" s="74"/>
      <c r="H48" s="38"/>
      <c r="I48" s="38"/>
      <c r="J48" s="38"/>
      <c r="K48" s="38"/>
      <c r="L48" s="38"/>
      <c r="M48" s="38"/>
      <c r="N48" s="38"/>
    </row>
    <row r="49" spans="1:14" ht="15.75" customHeight="1" x14ac:dyDescent="0.3">
      <c r="A49" s="38"/>
      <c r="B49" s="38"/>
      <c r="C49" s="38"/>
      <c r="D49" s="38"/>
      <c r="E49" s="38"/>
      <c r="F49" s="38"/>
      <c r="G49" s="74"/>
      <c r="H49" s="38"/>
      <c r="I49" s="38"/>
      <c r="J49" s="38"/>
      <c r="K49" s="38"/>
      <c r="L49" s="38"/>
      <c r="M49" s="38"/>
      <c r="N49" s="38"/>
    </row>
    <row r="50" spans="1:14" ht="15.75" customHeight="1" x14ac:dyDescent="0.3">
      <c r="A50" s="38"/>
      <c r="B50" s="38"/>
      <c r="C50" s="38"/>
      <c r="D50" s="38"/>
      <c r="E50" s="38"/>
      <c r="F50" s="38"/>
      <c r="G50" s="74"/>
      <c r="H50" s="38"/>
      <c r="I50" s="38"/>
      <c r="J50" s="38"/>
      <c r="K50" s="38"/>
      <c r="L50" s="38"/>
      <c r="M50" s="38"/>
      <c r="N50" s="38"/>
    </row>
    <row r="51" spans="1:14" ht="15.75" customHeight="1" x14ac:dyDescent="0.3">
      <c r="A51" s="38"/>
      <c r="B51" s="38"/>
      <c r="C51" s="38"/>
      <c r="D51" s="38"/>
      <c r="E51" s="38"/>
      <c r="F51" s="38"/>
      <c r="G51" s="74"/>
      <c r="H51" s="38"/>
      <c r="I51" s="38"/>
      <c r="J51" s="38"/>
      <c r="K51" s="38"/>
      <c r="L51" s="38"/>
      <c r="M51" s="38"/>
      <c r="N51" s="38"/>
    </row>
    <row r="52" spans="1:14" ht="15.75" customHeight="1" x14ac:dyDescent="0.3">
      <c r="A52" s="38"/>
      <c r="B52" s="38"/>
      <c r="C52" s="38"/>
      <c r="D52" s="38"/>
      <c r="E52" s="38"/>
      <c r="F52" s="38"/>
      <c r="G52" s="74"/>
      <c r="H52" s="38"/>
      <c r="I52" s="38"/>
      <c r="J52" s="38"/>
      <c r="K52" s="38"/>
      <c r="L52" s="38"/>
      <c r="M52" s="38"/>
      <c r="N52" s="38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26AC2BAF-CB82-446E-AD31-58EB835FFD0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13D94-AEC4-482F-94DF-10BF5E47BB85}">
  <sheetPr>
    <tabColor rgb="FF9BC2E6"/>
    <pageSetUpPr fitToPage="1"/>
  </sheetPr>
  <dimension ref="A1:O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67" customWidth="1"/>
    <col min="2" max="3" width="20.7109375" style="100" customWidth="1"/>
    <col min="4" max="10" width="5" style="100" customWidth="1"/>
    <col min="11" max="11" width="1.7109375" style="100" customWidth="1"/>
    <col min="12" max="12" width="2.7109375" style="267" customWidth="1"/>
    <col min="13" max="14" width="20.7109375" style="100" customWidth="1"/>
    <col min="15" max="15" width="5" style="100" customWidth="1"/>
    <col min="16" max="21" width="5" customWidth="1"/>
    <col min="22" max="26" width="4.7109375" customWidth="1"/>
  </cols>
  <sheetData>
    <row r="1" spans="1:15" ht="18" x14ac:dyDescent="0.35">
      <c r="A1" s="266"/>
      <c r="B1" s="99" t="s">
        <v>1098</v>
      </c>
      <c r="C1" s="99"/>
      <c r="D1" s="3"/>
      <c r="E1" s="3"/>
      <c r="F1" s="3"/>
      <c r="G1" s="3"/>
      <c r="H1" s="3"/>
      <c r="I1" s="3" t="s">
        <v>1</v>
      </c>
      <c r="J1" s="99"/>
      <c r="K1" s="3"/>
      <c r="L1" s="266"/>
      <c r="M1" s="99"/>
      <c r="N1" s="99"/>
      <c r="O1" s="3"/>
    </row>
    <row r="2" spans="1:15" ht="15.75" customHeight="1" x14ac:dyDescent="0.3">
      <c r="B2" s="5" t="s">
        <v>2</v>
      </c>
      <c r="I2" s="101" t="s">
        <v>1099</v>
      </c>
    </row>
    <row r="3" spans="1:15" ht="15.75" customHeight="1" x14ac:dyDescent="0.3">
      <c r="A3" s="268"/>
      <c r="B3" s="102" t="s">
        <v>4</v>
      </c>
      <c r="C3" s="100" t="s">
        <v>1100</v>
      </c>
      <c r="E3" s="103" t="s">
        <v>1101</v>
      </c>
      <c r="F3" s="102"/>
      <c r="G3" s="102"/>
      <c r="H3" s="102"/>
      <c r="I3" s="102"/>
      <c r="J3" s="102"/>
      <c r="K3" s="102"/>
      <c r="L3" s="268"/>
      <c r="M3" s="102"/>
      <c r="N3" s="102"/>
      <c r="O3" s="102"/>
    </row>
    <row r="4" spans="1:15" ht="15.75" customHeight="1" x14ac:dyDescent="0.3">
      <c r="A4" s="269"/>
      <c r="B4" s="270" t="s">
        <v>10</v>
      </c>
      <c r="C4" s="270" t="s">
        <v>11</v>
      </c>
      <c r="D4" s="271">
        <v>150</v>
      </c>
      <c r="E4" s="271">
        <v>20</v>
      </c>
      <c r="F4" s="271">
        <v>10</v>
      </c>
      <c r="G4" s="271" t="s">
        <v>12</v>
      </c>
      <c r="H4" s="271" t="s">
        <v>13</v>
      </c>
      <c r="I4" s="271" t="s">
        <v>14</v>
      </c>
      <c r="J4" s="272" t="s">
        <v>15</v>
      </c>
      <c r="L4" s="97"/>
      <c r="M4" s="97"/>
      <c r="N4" s="97"/>
      <c r="O4" s="97"/>
    </row>
    <row r="5" spans="1:15" ht="15.75" customHeight="1" x14ac:dyDescent="0.3">
      <c r="A5" s="273">
        <v>5</v>
      </c>
      <c r="B5" s="195" t="s">
        <v>20</v>
      </c>
      <c r="C5" s="195" t="s">
        <v>21</v>
      </c>
      <c r="D5" s="274">
        <v>95</v>
      </c>
      <c r="E5" s="274">
        <v>93</v>
      </c>
      <c r="F5" s="274">
        <v>90</v>
      </c>
      <c r="G5" s="274">
        <f t="shared" ref="G5:G11" si="0">SUM(D5:F5)</f>
        <v>278</v>
      </c>
      <c r="H5" s="274">
        <v>7</v>
      </c>
      <c r="I5" s="274">
        <v>2228</v>
      </c>
      <c r="J5" s="275">
        <v>55</v>
      </c>
      <c r="L5" s="97"/>
      <c r="M5" s="97"/>
      <c r="N5" s="97"/>
      <c r="O5" s="97"/>
    </row>
    <row r="6" spans="1:15" ht="15.75" customHeight="1" x14ac:dyDescent="0.3">
      <c r="A6" s="110">
        <v>3</v>
      </c>
      <c r="B6" s="22" t="s">
        <v>93</v>
      </c>
      <c r="C6" s="22" t="s">
        <v>94</v>
      </c>
      <c r="D6" s="23">
        <v>90</v>
      </c>
      <c r="E6" s="23">
        <v>95</v>
      </c>
      <c r="F6" s="23">
        <v>91</v>
      </c>
      <c r="G6" s="111">
        <f t="shared" si="0"/>
        <v>276</v>
      </c>
      <c r="H6" s="112">
        <v>6</v>
      </c>
      <c r="I6" s="23">
        <v>2167</v>
      </c>
      <c r="J6" s="25">
        <v>43</v>
      </c>
      <c r="L6" s="97"/>
      <c r="M6" s="97"/>
      <c r="N6" s="97"/>
      <c r="O6" s="97"/>
    </row>
    <row r="7" spans="1:15" ht="15.75" customHeight="1" x14ac:dyDescent="0.3">
      <c r="A7" s="110">
        <v>1</v>
      </c>
      <c r="B7" s="22" t="s">
        <v>102</v>
      </c>
      <c r="C7" s="22" t="s">
        <v>94</v>
      </c>
      <c r="D7" s="111">
        <v>94</v>
      </c>
      <c r="E7" s="111">
        <v>85</v>
      </c>
      <c r="F7" s="111">
        <v>87</v>
      </c>
      <c r="G7" s="111">
        <f t="shared" si="0"/>
        <v>266</v>
      </c>
      <c r="H7" s="112">
        <v>4</v>
      </c>
      <c r="I7" s="26">
        <v>2121</v>
      </c>
      <c r="J7" s="27">
        <v>37</v>
      </c>
      <c r="K7" s="6"/>
      <c r="L7" s="6"/>
      <c r="M7" s="6"/>
      <c r="N7" s="6"/>
      <c r="O7" s="6"/>
    </row>
    <row r="8" spans="1:15" ht="15.75" customHeight="1" x14ac:dyDescent="0.3">
      <c r="A8" s="110">
        <v>6</v>
      </c>
      <c r="B8" s="22" t="s">
        <v>44</v>
      </c>
      <c r="C8" s="22" t="s">
        <v>45</v>
      </c>
      <c r="D8" s="111">
        <v>80</v>
      </c>
      <c r="E8" s="111">
        <v>81</v>
      </c>
      <c r="F8" s="111">
        <v>87</v>
      </c>
      <c r="G8" s="111">
        <f t="shared" si="0"/>
        <v>248</v>
      </c>
      <c r="H8" s="112">
        <v>2</v>
      </c>
      <c r="I8" s="111">
        <v>2087</v>
      </c>
      <c r="J8" s="113">
        <v>33</v>
      </c>
      <c r="K8" s="4"/>
      <c r="L8" s="6"/>
      <c r="M8" s="6"/>
      <c r="N8" s="6"/>
      <c r="O8" s="6"/>
    </row>
    <row r="9" spans="1:15" ht="15.75" customHeight="1" x14ac:dyDescent="0.3">
      <c r="A9" s="110">
        <v>7</v>
      </c>
      <c r="B9" s="22" t="s">
        <v>123</v>
      </c>
      <c r="C9" s="22" t="s">
        <v>94</v>
      </c>
      <c r="D9" s="111">
        <v>94</v>
      </c>
      <c r="E9" s="111">
        <v>83</v>
      </c>
      <c r="F9" s="111">
        <v>91</v>
      </c>
      <c r="G9" s="111">
        <f t="shared" si="0"/>
        <v>268</v>
      </c>
      <c r="H9" s="112">
        <v>5</v>
      </c>
      <c r="I9" s="111">
        <v>2082</v>
      </c>
      <c r="J9" s="113">
        <v>29</v>
      </c>
      <c r="M9" s="6"/>
    </row>
    <row r="10" spans="1:15" ht="15.75" customHeight="1" x14ac:dyDescent="0.3">
      <c r="A10" s="110">
        <v>2</v>
      </c>
      <c r="B10" s="22" t="s">
        <v>414</v>
      </c>
      <c r="C10" s="22" t="s">
        <v>21</v>
      </c>
      <c r="D10" s="111">
        <v>86</v>
      </c>
      <c r="E10" s="111">
        <v>83</v>
      </c>
      <c r="F10" s="111">
        <v>85</v>
      </c>
      <c r="G10" s="111">
        <f t="shared" si="0"/>
        <v>254</v>
      </c>
      <c r="H10" s="112">
        <v>3</v>
      </c>
      <c r="I10" s="111">
        <v>2023</v>
      </c>
      <c r="J10" s="113">
        <v>24</v>
      </c>
      <c r="M10" s="6"/>
    </row>
    <row r="11" spans="1:15" ht="15.75" customHeight="1" x14ac:dyDescent="0.3">
      <c r="A11" s="114">
        <v>4</v>
      </c>
      <c r="B11" s="29" t="s">
        <v>743</v>
      </c>
      <c r="C11" s="29" t="s">
        <v>21</v>
      </c>
      <c r="D11" s="30" t="s">
        <v>36</v>
      </c>
      <c r="E11" s="30"/>
      <c r="F11" s="30"/>
      <c r="G11" s="115">
        <f t="shared" si="0"/>
        <v>0</v>
      </c>
      <c r="H11" s="116">
        <v>0</v>
      </c>
      <c r="I11" s="30">
        <v>0</v>
      </c>
      <c r="J11" s="32">
        <v>0</v>
      </c>
      <c r="L11" s="100"/>
    </row>
    <row r="12" spans="1:15" ht="15.75" customHeight="1" x14ac:dyDescent="0.3">
      <c r="A12" s="100"/>
      <c r="L12" s="100"/>
    </row>
    <row r="13" spans="1:15" ht="15.75" customHeight="1" x14ac:dyDescent="0.3">
      <c r="A13" s="268"/>
      <c r="B13" s="102" t="s">
        <v>7</v>
      </c>
      <c r="C13" s="100" t="s">
        <v>1102</v>
      </c>
      <c r="E13" s="103" t="s">
        <v>1103</v>
      </c>
      <c r="F13" s="102"/>
      <c r="G13" s="102"/>
      <c r="H13" s="102"/>
      <c r="I13" s="102"/>
      <c r="J13" s="102"/>
      <c r="L13" s="100"/>
    </row>
    <row r="14" spans="1:15" ht="15.75" customHeight="1" x14ac:dyDescent="0.3">
      <c r="A14" s="269"/>
      <c r="B14" s="270" t="s">
        <v>10</v>
      </c>
      <c r="C14" s="270" t="s">
        <v>11</v>
      </c>
      <c r="D14" s="271">
        <v>150</v>
      </c>
      <c r="E14" s="271">
        <v>20</v>
      </c>
      <c r="F14" s="271">
        <v>10</v>
      </c>
      <c r="G14" s="271" t="s">
        <v>12</v>
      </c>
      <c r="H14" s="271" t="s">
        <v>13</v>
      </c>
      <c r="I14" s="271" t="s">
        <v>14</v>
      </c>
      <c r="J14" s="272" t="s">
        <v>15</v>
      </c>
      <c r="L14" s="100"/>
    </row>
    <row r="15" spans="1:15" ht="15.75" customHeight="1" x14ac:dyDescent="0.3">
      <c r="A15" s="273">
        <v>5</v>
      </c>
      <c r="B15" s="195" t="s">
        <v>1104</v>
      </c>
      <c r="C15" s="195" t="s">
        <v>94</v>
      </c>
      <c r="D15" s="274">
        <v>81</v>
      </c>
      <c r="E15" s="274">
        <v>83</v>
      </c>
      <c r="F15" s="274">
        <v>78</v>
      </c>
      <c r="G15" s="274">
        <f t="shared" ref="G15:G20" si="1">SUM(D15:F15)</f>
        <v>242</v>
      </c>
      <c r="H15" s="274">
        <v>5</v>
      </c>
      <c r="I15" s="274">
        <v>1926</v>
      </c>
      <c r="J15" s="275">
        <v>37</v>
      </c>
      <c r="L15" s="100"/>
    </row>
    <row r="16" spans="1:15" ht="15.75" customHeight="1" x14ac:dyDescent="0.3">
      <c r="A16" s="110">
        <v>4</v>
      </c>
      <c r="B16" s="22" t="s">
        <v>237</v>
      </c>
      <c r="C16" s="22" t="s">
        <v>94</v>
      </c>
      <c r="D16" s="111">
        <v>83</v>
      </c>
      <c r="E16" s="111">
        <v>79</v>
      </c>
      <c r="F16" s="111">
        <v>76</v>
      </c>
      <c r="G16" s="111">
        <f t="shared" si="1"/>
        <v>238</v>
      </c>
      <c r="H16" s="112">
        <v>2</v>
      </c>
      <c r="I16" s="111">
        <v>1899</v>
      </c>
      <c r="J16" s="113">
        <v>31</v>
      </c>
      <c r="L16" s="100"/>
    </row>
    <row r="17" spans="1:15" ht="15.75" customHeight="1" x14ac:dyDescent="0.3">
      <c r="A17" s="110">
        <v>2</v>
      </c>
      <c r="B17" s="22" t="s">
        <v>228</v>
      </c>
      <c r="C17" s="22" t="s">
        <v>94</v>
      </c>
      <c r="D17" s="111">
        <v>82</v>
      </c>
      <c r="E17" s="111">
        <v>87</v>
      </c>
      <c r="F17" s="111">
        <v>71</v>
      </c>
      <c r="G17" s="111">
        <f t="shared" si="1"/>
        <v>240</v>
      </c>
      <c r="H17" s="112">
        <v>4</v>
      </c>
      <c r="I17" s="111">
        <v>1899</v>
      </c>
      <c r="J17" s="113">
        <v>29</v>
      </c>
      <c r="L17" s="100"/>
    </row>
    <row r="18" spans="1:15" ht="15.75" customHeight="1" x14ac:dyDescent="0.3">
      <c r="A18" s="110">
        <v>3</v>
      </c>
      <c r="B18" s="22" t="s">
        <v>180</v>
      </c>
      <c r="C18" s="22" t="s">
        <v>94</v>
      </c>
      <c r="D18" s="111">
        <v>84</v>
      </c>
      <c r="E18" s="111">
        <v>72</v>
      </c>
      <c r="F18" s="111">
        <v>83</v>
      </c>
      <c r="G18" s="111">
        <f t="shared" si="1"/>
        <v>239</v>
      </c>
      <c r="H18" s="112">
        <v>3</v>
      </c>
      <c r="I18" s="111">
        <v>1896</v>
      </c>
      <c r="J18" s="113">
        <v>29</v>
      </c>
      <c r="L18" s="100"/>
    </row>
    <row r="19" spans="1:15" ht="15.75" customHeight="1" x14ac:dyDescent="0.3">
      <c r="A19" s="110">
        <v>6</v>
      </c>
      <c r="B19" s="22" t="s">
        <v>236</v>
      </c>
      <c r="C19" s="22" t="s">
        <v>94</v>
      </c>
      <c r="D19" s="111">
        <v>84</v>
      </c>
      <c r="E19" s="111">
        <v>77</v>
      </c>
      <c r="F19" s="111">
        <v>87</v>
      </c>
      <c r="G19" s="111">
        <f t="shared" si="1"/>
        <v>248</v>
      </c>
      <c r="H19" s="112">
        <v>6</v>
      </c>
      <c r="I19" s="111">
        <v>1820</v>
      </c>
      <c r="J19" s="113">
        <v>22</v>
      </c>
      <c r="O19" s="100" t="s">
        <v>1105</v>
      </c>
    </row>
    <row r="20" spans="1:15" ht="15.75" customHeight="1" x14ac:dyDescent="0.3">
      <c r="A20" s="114">
        <v>1</v>
      </c>
      <c r="B20" s="29" t="s">
        <v>430</v>
      </c>
      <c r="C20" s="29" t="s">
        <v>45</v>
      </c>
      <c r="D20" s="115">
        <v>74</v>
      </c>
      <c r="E20" s="115">
        <v>74</v>
      </c>
      <c r="F20" s="115">
        <v>74</v>
      </c>
      <c r="G20" s="115">
        <f t="shared" si="1"/>
        <v>222</v>
      </c>
      <c r="H20" s="116">
        <v>1</v>
      </c>
      <c r="I20" s="34">
        <v>1819</v>
      </c>
      <c r="J20" s="35">
        <v>21</v>
      </c>
      <c r="L20" s="100"/>
    </row>
    <row r="21" spans="1:15" ht="15.75" customHeight="1" x14ac:dyDescent="0.3">
      <c r="A21" s="100"/>
      <c r="L21" s="100"/>
    </row>
    <row r="22" spans="1:15" ht="15.75" customHeight="1" x14ac:dyDescent="0.3">
      <c r="A22" s="100"/>
      <c r="B22" s="102" t="s">
        <v>744</v>
      </c>
      <c r="L22" s="100"/>
    </row>
    <row r="23" spans="1:15" ht="15.75" customHeight="1" x14ac:dyDescent="0.3">
      <c r="A23" s="100"/>
      <c r="L23" s="100"/>
    </row>
    <row r="24" spans="1:15" ht="15.75" customHeight="1" x14ac:dyDescent="0.3">
      <c r="A24" s="100"/>
      <c r="B24" s="6" t="s">
        <v>1106</v>
      </c>
      <c r="C24" s="6"/>
      <c r="D24" s="6"/>
      <c r="E24" s="6"/>
      <c r="F24" s="37" t="s">
        <v>167</v>
      </c>
      <c r="G24" s="276"/>
      <c r="L24" s="100"/>
    </row>
    <row r="25" spans="1:15" ht="15.75" customHeight="1" x14ac:dyDescent="0.3">
      <c r="A25" s="100"/>
      <c r="B25" s="6" t="s">
        <v>168</v>
      </c>
      <c r="C25" s="6"/>
      <c r="D25" s="6"/>
      <c r="E25" s="6"/>
      <c r="F25" s="6"/>
      <c r="G25" s="6"/>
      <c r="L25" s="100"/>
    </row>
    <row r="26" spans="1:15" ht="15.75" customHeight="1" x14ac:dyDescent="0.3">
      <c r="A26" s="100"/>
      <c r="L26" s="100"/>
    </row>
    <row r="27" spans="1:15" ht="15.75" customHeight="1" x14ac:dyDescent="0.3">
      <c r="A27" s="100"/>
      <c r="L27" s="100"/>
    </row>
    <row r="28" spans="1:15" ht="15.75" customHeight="1" x14ac:dyDescent="0.3">
      <c r="A28" s="100"/>
      <c r="L28" s="100"/>
    </row>
    <row r="29" spans="1:15" ht="15.75" customHeight="1" x14ac:dyDescent="0.3">
      <c r="A29" s="100"/>
      <c r="L29" s="100"/>
    </row>
    <row r="30" spans="1:15" ht="15.75" customHeight="1" x14ac:dyDescent="0.3">
      <c r="A30" s="100"/>
      <c r="L30" s="100"/>
    </row>
    <row r="31" spans="1:15" ht="15.75" customHeight="1" x14ac:dyDescent="0.3">
      <c r="A31" s="100"/>
      <c r="L31" s="100"/>
    </row>
    <row r="32" spans="1:15" ht="15.75" customHeight="1" x14ac:dyDescent="0.3">
      <c r="A32" s="100"/>
      <c r="L32" s="100"/>
    </row>
    <row r="33" spans="1:12" ht="15.75" customHeight="1" x14ac:dyDescent="0.3">
      <c r="A33" s="100"/>
      <c r="L33" s="100"/>
    </row>
    <row r="34" spans="1:12" ht="15.75" customHeight="1" x14ac:dyDescent="0.3">
      <c r="A34" s="100"/>
      <c r="L34" s="100"/>
    </row>
    <row r="35" spans="1:12" ht="15.75" customHeight="1" x14ac:dyDescent="0.3">
      <c r="A35" s="100"/>
      <c r="L35" s="100"/>
    </row>
    <row r="36" spans="1:12" ht="15.75" customHeight="1" x14ac:dyDescent="0.3">
      <c r="A36" s="100"/>
      <c r="L36" s="100"/>
    </row>
    <row r="37" spans="1:12" ht="15.75" customHeight="1" x14ac:dyDescent="0.3">
      <c r="A37" s="100"/>
      <c r="L37" s="100"/>
    </row>
    <row r="38" spans="1:12" ht="15.75" customHeight="1" x14ac:dyDescent="0.3">
      <c r="A38" s="100"/>
      <c r="L38" s="100"/>
    </row>
    <row r="39" spans="1:12" ht="15.75" customHeight="1" x14ac:dyDescent="0.3">
      <c r="A39" s="100"/>
      <c r="L39" s="100"/>
    </row>
    <row r="40" spans="1:12" ht="15.75" customHeight="1" x14ac:dyDescent="0.3">
      <c r="A40" s="100"/>
      <c r="L40" s="100"/>
    </row>
    <row r="41" spans="1:12" ht="15.75" customHeight="1" x14ac:dyDescent="0.3">
      <c r="A41" s="100"/>
      <c r="L41" s="100"/>
    </row>
    <row r="42" spans="1:12" ht="15.75" customHeight="1" x14ac:dyDescent="0.3">
      <c r="A42" s="100"/>
      <c r="L42" s="100"/>
    </row>
    <row r="43" spans="1:12" ht="15.75" customHeight="1" x14ac:dyDescent="0.3">
      <c r="A43" s="100"/>
      <c r="L43" s="100"/>
    </row>
    <row r="44" spans="1:12" ht="15.75" customHeight="1" x14ac:dyDescent="0.3">
      <c r="A44" s="100"/>
      <c r="L44" s="100"/>
    </row>
    <row r="45" spans="1:12" ht="15.75" customHeight="1" x14ac:dyDescent="0.3">
      <c r="A45" s="100"/>
      <c r="L45" s="100"/>
    </row>
    <row r="46" spans="1:12" ht="15.75" customHeight="1" x14ac:dyDescent="0.3">
      <c r="A46" s="100"/>
      <c r="L46" s="100"/>
    </row>
    <row r="47" spans="1:12" ht="15.75" customHeight="1" x14ac:dyDescent="0.3">
      <c r="A47" s="100"/>
      <c r="L47" s="100"/>
    </row>
    <row r="48" spans="1:12" ht="15.75" customHeight="1" x14ac:dyDescent="0.3">
      <c r="A48" s="100"/>
      <c r="L48" s="100"/>
    </row>
    <row r="49" spans="1:12" ht="15.75" customHeight="1" x14ac:dyDescent="0.3">
      <c r="A49" s="100"/>
      <c r="L49" s="100"/>
    </row>
    <row r="50" spans="1:12" ht="15.75" customHeight="1" x14ac:dyDescent="0.3">
      <c r="A50" s="100"/>
      <c r="L50" s="100"/>
    </row>
    <row r="51" spans="1:12" ht="15.75" customHeight="1" x14ac:dyDescent="0.3">
      <c r="A51" s="100"/>
      <c r="L51" s="100"/>
    </row>
    <row r="52" spans="1:12" ht="15.75" customHeight="1" x14ac:dyDescent="0.3">
      <c r="A52" s="100"/>
      <c r="L52" s="100"/>
    </row>
    <row r="53" spans="1:12" ht="15.75" customHeight="1" x14ac:dyDescent="0.3">
      <c r="A53" s="100"/>
      <c r="L53" s="100"/>
    </row>
    <row r="54" spans="1:12" ht="15.75" customHeight="1" x14ac:dyDescent="0.3">
      <c r="A54" s="100"/>
      <c r="L54" s="100"/>
    </row>
    <row r="55" spans="1:12" ht="15.75" customHeight="1" x14ac:dyDescent="0.3">
      <c r="A55" s="100"/>
      <c r="L55" s="100"/>
    </row>
    <row r="56" spans="1:12" ht="15.75" customHeight="1" x14ac:dyDescent="0.3">
      <c r="A56" s="100"/>
      <c r="L56" s="100"/>
    </row>
    <row r="57" spans="1:12" ht="15.75" customHeight="1" x14ac:dyDescent="0.3">
      <c r="A57" s="100"/>
      <c r="L57" s="100"/>
    </row>
    <row r="58" spans="1:12" ht="15.75" customHeight="1" x14ac:dyDescent="0.3">
      <c r="A58" s="100"/>
      <c r="L58" s="100"/>
    </row>
    <row r="59" spans="1:12" ht="15.75" customHeight="1" x14ac:dyDescent="0.3">
      <c r="A59" s="100"/>
      <c r="L59" s="100"/>
    </row>
    <row r="60" spans="1:12" ht="15.75" customHeight="1" x14ac:dyDescent="0.3">
      <c r="A60" s="100"/>
      <c r="L60" s="100"/>
    </row>
    <row r="61" spans="1:12" ht="15.75" customHeight="1" x14ac:dyDescent="0.3">
      <c r="A61" s="100"/>
      <c r="L61" s="100"/>
    </row>
    <row r="62" spans="1:12" ht="15.75" customHeight="1" x14ac:dyDescent="0.3">
      <c r="A62" s="100"/>
      <c r="L62" s="100"/>
    </row>
    <row r="63" spans="1:12" ht="15.75" customHeight="1" x14ac:dyDescent="0.3">
      <c r="A63" s="100"/>
      <c r="L63" s="100"/>
    </row>
    <row r="64" spans="1:12" ht="15.75" customHeight="1" x14ac:dyDescent="0.3">
      <c r="A64" s="100"/>
      <c r="L64" s="100"/>
    </row>
    <row r="65" spans="1:12" ht="15.75" customHeight="1" x14ac:dyDescent="0.3">
      <c r="A65" s="100"/>
      <c r="L65" s="100"/>
    </row>
    <row r="66" spans="1:12" ht="15.75" customHeight="1" x14ac:dyDescent="0.3">
      <c r="A66" s="100"/>
      <c r="L66" s="100"/>
    </row>
    <row r="67" spans="1:12" ht="15.75" customHeight="1" x14ac:dyDescent="0.3">
      <c r="A67" s="100"/>
      <c r="L67" s="100"/>
    </row>
    <row r="68" spans="1:12" ht="15.75" customHeight="1" x14ac:dyDescent="0.3">
      <c r="A68" s="100"/>
      <c r="L68" s="100"/>
    </row>
    <row r="69" spans="1:12" x14ac:dyDescent="0.3">
      <c r="A69" s="100"/>
      <c r="L69" s="100"/>
    </row>
    <row r="70" spans="1:12" x14ac:dyDescent="0.3">
      <c r="A70" s="100"/>
      <c r="L70" s="100"/>
    </row>
    <row r="71" spans="1:12" x14ac:dyDescent="0.3">
      <c r="A71" s="100"/>
      <c r="L71" s="100"/>
    </row>
    <row r="72" spans="1:12" x14ac:dyDescent="0.3">
      <c r="A72" s="100"/>
      <c r="L72" s="100"/>
    </row>
    <row r="73" spans="1:12" x14ac:dyDescent="0.3">
      <c r="A73" s="100"/>
      <c r="L73" s="100"/>
    </row>
    <row r="74" spans="1:12" x14ac:dyDescent="0.3">
      <c r="A74" s="100"/>
      <c r="L74" s="100"/>
    </row>
    <row r="75" spans="1:12" x14ac:dyDescent="0.3">
      <c r="A75" s="100"/>
      <c r="L75" s="100"/>
    </row>
    <row r="76" spans="1:12" x14ac:dyDescent="0.3">
      <c r="A76" s="100"/>
      <c r="L76" s="100"/>
    </row>
    <row r="77" spans="1:12" x14ac:dyDescent="0.3">
      <c r="A77" s="100"/>
      <c r="L77" s="100"/>
    </row>
    <row r="78" spans="1:12" x14ac:dyDescent="0.3">
      <c r="A78" s="100"/>
      <c r="L78" s="100"/>
    </row>
    <row r="79" spans="1:12" x14ac:dyDescent="0.3">
      <c r="A79" s="100"/>
      <c r="L79" s="100"/>
    </row>
    <row r="80" spans="1:12" x14ac:dyDescent="0.3">
      <c r="A80" s="100"/>
      <c r="L80" s="100"/>
    </row>
    <row r="81" spans="1:12" x14ac:dyDescent="0.3">
      <c r="A81" s="100"/>
      <c r="L81" s="100"/>
    </row>
    <row r="82" spans="1:12" x14ac:dyDescent="0.3">
      <c r="A82" s="100"/>
      <c r="L82" s="100"/>
    </row>
    <row r="83" spans="1:12" x14ac:dyDescent="0.3">
      <c r="A83" s="100"/>
      <c r="L83" s="100"/>
    </row>
    <row r="84" spans="1:12" x14ac:dyDescent="0.3">
      <c r="A84" s="100"/>
      <c r="L84" s="100"/>
    </row>
    <row r="85" spans="1:12" x14ac:dyDescent="0.3">
      <c r="A85" s="100"/>
      <c r="L85" s="100"/>
    </row>
    <row r="86" spans="1:12" x14ac:dyDescent="0.3">
      <c r="A86" s="100"/>
      <c r="L86" s="100"/>
    </row>
    <row r="87" spans="1:12" x14ac:dyDescent="0.3">
      <c r="A87" s="100"/>
      <c r="L87" s="100"/>
    </row>
    <row r="88" spans="1:12" x14ac:dyDescent="0.3">
      <c r="A88" s="100"/>
      <c r="L88" s="100"/>
    </row>
    <row r="89" spans="1:12" x14ac:dyDescent="0.3">
      <c r="A89" s="100"/>
      <c r="L89" s="100"/>
    </row>
    <row r="90" spans="1:12" x14ac:dyDescent="0.3">
      <c r="A90" s="100"/>
      <c r="L90" s="100"/>
    </row>
    <row r="91" spans="1:12" x14ac:dyDescent="0.3">
      <c r="A91" s="100"/>
      <c r="L91" s="100"/>
    </row>
    <row r="92" spans="1:12" x14ac:dyDescent="0.3">
      <c r="A92" s="100"/>
      <c r="L92" s="100"/>
    </row>
    <row r="93" spans="1:12" x14ac:dyDescent="0.3">
      <c r="A93" s="100"/>
      <c r="L93" s="100"/>
    </row>
    <row r="94" spans="1:12" x14ac:dyDescent="0.3">
      <c r="A94" s="100"/>
      <c r="L94" s="100"/>
    </row>
    <row r="95" spans="1:12" x14ac:dyDescent="0.3">
      <c r="A95" s="100"/>
      <c r="L95" s="100"/>
    </row>
    <row r="96" spans="1:12" x14ac:dyDescent="0.3">
      <c r="A96" s="100"/>
      <c r="L96" s="100"/>
    </row>
    <row r="97" spans="1:12" x14ac:dyDescent="0.3">
      <c r="A97" s="100"/>
      <c r="L97" s="100"/>
    </row>
    <row r="98" spans="1:12" x14ac:dyDescent="0.3">
      <c r="A98" s="100"/>
      <c r="L98" s="100"/>
    </row>
    <row r="99" spans="1:12" x14ac:dyDescent="0.3">
      <c r="A99" s="100"/>
      <c r="L99" s="100"/>
    </row>
    <row r="100" spans="1:12" x14ac:dyDescent="0.3">
      <c r="A100" s="100"/>
      <c r="L100" s="100"/>
    </row>
    <row r="101" spans="1:12" x14ac:dyDescent="0.3">
      <c r="A101" s="100"/>
      <c r="L101" s="100"/>
    </row>
    <row r="102" spans="1:12" x14ac:dyDescent="0.3">
      <c r="A102" s="100"/>
      <c r="L102" s="100"/>
    </row>
    <row r="103" spans="1:12" x14ac:dyDescent="0.3">
      <c r="A103" s="100"/>
      <c r="L103" s="100"/>
    </row>
    <row r="104" spans="1:12" x14ac:dyDescent="0.3">
      <c r="A104" s="100"/>
      <c r="L104" s="100"/>
    </row>
    <row r="105" spans="1:12" x14ac:dyDescent="0.3">
      <c r="A105" s="100"/>
      <c r="L105" s="100"/>
    </row>
    <row r="106" spans="1:12" x14ac:dyDescent="0.3">
      <c r="A106" s="100"/>
      <c r="L106" s="100"/>
    </row>
    <row r="107" spans="1:12" x14ac:dyDescent="0.3">
      <c r="A107" s="100"/>
      <c r="L107" s="100"/>
    </row>
    <row r="108" spans="1:12" x14ac:dyDescent="0.3">
      <c r="A108" s="100"/>
      <c r="L108" s="100"/>
    </row>
    <row r="109" spans="1:12" x14ac:dyDescent="0.3">
      <c r="A109" s="100"/>
      <c r="L109" s="100"/>
    </row>
    <row r="110" spans="1:12" x14ac:dyDescent="0.3">
      <c r="A110" s="100"/>
      <c r="L110" s="100"/>
    </row>
    <row r="111" spans="1:12" x14ac:dyDescent="0.3">
      <c r="A111" s="100"/>
      <c r="L111" s="100"/>
    </row>
    <row r="112" spans="1:12" x14ac:dyDescent="0.3">
      <c r="A112" s="100"/>
      <c r="L112" s="100"/>
    </row>
    <row r="113" spans="1:12" x14ac:dyDescent="0.3">
      <c r="A113" s="100"/>
      <c r="L113" s="100"/>
    </row>
    <row r="114" spans="1:12" x14ac:dyDescent="0.3">
      <c r="A114" s="100"/>
      <c r="L114" s="100"/>
    </row>
    <row r="115" spans="1:12" x14ac:dyDescent="0.3">
      <c r="A115" s="100"/>
      <c r="L115" s="100"/>
    </row>
    <row r="116" spans="1:12" x14ac:dyDescent="0.3">
      <c r="A116" s="100"/>
      <c r="L116" s="100"/>
    </row>
    <row r="117" spans="1:12" x14ac:dyDescent="0.3">
      <c r="A117" s="100"/>
      <c r="L117" s="100"/>
    </row>
    <row r="118" spans="1:12" x14ac:dyDescent="0.3">
      <c r="A118" s="100"/>
      <c r="L118" s="100"/>
    </row>
    <row r="119" spans="1:12" x14ac:dyDescent="0.3">
      <c r="A119" s="100"/>
      <c r="L119" s="100"/>
    </row>
    <row r="120" spans="1:12" x14ac:dyDescent="0.3">
      <c r="A120" s="100"/>
      <c r="L120" s="100"/>
    </row>
    <row r="121" spans="1:12" x14ac:dyDescent="0.3">
      <c r="A121" s="100"/>
      <c r="L121" s="100"/>
    </row>
    <row r="122" spans="1:12" x14ac:dyDescent="0.3">
      <c r="A122" s="100"/>
      <c r="L122" s="100"/>
    </row>
    <row r="123" spans="1:12" x14ac:dyDescent="0.3">
      <c r="A123" s="100"/>
      <c r="L123" s="100"/>
    </row>
    <row r="124" spans="1:12" x14ac:dyDescent="0.3">
      <c r="A124" s="100"/>
      <c r="L124" s="100"/>
    </row>
    <row r="125" spans="1:12" x14ac:dyDescent="0.3">
      <c r="A125" s="100"/>
      <c r="L125" s="100"/>
    </row>
    <row r="126" spans="1:12" x14ac:dyDescent="0.3">
      <c r="A126" s="100"/>
      <c r="L126" s="100"/>
    </row>
    <row r="127" spans="1:12" x14ac:dyDescent="0.3">
      <c r="A127" s="100"/>
      <c r="L127" s="100"/>
    </row>
    <row r="128" spans="1:12" x14ac:dyDescent="0.3">
      <c r="A128" s="100"/>
      <c r="L128" s="100"/>
    </row>
    <row r="129" spans="1:12" x14ac:dyDescent="0.3">
      <c r="A129" s="100"/>
      <c r="L129" s="100"/>
    </row>
    <row r="130" spans="1:12" x14ac:dyDescent="0.3">
      <c r="A130" s="100"/>
      <c r="L130" s="100"/>
    </row>
  </sheetData>
  <hyperlinks>
    <hyperlink ref="B2" location="'Index'!A3" tooltip="Go to the Index sheet" display="á" xr:uid="{ECCB1BD9-2459-4988-A063-BF7F179B3A1C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B1230-5632-4757-BD02-259B055B9D4A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269</v>
      </c>
      <c r="B1" s="2"/>
      <c r="C1" s="2"/>
      <c r="D1" s="3"/>
      <c r="E1" s="3"/>
      <c r="F1" s="3"/>
      <c r="G1" s="50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  <c r="I2" s="51" t="s">
        <v>3</v>
      </c>
    </row>
    <row r="3" spans="1:14" ht="15.75" customHeight="1" x14ac:dyDescent="0.3">
      <c r="A3" s="9" t="s">
        <v>4</v>
      </c>
      <c r="B3" s="9"/>
      <c r="C3" s="9"/>
      <c r="D3" s="9"/>
      <c r="E3" s="9"/>
      <c r="F3" s="9"/>
      <c r="G3" s="8"/>
      <c r="H3" s="9"/>
      <c r="I3" s="9"/>
      <c r="J3" s="9"/>
      <c r="K3" s="9"/>
      <c r="L3" s="9"/>
      <c r="M3" s="9"/>
      <c r="N3" s="9"/>
    </row>
    <row r="4" spans="1:14" ht="15.75" customHeight="1" x14ac:dyDescent="0.3">
      <c r="A4" s="52" t="s">
        <v>270</v>
      </c>
      <c r="B4" s="53"/>
      <c r="C4" s="54">
        <v>519</v>
      </c>
      <c r="D4" s="53"/>
      <c r="E4" s="55" t="s">
        <v>15</v>
      </c>
      <c r="F4" s="56">
        <f>SUM(F5:F7)</f>
        <v>513</v>
      </c>
      <c r="G4" s="57" t="s">
        <v>271</v>
      </c>
      <c r="H4" s="52" t="s">
        <v>272</v>
      </c>
      <c r="I4" s="53"/>
      <c r="J4" s="54">
        <v>539</v>
      </c>
      <c r="K4" s="53"/>
      <c r="L4" s="55" t="s">
        <v>15</v>
      </c>
      <c r="M4" s="56">
        <f>SUM(M5:M7)</f>
        <v>360</v>
      </c>
      <c r="N4"/>
    </row>
    <row r="5" spans="1:14" ht="15.75" customHeight="1" x14ac:dyDescent="0.3">
      <c r="A5" s="58" t="s">
        <v>110</v>
      </c>
      <c r="B5" s="24">
        <v>41</v>
      </c>
      <c r="C5" s="24">
        <v>33</v>
      </c>
      <c r="D5" s="24">
        <v>39</v>
      </c>
      <c r="E5" s="24">
        <v>42</v>
      </c>
      <c r="F5" s="59">
        <f>SUM(B5:E5)</f>
        <v>155</v>
      </c>
      <c r="G5"/>
      <c r="H5" s="58" t="s">
        <v>48</v>
      </c>
      <c r="I5" s="24" t="s">
        <v>36</v>
      </c>
      <c r="J5" s="24"/>
      <c r="K5" s="24"/>
      <c r="L5" s="24"/>
      <c r="M5" s="59">
        <f>SUM(I5:L5)</f>
        <v>0</v>
      </c>
      <c r="N5"/>
    </row>
    <row r="6" spans="1:14" ht="15.75" customHeight="1" x14ac:dyDescent="0.3">
      <c r="A6" s="60" t="s">
        <v>55</v>
      </c>
      <c r="B6" s="23">
        <v>48</v>
      </c>
      <c r="C6" s="23">
        <v>44</v>
      </c>
      <c r="D6" s="23">
        <v>47</v>
      </c>
      <c r="E6" s="23">
        <v>48</v>
      </c>
      <c r="F6" s="25">
        <f>SUM(B6:E6)</f>
        <v>187</v>
      </c>
      <c r="G6"/>
      <c r="H6" s="60" t="s">
        <v>63</v>
      </c>
      <c r="I6" s="23">
        <v>45</v>
      </c>
      <c r="J6" s="23">
        <v>43</v>
      </c>
      <c r="K6" s="23">
        <v>45</v>
      </c>
      <c r="L6" s="23">
        <v>45</v>
      </c>
      <c r="M6" s="25">
        <f>SUM(I6:L6)</f>
        <v>178</v>
      </c>
      <c r="N6"/>
    </row>
    <row r="7" spans="1:14" ht="15.75" customHeight="1" x14ac:dyDescent="0.3">
      <c r="A7" s="61" t="s">
        <v>109</v>
      </c>
      <c r="B7" s="30">
        <v>44</v>
      </c>
      <c r="C7" s="30">
        <v>47</v>
      </c>
      <c r="D7" s="30">
        <v>41</v>
      </c>
      <c r="E7" s="30">
        <v>39</v>
      </c>
      <c r="F7" s="32">
        <f>SUM(B7:E7)</f>
        <v>171</v>
      </c>
      <c r="G7"/>
      <c r="H7" s="61" t="s">
        <v>18</v>
      </c>
      <c r="I7" s="30">
        <v>46</v>
      </c>
      <c r="J7" s="30">
        <v>47</v>
      </c>
      <c r="K7" s="30">
        <v>45</v>
      </c>
      <c r="L7" s="30">
        <v>44</v>
      </c>
      <c r="M7" s="32">
        <f>SUM(I7:L7)</f>
        <v>182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2" t="s">
        <v>273</v>
      </c>
      <c r="B9" s="53"/>
      <c r="C9" s="54">
        <v>521</v>
      </c>
      <c r="D9" s="53"/>
      <c r="E9" s="55" t="s">
        <v>15</v>
      </c>
      <c r="F9" s="56">
        <f>SUM(F10:F12)</f>
        <v>525</v>
      </c>
      <c r="G9" s="57" t="s">
        <v>271</v>
      </c>
      <c r="H9" s="52" t="s">
        <v>274</v>
      </c>
      <c r="I9" s="53"/>
      <c r="J9" s="54">
        <v>542</v>
      </c>
      <c r="K9" s="53"/>
      <c r="L9" s="55" t="s">
        <v>15</v>
      </c>
      <c r="M9" s="56">
        <f>SUM(M10:M12)</f>
        <v>355</v>
      </c>
      <c r="N9"/>
    </row>
    <row r="10" spans="1:14" ht="15.75" customHeight="1" x14ac:dyDescent="0.3">
      <c r="A10" s="58" t="s">
        <v>68</v>
      </c>
      <c r="B10" s="24">
        <v>44</v>
      </c>
      <c r="C10" s="24">
        <v>41</v>
      </c>
      <c r="D10" s="24">
        <v>41</v>
      </c>
      <c r="E10" s="24">
        <v>45</v>
      </c>
      <c r="F10" s="59">
        <f>SUM(B10:E10)</f>
        <v>171</v>
      </c>
      <c r="G10"/>
      <c r="H10" s="58" t="s">
        <v>22</v>
      </c>
      <c r="I10" s="24">
        <v>47</v>
      </c>
      <c r="J10" s="24">
        <v>47</v>
      </c>
      <c r="K10" s="24">
        <v>46</v>
      </c>
      <c r="L10" s="24">
        <v>44</v>
      </c>
      <c r="M10" s="59">
        <f>SUM(I10:L10)</f>
        <v>184</v>
      </c>
      <c r="N10"/>
    </row>
    <row r="11" spans="1:14" ht="15.75" customHeight="1" x14ac:dyDescent="0.3">
      <c r="A11" s="60" t="s">
        <v>107</v>
      </c>
      <c r="B11" s="23">
        <v>47</v>
      </c>
      <c r="C11" s="23">
        <v>45</v>
      </c>
      <c r="D11" s="23">
        <v>47</v>
      </c>
      <c r="E11" s="23">
        <v>44</v>
      </c>
      <c r="F11" s="25">
        <f>SUM(B11:E11)</f>
        <v>183</v>
      </c>
      <c r="G11"/>
      <c r="H11" s="60" t="s">
        <v>35</v>
      </c>
      <c r="I11" s="23" t="s">
        <v>36</v>
      </c>
      <c r="J11" s="23"/>
      <c r="K11" s="23"/>
      <c r="L11" s="23"/>
      <c r="M11" s="25">
        <f>SUM(I11:L11)</f>
        <v>0</v>
      </c>
      <c r="N11"/>
    </row>
    <row r="12" spans="1:14" ht="15.75" customHeight="1" x14ac:dyDescent="0.3">
      <c r="A12" s="61" t="s">
        <v>100</v>
      </c>
      <c r="B12" s="30">
        <v>40</v>
      </c>
      <c r="C12" s="30">
        <v>44</v>
      </c>
      <c r="D12" s="30">
        <v>44</v>
      </c>
      <c r="E12" s="30">
        <v>43</v>
      </c>
      <c r="F12" s="32">
        <f>SUM(B12:E12)</f>
        <v>171</v>
      </c>
      <c r="G12"/>
      <c r="H12" s="61" t="s">
        <v>80</v>
      </c>
      <c r="I12" s="30">
        <v>45</v>
      </c>
      <c r="J12" s="30">
        <v>45</v>
      </c>
      <c r="K12" s="30">
        <v>41</v>
      </c>
      <c r="L12" s="30">
        <v>40</v>
      </c>
      <c r="M12" s="32">
        <f>SUM(I12:L12)</f>
        <v>171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2" t="s">
        <v>275</v>
      </c>
      <c r="B14" s="53"/>
      <c r="C14" s="54">
        <v>559</v>
      </c>
      <c r="D14" s="53"/>
      <c r="E14" s="55" t="s">
        <v>15</v>
      </c>
      <c r="F14" s="56">
        <f>SUM(F15:F17)</f>
        <v>553</v>
      </c>
      <c r="G14" s="57" t="s">
        <v>271</v>
      </c>
      <c r="H14" s="52" t="s">
        <v>276</v>
      </c>
      <c r="I14" s="53"/>
      <c r="J14" s="54">
        <v>541</v>
      </c>
      <c r="K14" s="53"/>
      <c r="L14" s="55" t="s">
        <v>15</v>
      </c>
      <c r="M14" s="56">
        <f>SUM(M15:M17)</f>
        <v>531</v>
      </c>
      <c r="N14"/>
    </row>
    <row r="15" spans="1:14" ht="15.75" customHeight="1" x14ac:dyDescent="0.3">
      <c r="A15" s="58" t="s">
        <v>277</v>
      </c>
      <c r="B15" s="24">
        <v>49</v>
      </c>
      <c r="C15" s="24">
        <v>46</v>
      </c>
      <c r="D15" s="24">
        <v>46</v>
      </c>
      <c r="E15" s="24">
        <v>46</v>
      </c>
      <c r="F15" s="59">
        <f>SUM(B15:E15)</f>
        <v>187</v>
      </c>
      <c r="G15"/>
      <c r="H15" s="58" t="s">
        <v>74</v>
      </c>
      <c r="I15" s="24">
        <v>44</v>
      </c>
      <c r="J15" s="24">
        <v>42</v>
      </c>
      <c r="K15" s="24">
        <v>45</v>
      </c>
      <c r="L15" s="24">
        <v>45</v>
      </c>
      <c r="M15" s="59">
        <f>SUM(I15:L15)</f>
        <v>176</v>
      </c>
      <c r="N15"/>
    </row>
    <row r="16" spans="1:14" ht="15.75" customHeight="1" x14ac:dyDescent="0.3">
      <c r="A16" s="60" t="s">
        <v>278</v>
      </c>
      <c r="B16" s="23">
        <v>42</v>
      </c>
      <c r="C16" s="23">
        <v>42</v>
      </c>
      <c r="D16" s="23">
        <v>46</v>
      </c>
      <c r="E16" s="23">
        <v>47</v>
      </c>
      <c r="F16" s="25">
        <f>SUM(B16:E16)</f>
        <v>177</v>
      </c>
      <c r="G16"/>
      <c r="H16" s="60" t="s">
        <v>39</v>
      </c>
      <c r="I16" s="23">
        <v>47</v>
      </c>
      <c r="J16" s="23">
        <v>44</v>
      </c>
      <c r="K16" s="23">
        <v>44</v>
      </c>
      <c r="L16" s="23">
        <v>47</v>
      </c>
      <c r="M16" s="25">
        <f>SUM(I16:L16)</f>
        <v>182</v>
      </c>
      <c r="N16"/>
    </row>
    <row r="17" spans="1:14" ht="15.75" customHeight="1" x14ac:dyDescent="0.3">
      <c r="A17" s="61" t="s">
        <v>279</v>
      </c>
      <c r="B17" s="30">
        <v>47</v>
      </c>
      <c r="C17" s="30">
        <v>47</v>
      </c>
      <c r="D17" s="30">
        <v>47</v>
      </c>
      <c r="E17" s="30">
        <v>48</v>
      </c>
      <c r="F17" s="32">
        <f>SUM(B17:E17)</f>
        <v>189</v>
      </c>
      <c r="G17"/>
      <c r="H17" s="61" t="s">
        <v>65</v>
      </c>
      <c r="I17" s="30">
        <v>41</v>
      </c>
      <c r="J17" s="30">
        <v>45</v>
      </c>
      <c r="K17" s="30">
        <v>44</v>
      </c>
      <c r="L17" s="30">
        <v>43</v>
      </c>
      <c r="M17" s="32">
        <f>SUM(I17:L17)</f>
        <v>173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62" t="s">
        <v>4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14</v>
      </c>
      <c r="N19" s="14" t="s">
        <v>284</v>
      </c>
    </row>
    <row r="20" spans="1:14" ht="15.75" customHeight="1" x14ac:dyDescent="0.3">
      <c r="B20" s="6" t="s">
        <v>285</v>
      </c>
      <c r="H20" s="63" t="s">
        <v>275</v>
      </c>
      <c r="I20" s="24">
        <v>8</v>
      </c>
      <c r="J20" s="24">
        <v>8</v>
      </c>
      <c r="K20" s="24"/>
      <c r="L20" s="24"/>
      <c r="M20" s="24">
        <v>4446</v>
      </c>
      <c r="N20" s="59">
        <v>16</v>
      </c>
    </row>
    <row r="21" spans="1:14" ht="15.75" customHeight="1" x14ac:dyDescent="0.3">
      <c r="B21" s="64" t="s">
        <v>286</v>
      </c>
      <c r="H21" s="60" t="s">
        <v>276</v>
      </c>
      <c r="I21" s="23">
        <v>8</v>
      </c>
      <c r="J21" s="23">
        <v>6</v>
      </c>
      <c r="K21" s="23"/>
      <c r="L21" s="23">
        <v>2</v>
      </c>
      <c r="M21" s="23">
        <v>4315</v>
      </c>
      <c r="N21" s="25">
        <v>12</v>
      </c>
    </row>
    <row r="22" spans="1:14" ht="15.75" customHeight="1" x14ac:dyDescent="0.3">
      <c r="B22" s="10" t="s">
        <v>287</v>
      </c>
      <c r="H22" s="60" t="s">
        <v>273</v>
      </c>
      <c r="I22" s="23">
        <v>8</v>
      </c>
      <c r="J22" s="23">
        <v>3</v>
      </c>
      <c r="K22" s="23"/>
      <c r="L22" s="23">
        <v>5</v>
      </c>
      <c r="M22" s="23">
        <v>3993</v>
      </c>
      <c r="N22" s="25">
        <v>6</v>
      </c>
    </row>
    <row r="23" spans="1:14" ht="15.75" customHeight="1" x14ac:dyDescent="0.3">
      <c r="H23" s="60" t="s">
        <v>272</v>
      </c>
      <c r="I23" s="23">
        <v>8</v>
      </c>
      <c r="J23" s="23">
        <v>3</v>
      </c>
      <c r="K23" s="23"/>
      <c r="L23" s="23">
        <v>5</v>
      </c>
      <c r="M23" s="23">
        <v>3656</v>
      </c>
      <c r="N23" s="25">
        <v>6</v>
      </c>
    </row>
    <row r="24" spans="1:14" ht="15.75" customHeight="1" x14ac:dyDescent="0.3">
      <c r="H24" s="60" t="s">
        <v>270</v>
      </c>
      <c r="I24" s="26">
        <v>8</v>
      </c>
      <c r="J24" s="26">
        <v>2</v>
      </c>
      <c r="K24" s="26"/>
      <c r="L24" s="26">
        <v>6</v>
      </c>
      <c r="M24" s="26">
        <v>4094</v>
      </c>
      <c r="N24" s="27">
        <v>4</v>
      </c>
    </row>
    <row r="25" spans="1:14" ht="15.75" customHeight="1" x14ac:dyDescent="0.3">
      <c r="H25" s="61" t="s">
        <v>274</v>
      </c>
      <c r="I25" s="30">
        <v>8</v>
      </c>
      <c r="J25" s="30">
        <v>2</v>
      </c>
      <c r="K25" s="30"/>
      <c r="L25" s="30">
        <v>6</v>
      </c>
      <c r="M25" s="30">
        <v>4062</v>
      </c>
      <c r="N25" s="32">
        <v>4</v>
      </c>
    </row>
    <row r="26" spans="1:14" ht="15.75" customHeight="1" x14ac:dyDescent="0.3">
      <c r="H26" s="65"/>
    </row>
    <row r="27" spans="1:14" ht="15.75" customHeight="1" x14ac:dyDescent="0.3">
      <c r="A27" s="66"/>
      <c r="B27" s="66"/>
      <c r="C27" s="66"/>
      <c r="D27" s="66"/>
      <c r="E27" s="66"/>
      <c r="F27" s="66"/>
      <c r="G27" s="67"/>
      <c r="H27" s="66"/>
      <c r="I27" s="66"/>
      <c r="J27" s="66"/>
      <c r="K27" s="66"/>
      <c r="L27" s="66"/>
      <c r="M27" s="66"/>
      <c r="N27" s="66"/>
    </row>
    <row r="28" spans="1:14" ht="15.75" customHeight="1" x14ac:dyDescent="0.3"/>
    <row r="29" spans="1:14" ht="15.75" customHeight="1" x14ac:dyDescent="0.3">
      <c r="A29" s="9" t="s">
        <v>7</v>
      </c>
      <c r="B29" s="9"/>
      <c r="C29" s="9"/>
      <c r="D29" s="9"/>
      <c r="E29" s="9"/>
      <c r="F29" s="9"/>
      <c r="G29" s="8"/>
      <c r="H29" s="9"/>
      <c r="I29" s="9"/>
      <c r="J29" s="9"/>
      <c r="K29" s="9"/>
      <c r="L29" s="9"/>
      <c r="M29" s="9"/>
      <c r="N29" s="9"/>
    </row>
    <row r="30" spans="1:14" ht="15.75" customHeight="1" x14ac:dyDescent="0.3">
      <c r="A30" s="52" t="s">
        <v>288</v>
      </c>
      <c r="B30" s="53"/>
      <c r="C30" s="54">
        <v>486</v>
      </c>
      <c r="D30" s="53"/>
      <c r="E30" s="55" t="s">
        <v>15</v>
      </c>
      <c r="F30" s="56">
        <f>SUM(F31:F33)</f>
        <v>494</v>
      </c>
      <c r="G30" s="57" t="s">
        <v>271</v>
      </c>
      <c r="H30" s="52" t="s">
        <v>289</v>
      </c>
      <c r="I30" s="53"/>
      <c r="J30" s="54">
        <v>485</v>
      </c>
      <c r="K30" s="53"/>
      <c r="L30" s="55" t="s">
        <v>15</v>
      </c>
      <c r="M30" s="56">
        <f>SUM(M31:M33)</f>
        <v>492</v>
      </c>
      <c r="N30"/>
    </row>
    <row r="31" spans="1:14" ht="15.75" customHeight="1" x14ac:dyDescent="0.3">
      <c r="A31" s="58" t="s">
        <v>290</v>
      </c>
      <c r="B31" s="24">
        <v>45</v>
      </c>
      <c r="C31" s="24">
        <v>43</v>
      </c>
      <c r="D31" s="24">
        <v>42</v>
      </c>
      <c r="E31" s="24">
        <v>39</v>
      </c>
      <c r="F31" s="59">
        <f>SUM(B31:E31)</f>
        <v>169</v>
      </c>
      <c r="G31"/>
      <c r="H31" s="58" t="s">
        <v>103</v>
      </c>
      <c r="I31" s="24">
        <v>47</v>
      </c>
      <c r="J31" s="24">
        <v>37</v>
      </c>
      <c r="K31" s="24">
        <v>45</v>
      </c>
      <c r="L31" s="24">
        <v>44</v>
      </c>
      <c r="M31" s="59">
        <f>SUM(I31:L31)</f>
        <v>173</v>
      </c>
      <c r="N31"/>
    </row>
    <row r="32" spans="1:14" ht="15.75" customHeight="1" x14ac:dyDescent="0.3">
      <c r="A32" s="60" t="s">
        <v>291</v>
      </c>
      <c r="B32" s="23">
        <v>45</v>
      </c>
      <c r="C32" s="23">
        <v>29</v>
      </c>
      <c r="D32" s="23">
        <v>40</v>
      </c>
      <c r="E32" s="23">
        <v>40</v>
      </c>
      <c r="F32" s="25">
        <f>SUM(B32:E32)</f>
        <v>154</v>
      </c>
      <c r="G32"/>
      <c r="H32" s="60" t="s">
        <v>184</v>
      </c>
      <c r="I32" s="23">
        <v>45</v>
      </c>
      <c r="J32" s="23">
        <v>36</v>
      </c>
      <c r="K32" s="23">
        <v>45</v>
      </c>
      <c r="L32" s="23">
        <v>46</v>
      </c>
      <c r="M32" s="25">
        <f>SUM(I32:L32)</f>
        <v>172</v>
      </c>
      <c r="N32"/>
    </row>
    <row r="33" spans="1:14" ht="15.75" customHeight="1" x14ac:dyDescent="0.3">
      <c r="A33" s="61" t="s">
        <v>292</v>
      </c>
      <c r="B33" s="30">
        <v>42</v>
      </c>
      <c r="C33" s="30">
        <v>38</v>
      </c>
      <c r="D33" s="30">
        <v>46</v>
      </c>
      <c r="E33" s="30">
        <v>45</v>
      </c>
      <c r="F33" s="32">
        <f>SUM(B33:E33)</f>
        <v>171</v>
      </c>
      <c r="G33"/>
      <c r="H33" s="61" t="s">
        <v>187</v>
      </c>
      <c r="I33" s="30">
        <v>42</v>
      </c>
      <c r="J33" s="30">
        <v>32</v>
      </c>
      <c r="K33" s="30">
        <v>38</v>
      </c>
      <c r="L33" s="30">
        <v>35</v>
      </c>
      <c r="M33" s="32">
        <f>SUM(I33:L33)</f>
        <v>147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52" t="s">
        <v>293</v>
      </c>
      <c r="B35" s="53"/>
      <c r="C35" s="54">
        <v>504</v>
      </c>
      <c r="D35" s="53"/>
      <c r="E35" s="55" t="s">
        <v>15</v>
      </c>
      <c r="F35" s="56">
        <f>SUM(F36:F38)</f>
        <v>533</v>
      </c>
      <c r="G35" s="57" t="s">
        <v>271</v>
      </c>
      <c r="H35" s="52" t="s">
        <v>294</v>
      </c>
      <c r="I35" s="53"/>
      <c r="J35" s="54">
        <v>491</v>
      </c>
      <c r="K35" s="53"/>
      <c r="L35" s="55" t="s">
        <v>15</v>
      </c>
      <c r="M35" s="56">
        <f>SUM(M36:M38)</f>
        <v>509</v>
      </c>
      <c r="N35"/>
    </row>
    <row r="36" spans="1:14" ht="15.75" customHeight="1" x14ac:dyDescent="0.3">
      <c r="A36" s="58" t="s">
        <v>73</v>
      </c>
      <c r="B36" s="24">
        <v>47</v>
      </c>
      <c r="C36" s="24">
        <v>45</v>
      </c>
      <c r="D36" s="24">
        <v>45</v>
      </c>
      <c r="E36" s="24">
        <v>48</v>
      </c>
      <c r="F36" s="59">
        <f>SUM(B36:E36)</f>
        <v>185</v>
      </c>
      <c r="G36"/>
      <c r="H36" s="58" t="s">
        <v>133</v>
      </c>
      <c r="I36" s="24">
        <v>43</v>
      </c>
      <c r="J36" s="24">
        <v>39</v>
      </c>
      <c r="K36" s="24">
        <v>43</v>
      </c>
      <c r="L36" s="24">
        <v>39</v>
      </c>
      <c r="M36" s="59">
        <f>SUM(I36:L36)</f>
        <v>164</v>
      </c>
      <c r="N36"/>
    </row>
    <row r="37" spans="1:14" ht="15.75" customHeight="1" x14ac:dyDescent="0.3">
      <c r="A37" s="60" t="s">
        <v>98</v>
      </c>
      <c r="B37" s="23">
        <v>45</v>
      </c>
      <c r="C37" s="23">
        <v>44</v>
      </c>
      <c r="D37" s="23">
        <v>45</v>
      </c>
      <c r="E37" s="23">
        <v>43</v>
      </c>
      <c r="F37" s="25">
        <f>SUM(B37:E37)</f>
        <v>177</v>
      </c>
      <c r="G37"/>
      <c r="H37" s="60" t="s">
        <v>146</v>
      </c>
      <c r="I37" s="23">
        <v>47</v>
      </c>
      <c r="J37" s="23">
        <v>44</v>
      </c>
      <c r="K37" s="23">
        <v>43</v>
      </c>
      <c r="L37" s="23">
        <v>46</v>
      </c>
      <c r="M37" s="25">
        <f>SUM(I37:L37)</f>
        <v>180</v>
      </c>
      <c r="N37"/>
    </row>
    <row r="38" spans="1:14" ht="15.75" customHeight="1" x14ac:dyDescent="0.3">
      <c r="A38" s="61" t="s">
        <v>151</v>
      </c>
      <c r="B38" s="30">
        <v>43</v>
      </c>
      <c r="C38" s="30">
        <v>43</v>
      </c>
      <c r="D38" s="30">
        <v>42</v>
      </c>
      <c r="E38" s="30">
        <v>43</v>
      </c>
      <c r="F38" s="32">
        <f>SUM(B38:E38)</f>
        <v>171</v>
      </c>
      <c r="G38"/>
      <c r="H38" s="61" t="s">
        <v>120</v>
      </c>
      <c r="I38" s="30">
        <v>40</v>
      </c>
      <c r="J38" s="30">
        <v>42</v>
      </c>
      <c r="K38" s="30">
        <v>41</v>
      </c>
      <c r="L38" s="30">
        <v>42</v>
      </c>
      <c r="M38" s="32">
        <f>SUM(I38:L38)</f>
        <v>165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52" t="s">
        <v>295</v>
      </c>
      <c r="B40" s="53"/>
      <c r="C40" s="54">
        <v>508</v>
      </c>
      <c r="D40" s="53"/>
      <c r="E40" s="55" t="s">
        <v>15</v>
      </c>
      <c r="F40" s="56">
        <f>SUM(F41:F43)</f>
        <v>516</v>
      </c>
      <c r="G40" s="57" t="s">
        <v>271</v>
      </c>
      <c r="H40" s="52" t="s">
        <v>296</v>
      </c>
      <c r="I40" s="53"/>
      <c r="J40" s="54">
        <v>499</v>
      </c>
      <c r="K40" s="53"/>
      <c r="L40" s="55" t="s">
        <v>15</v>
      </c>
      <c r="M40" s="56">
        <f>SUM(M41:M43)</f>
        <v>493</v>
      </c>
      <c r="N40"/>
    </row>
    <row r="41" spans="1:14" ht="15.75" customHeight="1" x14ac:dyDescent="0.3">
      <c r="A41" s="58" t="s">
        <v>102</v>
      </c>
      <c r="B41" s="23">
        <v>43</v>
      </c>
      <c r="C41" s="24">
        <v>41</v>
      </c>
      <c r="D41" s="24">
        <v>44</v>
      </c>
      <c r="E41" s="24">
        <v>41</v>
      </c>
      <c r="F41" s="59">
        <f>SUM(B41:E41)</f>
        <v>169</v>
      </c>
      <c r="G41"/>
      <c r="H41" s="58" t="s">
        <v>81</v>
      </c>
      <c r="I41" s="24">
        <v>44</v>
      </c>
      <c r="J41" s="24">
        <v>45</v>
      </c>
      <c r="K41" s="24">
        <v>44</v>
      </c>
      <c r="L41" s="24">
        <v>43</v>
      </c>
      <c r="M41" s="59">
        <f>SUM(I41:L41)</f>
        <v>176</v>
      </c>
      <c r="N41"/>
    </row>
    <row r="42" spans="1:14" ht="15.75" customHeight="1" x14ac:dyDescent="0.3">
      <c r="A42" s="60" t="s">
        <v>93</v>
      </c>
      <c r="B42" s="6">
        <v>44</v>
      </c>
      <c r="C42" s="23">
        <v>48</v>
      </c>
      <c r="D42" s="23">
        <v>45</v>
      </c>
      <c r="E42" s="23">
        <v>44</v>
      </c>
      <c r="F42" s="25">
        <f>SUM(B42:E42)</f>
        <v>181</v>
      </c>
      <c r="G42"/>
      <c r="H42" s="60" t="s">
        <v>124</v>
      </c>
      <c r="I42" s="23">
        <v>42</v>
      </c>
      <c r="J42" s="23">
        <v>46</v>
      </c>
      <c r="K42" s="23">
        <v>44</v>
      </c>
      <c r="L42" s="23">
        <v>41</v>
      </c>
      <c r="M42" s="25">
        <f>SUM(I42:L42)</f>
        <v>173</v>
      </c>
      <c r="N42"/>
    </row>
    <row r="43" spans="1:14" ht="15.75" customHeight="1" x14ac:dyDescent="0.3">
      <c r="A43" s="61" t="s">
        <v>123</v>
      </c>
      <c r="B43" s="30">
        <v>40</v>
      </c>
      <c r="C43" s="30">
        <v>42</v>
      </c>
      <c r="D43" s="30">
        <v>45</v>
      </c>
      <c r="E43" s="30">
        <v>39</v>
      </c>
      <c r="F43" s="32">
        <f>SUM(B43:E43)</f>
        <v>166</v>
      </c>
      <c r="G43"/>
      <c r="H43" s="61" t="s">
        <v>157</v>
      </c>
      <c r="I43" s="30">
        <v>38</v>
      </c>
      <c r="J43" s="30">
        <v>29</v>
      </c>
      <c r="K43" s="30">
        <v>42</v>
      </c>
      <c r="L43" s="30">
        <v>35</v>
      </c>
      <c r="M43" s="32">
        <f>SUM(I43:L43)</f>
        <v>144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62" t="s">
        <v>7</v>
      </c>
      <c r="I45" s="13" t="s">
        <v>280</v>
      </c>
      <c r="J45" s="13" t="s">
        <v>281</v>
      </c>
      <c r="K45" s="13" t="s">
        <v>282</v>
      </c>
      <c r="L45" s="13" t="s">
        <v>283</v>
      </c>
      <c r="M45" s="13" t="s">
        <v>14</v>
      </c>
      <c r="N45" s="14" t="s">
        <v>284</v>
      </c>
    </row>
    <row r="46" spans="1:14" ht="15.75" customHeight="1" x14ac:dyDescent="0.3">
      <c r="B46" s="6" t="s">
        <v>297</v>
      </c>
      <c r="H46" s="68" t="s">
        <v>293</v>
      </c>
      <c r="I46" s="69">
        <v>8</v>
      </c>
      <c r="J46" s="69">
        <v>7</v>
      </c>
      <c r="K46" s="69"/>
      <c r="L46" s="69">
        <v>1</v>
      </c>
      <c r="M46" s="69">
        <v>4136</v>
      </c>
      <c r="N46" s="70">
        <v>14</v>
      </c>
    </row>
    <row r="47" spans="1:14" ht="15.75" customHeight="1" x14ac:dyDescent="0.3">
      <c r="B47" s="64" t="s">
        <v>298</v>
      </c>
      <c r="H47" s="71" t="s">
        <v>294</v>
      </c>
      <c r="I47" s="43">
        <v>8</v>
      </c>
      <c r="J47" s="43">
        <v>7</v>
      </c>
      <c r="K47" s="43"/>
      <c r="L47" s="43">
        <v>1</v>
      </c>
      <c r="M47" s="43">
        <v>4098</v>
      </c>
      <c r="N47" s="44">
        <v>14</v>
      </c>
    </row>
    <row r="48" spans="1:14" ht="15.75" customHeight="1" x14ac:dyDescent="0.3">
      <c r="B48" s="10" t="s">
        <v>287</v>
      </c>
      <c r="H48" s="71" t="s">
        <v>295</v>
      </c>
      <c r="I48" s="43">
        <v>8</v>
      </c>
      <c r="J48" s="43">
        <v>5</v>
      </c>
      <c r="K48" s="43"/>
      <c r="L48" s="43">
        <v>3</v>
      </c>
      <c r="M48" s="43">
        <v>4094</v>
      </c>
      <c r="N48" s="44">
        <v>10</v>
      </c>
    </row>
    <row r="49" spans="1:14" ht="15.75" customHeight="1" x14ac:dyDescent="0.3">
      <c r="H49" s="71" t="s">
        <v>288</v>
      </c>
      <c r="I49" s="43">
        <v>8</v>
      </c>
      <c r="J49" s="43">
        <v>3</v>
      </c>
      <c r="K49" s="43"/>
      <c r="L49" s="43">
        <v>5</v>
      </c>
      <c r="M49" s="43">
        <v>3911</v>
      </c>
      <c r="N49" s="44">
        <v>6</v>
      </c>
    </row>
    <row r="50" spans="1:14" ht="15.75" customHeight="1" x14ac:dyDescent="0.3">
      <c r="H50" s="71" t="s">
        <v>296</v>
      </c>
      <c r="I50" s="43">
        <v>8</v>
      </c>
      <c r="J50" s="43">
        <v>1</v>
      </c>
      <c r="K50" s="43"/>
      <c r="L50" s="43">
        <v>7</v>
      </c>
      <c r="M50" s="43">
        <v>3865</v>
      </c>
      <c r="N50" s="44">
        <v>2</v>
      </c>
    </row>
    <row r="51" spans="1:14" ht="15.75" customHeight="1" x14ac:dyDescent="0.3">
      <c r="H51" s="72" t="s">
        <v>289</v>
      </c>
      <c r="I51" s="45">
        <v>8</v>
      </c>
      <c r="J51" s="45">
        <v>1</v>
      </c>
      <c r="K51" s="45"/>
      <c r="L51" s="45">
        <v>7</v>
      </c>
      <c r="M51" s="45">
        <v>3843</v>
      </c>
      <c r="N51" s="46">
        <v>2</v>
      </c>
    </row>
    <row r="52" spans="1:14" ht="15.75" customHeight="1" x14ac:dyDescent="0.3"/>
    <row r="53" spans="1:14" ht="15.75" customHeight="1" x14ac:dyDescent="0.3">
      <c r="A53" s="6" t="s">
        <v>166</v>
      </c>
      <c r="E53" s="4"/>
      <c r="G53" s="73" t="s">
        <v>167</v>
      </c>
    </row>
    <row r="54" spans="1:14" ht="15.75" customHeight="1" x14ac:dyDescent="0.3">
      <c r="A54" s="6" t="s">
        <v>168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52ADE376-253C-4052-AE6E-39FD75451FB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ED2F-BD40-49E8-8844-13D15E55FAAD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269</v>
      </c>
      <c r="B1" s="2"/>
      <c r="C1" s="2"/>
      <c r="D1" s="3"/>
      <c r="E1" s="3"/>
      <c r="F1" s="3"/>
      <c r="G1" s="50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  <c r="I2" s="51" t="s">
        <v>3</v>
      </c>
    </row>
    <row r="3" spans="1:14" ht="15.75" customHeight="1" x14ac:dyDescent="0.3">
      <c r="A3" s="9" t="s">
        <v>49</v>
      </c>
      <c r="B3" s="9"/>
      <c r="C3" s="9"/>
      <c r="D3" s="9"/>
      <c r="E3" s="9"/>
      <c r="F3" s="9"/>
      <c r="G3" s="8"/>
      <c r="H3" s="9"/>
      <c r="I3" s="9"/>
      <c r="J3" s="9"/>
      <c r="K3" s="9"/>
      <c r="L3" s="9"/>
      <c r="M3" s="9"/>
      <c r="N3" s="9"/>
    </row>
    <row r="4" spans="1:14" ht="15.75" customHeight="1" x14ac:dyDescent="0.3">
      <c r="A4" s="52" t="s">
        <v>299</v>
      </c>
      <c r="B4" s="53"/>
      <c r="C4" s="54">
        <v>485</v>
      </c>
      <c r="D4" s="53"/>
      <c r="E4" s="55" t="s">
        <v>15</v>
      </c>
      <c r="F4" s="56">
        <f>SUM(F5:F7)</f>
        <v>332</v>
      </c>
      <c r="G4" s="57" t="s">
        <v>271</v>
      </c>
      <c r="H4" s="52" t="s">
        <v>300</v>
      </c>
      <c r="I4" s="53"/>
      <c r="J4" s="54">
        <v>463</v>
      </c>
      <c r="K4" s="53"/>
      <c r="L4" s="55" t="s">
        <v>15</v>
      </c>
      <c r="M4" s="56">
        <f>SUM(M5:M7)</f>
        <v>455</v>
      </c>
      <c r="N4"/>
    </row>
    <row r="5" spans="1:14" ht="15.75" customHeight="1" x14ac:dyDescent="0.3">
      <c r="A5" s="58" t="s">
        <v>177</v>
      </c>
      <c r="B5" s="24">
        <v>46</v>
      </c>
      <c r="C5" s="24">
        <v>42</v>
      </c>
      <c r="D5" s="24">
        <v>42</v>
      </c>
      <c r="E5" s="24">
        <v>43</v>
      </c>
      <c r="F5" s="59">
        <f>SUM(B5:E5)</f>
        <v>173</v>
      </c>
      <c r="G5"/>
      <c r="H5" s="58" t="s">
        <v>219</v>
      </c>
      <c r="I5" s="24">
        <v>38</v>
      </c>
      <c r="J5" s="24">
        <v>34</v>
      </c>
      <c r="K5" s="24">
        <v>30</v>
      </c>
      <c r="L5" s="24">
        <v>39</v>
      </c>
      <c r="M5" s="59">
        <f>SUM(I5:L5)</f>
        <v>141</v>
      </c>
      <c r="N5"/>
    </row>
    <row r="6" spans="1:14" ht="15.75" customHeight="1" x14ac:dyDescent="0.3">
      <c r="A6" s="60" t="s">
        <v>136</v>
      </c>
      <c r="B6" s="23">
        <v>44</v>
      </c>
      <c r="C6" s="23">
        <v>40</v>
      </c>
      <c r="D6" s="23">
        <v>41</v>
      </c>
      <c r="E6" s="23">
        <v>34</v>
      </c>
      <c r="F6" s="25">
        <f>SUM(B6:E6)</f>
        <v>159</v>
      </c>
      <c r="G6"/>
      <c r="H6" s="60" t="s">
        <v>176</v>
      </c>
      <c r="I6" s="23">
        <v>36</v>
      </c>
      <c r="J6" s="23">
        <v>41</v>
      </c>
      <c r="K6" s="23">
        <v>42</v>
      </c>
      <c r="L6" s="23">
        <v>44</v>
      </c>
      <c r="M6" s="25">
        <f>SUM(I6:L6)</f>
        <v>163</v>
      </c>
      <c r="N6"/>
    </row>
    <row r="7" spans="1:14" ht="15.75" customHeight="1" x14ac:dyDescent="0.3">
      <c r="A7" s="61" t="s">
        <v>138</v>
      </c>
      <c r="B7" s="30" t="s">
        <v>139</v>
      </c>
      <c r="C7" s="30"/>
      <c r="D7" s="30"/>
      <c r="E7" s="30"/>
      <c r="F7" s="32">
        <f>SUM(B7:E7)</f>
        <v>0</v>
      </c>
      <c r="G7"/>
      <c r="H7" s="61" t="s">
        <v>212</v>
      </c>
      <c r="I7" s="30">
        <v>35</v>
      </c>
      <c r="J7" s="30">
        <v>39</v>
      </c>
      <c r="K7" s="30">
        <v>37</v>
      </c>
      <c r="L7" s="30">
        <v>40</v>
      </c>
      <c r="M7" s="32">
        <f>SUM(I7:L7)</f>
        <v>151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2" t="s">
        <v>301</v>
      </c>
      <c r="B9" s="53"/>
      <c r="C9" s="54">
        <v>460</v>
      </c>
      <c r="D9" s="53"/>
      <c r="E9" s="55" t="s">
        <v>15</v>
      </c>
      <c r="F9" s="56">
        <f>SUM(F10:F12)</f>
        <v>452</v>
      </c>
      <c r="G9" s="57" t="s">
        <v>271</v>
      </c>
      <c r="H9" s="52" t="s">
        <v>302</v>
      </c>
      <c r="I9" s="53"/>
      <c r="J9" s="54">
        <v>484</v>
      </c>
      <c r="K9" s="53"/>
      <c r="L9" s="55" t="s">
        <v>15</v>
      </c>
      <c r="M9" s="56">
        <f>SUM(M10:M12)</f>
        <v>493</v>
      </c>
      <c r="N9"/>
    </row>
    <row r="10" spans="1:14" ht="15.75" customHeight="1" x14ac:dyDescent="0.3">
      <c r="A10" s="58" t="s">
        <v>181</v>
      </c>
      <c r="B10" s="24">
        <v>43</v>
      </c>
      <c r="C10" s="24">
        <v>41</v>
      </c>
      <c r="D10" s="24">
        <v>41</v>
      </c>
      <c r="E10" s="24">
        <v>39</v>
      </c>
      <c r="F10" s="59">
        <f>SUM(B10:E10)</f>
        <v>164</v>
      </c>
      <c r="G10"/>
      <c r="H10" s="58" t="s">
        <v>154</v>
      </c>
      <c r="I10" s="24">
        <v>42</v>
      </c>
      <c r="J10" s="24">
        <v>41</v>
      </c>
      <c r="K10" s="24">
        <v>43</v>
      </c>
      <c r="L10" s="24">
        <v>41</v>
      </c>
      <c r="M10" s="59">
        <f>SUM(I10:L10)</f>
        <v>167</v>
      </c>
      <c r="N10"/>
    </row>
    <row r="11" spans="1:14" ht="15.75" customHeight="1" x14ac:dyDescent="0.3">
      <c r="A11" s="60" t="s">
        <v>147</v>
      </c>
      <c r="B11" s="23">
        <v>43</v>
      </c>
      <c r="C11" s="23">
        <v>42</v>
      </c>
      <c r="D11" s="23">
        <v>38</v>
      </c>
      <c r="E11" s="23">
        <v>40</v>
      </c>
      <c r="F11" s="25">
        <f>SUM(B11:E11)</f>
        <v>163</v>
      </c>
      <c r="G11"/>
      <c r="H11" s="60" t="s">
        <v>208</v>
      </c>
      <c r="I11" s="23">
        <v>37</v>
      </c>
      <c r="J11" s="23">
        <v>39</v>
      </c>
      <c r="K11" s="23">
        <v>41</v>
      </c>
      <c r="L11" s="23">
        <v>35</v>
      </c>
      <c r="M11" s="25">
        <f>SUM(I11:L11)</f>
        <v>152</v>
      </c>
      <c r="N11"/>
    </row>
    <row r="12" spans="1:14" ht="15.75" customHeight="1" x14ac:dyDescent="0.3">
      <c r="A12" s="61" t="s">
        <v>238</v>
      </c>
      <c r="B12" s="30">
        <v>34</v>
      </c>
      <c r="C12" s="30">
        <v>28</v>
      </c>
      <c r="D12" s="30">
        <v>33</v>
      </c>
      <c r="E12" s="30">
        <v>30</v>
      </c>
      <c r="F12" s="32">
        <f>SUM(B12:E12)</f>
        <v>125</v>
      </c>
      <c r="G12"/>
      <c r="H12" s="61" t="s">
        <v>91</v>
      </c>
      <c r="I12" s="30">
        <v>46</v>
      </c>
      <c r="J12" s="30">
        <v>42</v>
      </c>
      <c r="K12" s="30">
        <v>42</v>
      </c>
      <c r="L12" s="30">
        <v>44</v>
      </c>
      <c r="M12" s="32">
        <f>SUM(I12:L12)</f>
        <v>174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2" t="s">
        <v>303</v>
      </c>
      <c r="B14" s="53"/>
      <c r="C14" s="54">
        <v>442</v>
      </c>
      <c r="D14" s="53"/>
      <c r="E14" s="55" t="s">
        <v>15</v>
      </c>
      <c r="F14" s="56">
        <f>SUM(F15:F17)</f>
        <v>466</v>
      </c>
      <c r="G14" s="57" t="s">
        <v>271</v>
      </c>
      <c r="H14" s="52" t="s">
        <v>304</v>
      </c>
      <c r="I14" s="53"/>
      <c r="J14" s="54">
        <v>464</v>
      </c>
      <c r="K14" s="53"/>
      <c r="L14" s="55" t="s">
        <v>15</v>
      </c>
      <c r="M14" s="56">
        <f>SUM(M15:M17)</f>
        <v>458</v>
      </c>
      <c r="N14"/>
    </row>
    <row r="15" spans="1:14" ht="15.75" customHeight="1" x14ac:dyDescent="0.3">
      <c r="A15" s="58" t="s">
        <v>180</v>
      </c>
      <c r="B15" s="24">
        <v>42</v>
      </c>
      <c r="C15" s="24">
        <v>39</v>
      </c>
      <c r="D15" s="24">
        <v>38</v>
      </c>
      <c r="E15" s="24">
        <v>39</v>
      </c>
      <c r="F15" s="59">
        <f>SUM(B15:E15)</f>
        <v>158</v>
      </c>
      <c r="G15"/>
      <c r="H15" s="58" t="s">
        <v>202</v>
      </c>
      <c r="I15" s="24">
        <v>47</v>
      </c>
      <c r="J15" s="24">
        <v>34</v>
      </c>
      <c r="K15" s="24">
        <v>42</v>
      </c>
      <c r="L15" s="24">
        <v>41</v>
      </c>
      <c r="M15" s="59">
        <f>SUM(I15:L15)</f>
        <v>164</v>
      </c>
      <c r="N15"/>
    </row>
    <row r="16" spans="1:14" ht="15.75" customHeight="1" x14ac:dyDescent="0.3">
      <c r="A16" s="60" t="s">
        <v>237</v>
      </c>
      <c r="B16" s="23">
        <v>37</v>
      </c>
      <c r="C16" s="23">
        <v>44</v>
      </c>
      <c r="D16" s="23">
        <v>42</v>
      </c>
      <c r="E16" s="23">
        <v>44</v>
      </c>
      <c r="F16" s="25">
        <f>SUM(B16:E16)</f>
        <v>167</v>
      </c>
      <c r="G16"/>
      <c r="H16" s="60" t="s">
        <v>211</v>
      </c>
      <c r="I16" s="23">
        <v>40</v>
      </c>
      <c r="J16" s="23">
        <v>44</v>
      </c>
      <c r="K16" s="23">
        <v>40</v>
      </c>
      <c r="L16" s="23">
        <v>34</v>
      </c>
      <c r="M16" s="25">
        <f>SUM(I16:L16)</f>
        <v>158</v>
      </c>
      <c r="N16"/>
    </row>
    <row r="17" spans="1:14" ht="15.75" customHeight="1" x14ac:dyDescent="0.3">
      <c r="A17" s="61" t="s">
        <v>236</v>
      </c>
      <c r="B17" s="30">
        <v>37</v>
      </c>
      <c r="C17" s="30">
        <v>30</v>
      </c>
      <c r="D17" s="30">
        <v>36</v>
      </c>
      <c r="E17" s="30">
        <v>38</v>
      </c>
      <c r="F17" s="32">
        <f>SUM(B17:E17)</f>
        <v>141</v>
      </c>
      <c r="G17"/>
      <c r="H17" s="61" t="s">
        <v>305</v>
      </c>
      <c r="I17" s="30">
        <v>27</v>
      </c>
      <c r="J17" s="30">
        <v>40</v>
      </c>
      <c r="K17" s="30">
        <v>31</v>
      </c>
      <c r="L17" s="30">
        <v>38</v>
      </c>
      <c r="M17" s="32">
        <f>SUM(I17:L17)</f>
        <v>136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62" t="s">
        <v>49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14</v>
      </c>
      <c r="N19" s="14" t="s">
        <v>284</v>
      </c>
    </row>
    <row r="20" spans="1:14" ht="15.75" customHeight="1" x14ac:dyDescent="0.3">
      <c r="B20" s="6" t="s">
        <v>306</v>
      </c>
      <c r="H20" s="68" t="s">
        <v>302</v>
      </c>
      <c r="I20" s="69">
        <v>8</v>
      </c>
      <c r="J20" s="69">
        <v>8</v>
      </c>
      <c r="K20" s="69"/>
      <c r="L20" s="69"/>
      <c r="M20" s="69">
        <v>3977</v>
      </c>
      <c r="N20" s="70">
        <v>16</v>
      </c>
    </row>
    <row r="21" spans="1:14" ht="15.75" customHeight="1" x14ac:dyDescent="0.3">
      <c r="B21" s="64" t="s">
        <v>307</v>
      </c>
      <c r="H21" s="71" t="s">
        <v>300</v>
      </c>
      <c r="I21" s="43">
        <v>8</v>
      </c>
      <c r="J21" s="43">
        <v>6</v>
      </c>
      <c r="K21" s="43"/>
      <c r="L21" s="43">
        <v>2</v>
      </c>
      <c r="M21" s="43">
        <v>3719</v>
      </c>
      <c r="N21" s="44">
        <v>12</v>
      </c>
    </row>
    <row r="22" spans="1:14" ht="15.75" customHeight="1" x14ac:dyDescent="0.3">
      <c r="B22" s="10" t="s">
        <v>287</v>
      </c>
      <c r="H22" s="71" t="s">
        <v>301</v>
      </c>
      <c r="I22" s="43">
        <v>8</v>
      </c>
      <c r="J22" s="43">
        <v>3</v>
      </c>
      <c r="K22" s="43"/>
      <c r="L22" s="43">
        <v>5</v>
      </c>
      <c r="M22" s="43">
        <v>3711</v>
      </c>
      <c r="N22" s="44">
        <v>6</v>
      </c>
    </row>
    <row r="23" spans="1:14" ht="15.75" customHeight="1" x14ac:dyDescent="0.3">
      <c r="H23" s="71" t="s">
        <v>304</v>
      </c>
      <c r="I23" s="43">
        <v>8</v>
      </c>
      <c r="J23" s="43">
        <v>3</v>
      </c>
      <c r="K23" s="43"/>
      <c r="L23" s="43">
        <v>5</v>
      </c>
      <c r="M23" s="43">
        <v>3680</v>
      </c>
      <c r="N23" s="44">
        <v>6</v>
      </c>
    </row>
    <row r="24" spans="1:14" ht="15.75" customHeight="1" x14ac:dyDescent="0.3">
      <c r="H24" s="71" t="s">
        <v>303</v>
      </c>
      <c r="I24" s="43">
        <v>8</v>
      </c>
      <c r="J24" s="43">
        <v>2</v>
      </c>
      <c r="K24" s="43"/>
      <c r="L24" s="43">
        <v>6</v>
      </c>
      <c r="M24" s="43">
        <v>3570</v>
      </c>
      <c r="N24" s="44">
        <v>4</v>
      </c>
    </row>
    <row r="25" spans="1:14" ht="15.75" customHeight="1" x14ac:dyDescent="0.3">
      <c r="H25" s="72" t="s">
        <v>299</v>
      </c>
      <c r="I25" s="45">
        <v>8</v>
      </c>
      <c r="J25" s="45">
        <v>2</v>
      </c>
      <c r="K25" s="45"/>
      <c r="L25" s="45">
        <v>6</v>
      </c>
      <c r="M25" s="45">
        <v>3474</v>
      </c>
      <c r="N25" s="46">
        <v>4</v>
      </c>
    </row>
    <row r="26" spans="1:14" ht="15.75" customHeight="1" x14ac:dyDescent="0.3">
      <c r="H26" s="65"/>
    </row>
    <row r="27" spans="1:14" ht="15.75" customHeight="1" x14ac:dyDescent="0.3">
      <c r="A27" s="6" t="s">
        <v>166</v>
      </c>
      <c r="E27" s="4"/>
      <c r="G27" s="73" t="s">
        <v>167</v>
      </c>
      <c r="H27" s="65"/>
    </row>
    <row r="28" spans="1:14" ht="15.75" customHeight="1" x14ac:dyDescent="0.3">
      <c r="A28" s="6" t="s">
        <v>168</v>
      </c>
      <c r="H28" s="38"/>
      <c r="I28" s="38"/>
      <c r="J28" s="38"/>
      <c r="K28" s="38"/>
      <c r="L28" s="38"/>
      <c r="M28" s="38"/>
      <c r="N28" s="38"/>
    </row>
    <row r="29" spans="1:14" ht="15.75" customHeight="1" x14ac:dyDescent="0.3">
      <c r="A29" s="38"/>
      <c r="B29" s="38"/>
      <c r="C29" s="38"/>
      <c r="D29" s="38"/>
      <c r="E29" s="38"/>
      <c r="F29" s="38"/>
      <c r="G29" s="74"/>
      <c r="H29" s="38"/>
      <c r="I29" s="38"/>
      <c r="J29" s="38"/>
      <c r="K29" s="38"/>
      <c r="L29" s="38"/>
      <c r="M29" s="38"/>
      <c r="N29" s="38"/>
    </row>
    <row r="30" spans="1:14" ht="15.75" customHeight="1" x14ac:dyDescent="0.3">
      <c r="A30" s="38"/>
      <c r="B30" s="38"/>
      <c r="C30" s="38"/>
      <c r="D30" s="38"/>
      <c r="E30" s="38"/>
      <c r="F30" s="38"/>
      <c r="G30" s="74"/>
      <c r="H30" s="38"/>
      <c r="I30" s="38"/>
      <c r="J30" s="38"/>
      <c r="K30" s="38"/>
      <c r="L30" s="38"/>
      <c r="M30" s="38"/>
      <c r="N30" s="38"/>
    </row>
    <row r="31" spans="1:14" ht="15.75" customHeight="1" x14ac:dyDescent="0.3">
      <c r="A31" s="38"/>
      <c r="B31" s="38"/>
      <c r="C31" s="38"/>
      <c r="D31" s="38"/>
      <c r="E31" s="38"/>
      <c r="F31" s="38"/>
      <c r="G31" s="74"/>
      <c r="H31" s="38"/>
      <c r="I31" s="38"/>
      <c r="J31" s="38"/>
      <c r="K31" s="38"/>
      <c r="L31" s="38"/>
      <c r="M31" s="38"/>
      <c r="N31" s="38"/>
    </row>
    <row r="32" spans="1:14" ht="15.75" customHeight="1" x14ac:dyDescent="0.3">
      <c r="A32" s="38"/>
      <c r="B32" s="38"/>
      <c r="C32" s="38"/>
      <c r="D32" s="38"/>
      <c r="E32" s="38"/>
      <c r="F32" s="38"/>
      <c r="G32" s="74"/>
      <c r="H32" s="38"/>
      <c r="I32" s="38"/>
      <c r="J32" s="38"/>
      <c r="K32" s="38"/>
      <c r="L32" s="38"/>
      <c r="M32" s="38"/>
      <c r="N32" s="38"/>
    </row>
    <row r="33" spans="1:14" ht="15.75" customHeight="1" x14ac:dyDescent="0.3">
      <c r="A33" s="38"/>
      <c r="B33" s="38"/>
      <c r="C33" s="38"/>
      <c r="D33" s="38"/>
      <c r="E33" s="38"/>
      <c r="F33" s="38"/>
      <c r="G33" s="74"/>
      <c r="H33" s="38"/>
      <c r="I33" s="38"/>
      <c r="J33" s="38"/>
      <c r="K33" s="38"/>
      <c r="L33" s="38"/>
      <c r="M33" s="38"/>
      <c r="N33" s="38"/>
    </row>
    <row r="34" spans="1:14" ht="15.75" customHeight="1" x14ac:dyDescent="0.3">
      <c r="A34" s="38"/>
      <c r="B34" s="38"/>
      <c r="C34" s="38"/>
      <c r="D34" s="38"/>
      <c r="E34" s="38"/>
      <c r="F34" s="38"/>
      <c r="G34" s="74"/>
      <c r="H34" s="38"/>
      <c r="I34" s="38"/>
      <c r="J34" s="38"/>
      <c r="K34" s="38"/>
      <c r="L34" s="38"/>
      <c r="M34" s="38"/>
      <c r="N34" s="38"/>
    </row>
    <row r="35" spans="1:14" ht="15.75" customHeight="1" x14ac:dyDescent="0.3">
      <c r="A35" s="38"/>
      <c r="B35" s="38"/>
      <c r="C35" s="38"/>
      <c r="D35" s="38"/>
      <c r="E35" s="38"/>
      <c r="F35" s="38"/>
      <c r="G35" s="74"/>
      <c r="H35" s="38"/>
      <c r="I35" s="38"/>
      <c r="J35" s="38"/>
      <c r="K35" s="38"/>
      <c r="L35" s="38"/>
      <c r="M35" s="38"/>
      <c r="N35" s="38"/>
    </row>
    <row r="36" spans="1:14" ht="15.75" customHeight="1" x14ac:dyDescent="0.3">
      <c r="A36" s="38"/>
      <c r="B36" s="38"/>
      <c r="C36" s="38"/>
      <c r="D36" s="38"/>
      <c r="E36" s="38"/>
      <c r="F36" s="38"/>
      <c r="G36" s="74"/>
      <c r="H36" s="38"/>
      <c r="I36" s="38"/>
      <c r="J36" s="38"/>
      <c r="K36" s="38"/>
      <c r="L36" s="38"/>
      <c r="M36" s="38"/>
      <c r="N36" s="38"/>
    </row>
    <row r="37" spans="1:14" ht="15.75" customHeight="1" x14ac:dyDescent="0.3">
      <c r="A37" s="38"/>
      <c r="B37" s="38"/>
      <c r="C37" s="38"/>
      <c r="D37" s="38"/>
      <c r="E37" s="38"/>
      <c r="F37" s="38"/>
      <c r="G37" s="74"/>
      <c r="H37" s="38"/>
      <c r="I37" s="38"/>
      <c r="J37" s="38"/>
      <c r="K37" s="38"/>
      <c r="L37" s="38"/>
      <c r="M37" s="38"/>
      <c r="N37" s="38"/>
    </row>
    <row r="38" spans="1:14" ht="15.75" customHeight="1" x14ac:dyDescent="0.3">
      <c r="A38" s="38"/>
      <c r="B38" s="38"/>
      <c r="C38" s="38"/>
      <c r="D38" s="38"/>
      <c r="E38" s="38"/>
      <c r="F38" s="38"/>
      <c r="G38" s="74"/>
      <c r="H38" s="38"/>
      <c r="I38" s="38"/>
      <c r="J38" s="38"/>
      <c r="K38" s="38"/>
      <c r="L38" s="38"/>
      <c r="M38" s="38"/>
      <c r="N38" s="38"/>
    </row>
    <row r="39" spans="1:14" ht="15.75" customHeight="1" x14ac:dyDescent="0.3">
      <c r="A39" s="38"/>
      <c r="B39" s="38"/>
      <c r="C39" s="38"/>
      <c r="D39" s="38"/>
      <c r="E39" s="38"/>
      <c r="F39" s="38"/>
      <c r="G39" s="74"/>
      <c r="H39" s="38"/>
      <c r="I39" s="38"/>
      <c r="J39" s="38"/>
      <c r="K39" s="38"/>
      <c r="L39" s="38"/>
      <c r="M39" s="38"/>
      <c r="N39" s="38"/>
    </row>
    <row r="40" spans="1:14" ht="15.75" customHeight="1" x14ac:dyDescent="0.3">
      <c r="A40" s="38"/>
      <c r="B40" s="38"/>
      <c r="C40" s="38"/>
      <c r="D40" s="38"/>
      <c r="E40" s="38"/>
      <c r="F40" s="38"/>
      <c r="G40" s="74"/>
      <c r="H40" s="38"/>
      <c r="I40" s="38"/>
      <c r="J40" s="38"/>
      <c r="K40" s="38"/>
      <c r="L40" s="38"/>
      <c r="M40" s="38"/>
      <c r="N40" s="38"/>
    </row>
    <row r="41" spans="1:14" ht="15.75" customHeight="1" x14ac:dyDescent="0.3">
      <c r="A41" s="38"/>
      <c r="B41" s="38"/>
      <c r="C41" s="38"/>
      <c r="D41" s="38"/>
      <c r="E41" s="38"/>
      <c r="F41" s="38"/>
      <c r="G41" s="74"/>
      <c r="H41" s="38"/>
      <c r="I41" s="38"/>
      <c r="J41" s="38"/>
      <c r="K41" s="38"/>
      <c r="L41" s="38"/>
      <c r="M41" s="38"/>
      <c r="N41" s="38"/>
    </row>
    <row r="42" spans="1:14" ht="15.75" customHeight="1" x14ac:dyDescent="0.3">
      <c r="A42" s="38"/>
      <c r="B42" s="38"/>
      <c r="C42" s="38"/>
      <c r="D42" s="38"/>
      <c r="E42" s="38"/>
      <c r="F42" s="38"/>
      <c r="G42" s="74"/>
      <c r="H42" s="38"/>
      <c r="I42" s="38"/>
      <c r="J42" s="38"/>
      <c r="K42" s="38"/>
      <c r="L42" s="38"/>
      <c r="M42" s="38"/>
      <c r="N42" s="38"/>
    </row>
    <row r="43" spans="1:14" ht="15.75" customHeight="1" x14ac:dyDescent="0.3">
      <c r="A43" s="38"/>
      <c r="B43" s="38"/>
      <c r="C43" s="38"/>
      <c r="D43" s="38"/>
      <c r="E43" s="38"/>
      <c r="F43" s="38"/>
      <c r="G43" s="74"/>
      <c r="H43" s="38"/>
      <c r="I43" s="38"/>
      <c r="J43" s="38"/>
      <c r="K43" s="38"/>
      <c r="L43" s="38"/>
      <c r="M43" s="38"/>
      <c r="N43" s="38"/>
    </row>
    <row r="44" spans="1:14" ht="15.75" customHeight="1" x14ac:dyDescent="0.3">
      <c r="A44" s="38"/>
      <c r="B44" s="38"/>
      <c r="C44" s="38"/>
      <c r="D44" s="38"/>
      <c r="E44" s="38"/>
      <c r="F44" s="38"/>
      <c r="G44" s="74"/>
      <c r="H44" s="38"/>
      <c r="I44" s="38"/>
      <c r="J44" s="38"/>
      <c r="K44" s="38"/>
      <c r="L44" s="38"/>
      <c r="M44" s="38"/>
      <c r="N44" s="38"/>
    </row>
    <row r="45" spans="1:14" ht="15.75" customHeight="1" x14ac:dyDescent="0.3">
      <c r="A45" s="38"/>
      <c r="B45" s="38"/>
      <c r="C45" s="38"/>
      <c r="D45" s="38"/>
      <c r="E45" s="38"/>
      <c r="F45" s="38"/>
      <c r="G45" s="74"/>
      <c r="H45" s="38"/>
      <c r="I45" s="38"/>
      <c r="J45" s="38"/>
      <c r="K45" s="38"/>
      <c r="L45" s="38"/>
      <c r="M45" s="38"/>
      <c r="N45" s="38"/>
    </row>
    <row r="46" spans="1:14" ht="15.75" customHeight="1" x14ac:dyDescent="0.3">
      <c r="A46" s="38"/>
      <c r="B46" s="38"/>
      <c r="C46" s="38"/>
      <c r="D46" s="38"/>
      <c r="E46" s="38"/>
      <c r="F46" s="38"/>
      <c r="G46" s="74"/>
      <c r="H46" s="38"/>
      <c r="I46" s="38"/>
      <c r="J46" s="38"/>
      <c r="K46" s="38"/>
      <c r="L46" s="38"/>
      <c r="M46" s="38"/>
      <c r="N46" s="38"/>
    </row>
    <row r="47" spans="1:14" ht="15.75" customHeight="1" x14ac:dyDescent="0.3">
      <c r="A47" s="38"/>
      <c r="B47" s="38"/>
      <c r="C47" s="38"/>
      <c r="D47" s="38"/>
      <c r="E47" s="38"/>
      <c r="F47" s="38"/>
      <c r="G47" s="74"/>
      <c r="H47" s="38"/>
      <c r="I47" s="38"/>
      <c r="J47" s="38"/>
      <c r="K47" s="38"/>
      <c r="L47" s="38"/>
      <c r="M47" s="38"/>
      <c r="N47" s="38"/>
    </row>
    <row r="48" spans="1:14" ht="15.75" customHeight="1" x14ac:dyDescent="0.3">
      <c r="A48" s="38"/>
      <c r="B48" s="38"/>
      <c r="C48" s="38"/>
      <c r="D48" s="38"/>
      <c r="E48" s="38"/>
      <c r="F48" s="38"/>
      <c r="G48" s="74"/>
      <c r="H48" s="38"/>
      <c r="I48" s="38"/>
      <c r="J48" s="38"/>
      <c r="K48" s="38"/>
      <c r="L48" s="38"/>
      <c r="M48" s="38"/>
      <c r="N48" s="38"/>
    </row>
    <row r="49" spans="1:14" ht="15.75" customHeight="1" x14ac:dyDescent="0.3">
      <c r="A49" s="38"/>
      <c r="B49" s="38"/>
      <c r="C49" s="38"/>
      <c r="D49" s="38"/>
      <c r="E49" s="38"/>
      <c r="F49" s="38"/>
      <c r="G49" s="74"/>
      <c r="H49" s="38"/>
      <c r="I49" s="38"/>
      <c r="J49" s="38"/>
      <c r="K49" s="38"/>
      <c r="L49" s="38"/>
      <c r="M49" s="38"/>
      <c r="N49" s="38"/>
    </row>
    <row r="50" spans="1:14" ht="15.75" customHeight="1" x14ac:dyDescent="0.3">
      <c r="A50" s="38"/>
      <c r="B50" s="38"/>
      <c r="C50" s="38"/>
      <c r="D50" s="38"/>
      <c r="E50" s="38"/>
      <c r="F50" s="38"/>
      <c r="G50" s="74"/>
      <c r="H50" s="38"/>
      <c r="I50" s="38"/>
      <c r="J50" s="38"/>
      <c r="K50" s="38"/>
      <c r="L50" s="38"/>
      <c r="M50" s="38"/>
      <c r="N50" s="38"/>
    </row>
    <row r="51" spans="1:14" ht="15.75" customHeight="1" x14ac:dyDescent="0.3">
      <c r="A51" s="38"/>
      <c r="B51" s="38"/>
      <c r="C51" s="38"/>
      <c r="D51" s="38"/>
      <c r="E51" s="38"/>
      <c r="F51" s="38"/>
      <c r="G51" s="74"/>
      <c r="H51" s="38"/>
      <c r="I51" s="38"/>
      <c r="J51" s="38"/>
      <c r="K51" s="38"/>
      <c r="L51" s="38"/>
      <c r="M51" s="38"/>
      <c r="N51" s="38"/>
    </row>
    <row r="52" spans="1:14" ht="15.75" customHeight="1" x14ac:dyDescent="0.3">
      <c r="A52" s="38"/>
      <c r="B52" s="38"/>
      <c r="C52" s="38"/>
      <c r="D52" s="38"/>
      <c r="E52" s="38"/>
      <c r="F52" s="38"/>
      <c r="G52" s="74"/>
      <c r="H52" s="38"/>
      <c r="I52" s="38"/>
      <c r="J52" s="38"/>
      <c r="K52" s="38"/>
      <c r="L52" s="38"/>
      <c r="M52" s="38"/>
      <c r="N52" s="38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6145AEDA-3278-4979-A4A1-A2B5D620E30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CB7FA-5447-44FB-A963-6D83918659B0}">
  <sheetPr>
    <tabColor theme="9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308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  <c r="I2" s="51" t="s">
        <v>309</v>
      </c>
    </row>
    <row r="3" spans="1:11" ht="15.75" customHeight="1" x14ac:dyDescent="0.3">
      <c r="A3" s="8"/>
      <c r="B3" s="9" t="s">
        <v>4</v>
      </c>
      <c r="C3" s="6" t="s">
        <v>310</v>
      </c>
      <c r="E3" s="10" t="s">
        <v>311</v>
      </c>
      <c r="F3" s="9"/>
      <c r="G3" s="9"/>
      <c r="H3" s="9"/>
      <c r="I3" s="9"/>
      <c r="J3" s="9"/>
      <c r="K3" s="9"/>
    </row>
    <row r="4" spans="1:11" ht="15.75" customHeight="1" x14ac:dyDescent="0.3">
      <c r="A4" s="75">
        <v>4</v>
      </c>
      <c r="B4" s="12" t="s">
        <v>10</v>
      </c>
      <c r="C4" s="76" t="s">
        <v>11</v>
      </c>
      <c r="D4" s="55"/>
      <c r="E4" s="55"/>
      <c r="F4" s="55"/>
      <c r="G4" s="77"/>
      <c r="H4" s="13" t="s">
        <v>12</v>
      </c>
      <c r="I4" s="13" t="s">
        <v>13</v>
      </c>
      <c r="J4" s="13" t="s">
        <v>14</v>
      </c>
      <c r="K4" s="14" t="s">
        <v>15</v>
      </c>
    </row>
    <row r="5" spans="1:11" ht="15.75" customHeight="1" x14ac:dyDescent="0.3">
      <c r="A5" s="15">
        <v>2</v>
      </c>
      <c r="B5" s="16" t="s">
        <v>312</v>
      </c>
      <c r="C5" s="16" t="s">
        <v>313</v>
      </c>
      <c r="D5" s="17">
        <v>47</v>
      </c>
      <c r="E5" s="17">
        <v>48</v>
      </c>
      <c r="F5" s="17">
        <v>49</v>
      </c>
      <c r="G5" s="17">
        <v>45</v>
      </c>
      <c r="H5" s="17">
        <f t="shared" ref="H5:H12" si="0">SUM(D5:G5)</f>
        <v>189</v>
      </c>
      <c r="I5" s="17">
        <v>8</v>
      </c>
      <c r="J5" s="17">
        <v>1496</v>
      </c>
      <c r="K5" s="20">
        <v>61</v>
      </c>
    </row>
    <row r="6" spans="1:11" ht="15.75" customHeight="1" x14ac:dyDescent="0.3">
      <c r="A6" s="21">
        <v>3</v>
      </c>
      <c r="B6" s="22" t="s">
        <v>314</v>
      </c>
      <c r="C6" s="22" t="s">
        <v>313</v>
      </c>
      <c r="D6" s="23">
        <v>46</v>
      </c>
      <c r="E6" s="23">
        <v>46</v>
      </c>
      <c r="F6" s="23">
        <v>47</v>
      </c>
      <c r="G6" s="23">
        <v>46</v>
      </c>
      <c r="H6" s="23">
        <f t="shared" si="0"/>
        <v>185</v>
      </c>
      <c r="I6" s="24">
        <v>6</v>
      </c>
      <c r="J6" s="23">
        <v>1447</v>
      </c>
      <c r="K6" s="25">
        <v>46</v>
      </c>
    </row>
    <row r="7" spans="1:11" ht="15.75" customHeight="1" x14ac:dyDescent="0.3">
      <c r="A7" s="21">
        <v>1</v>
      </c>
      <c r="B7" s="22" t="s">
        <v>315</v>
      </c>
      <c r="C7" s="22" t="s">
        <v>316</v>
      </c>
      <c r="D7" s="23">
        <v>46</v>
      </c>
      <c r="E7" s="78">
        <v>50</v>
      </c>
      <c r="F7" s="23">
        <v>47</v>
      </c>
      <c r="G7" s="23">
        <v>45</v>
      </c>
      <c r="H7" s="23">
        <f t="shared" si="0"/>
        <v>188</v>
      </c>
      <c r="I7" s="24">
        <v>7</v>
      </c>
      <c r="J7" s="26">
        <v>1423</v>
      </c>
      <c r="K7" s="27">
        <v>36</v>
      </c>
    </row>
    <row r="8" spans="1:11" ht="15.75" customHeight="1" x14ac:dyDescent="0.3">
      <c r="A8" s="21">
        <v>4</v>
      </c>
      <c r="B8" s="22" t="s">
        <v>317</v>
      </c>
      <c r="C8" s="22" t="s">
        <v>318</v>
      </c>
      <c r="D8" s="23">
        <v>42</v>
      </c>
      <c r="E8" s="23">
        <v>44</v>
      </c>
      <c r="F8" s="23">
        <v>46</v>
      </c>
      <c r="G8" s="23">
        <v>45</v>
      </c>
      <c r="H8" s="23">
        <f t="shared" si="0"/>
        <v>177</v>
      </c>
      <c r="I8" s="24">
        <v>4</v>
      </c>
      <c r="J8" s="23">
        <v>1424</v>
      </c>
      <c r="K8" s="25">
        <v>35</v>
      </c>
    </row>
    <row r="9" spans="1:11" ht="15.75" customHeight="1" x14ac:dyDescent="0.3">
      <c r="A9" s="21">
        <v>8</v>
      </c>
      <c r="B9" s="22" t="s">
        <v>319</v>
      </c>
      <c r="C9" s="22" t="s">
        <v>320</v>
      </c>
      <c r="D9" s="23">
        <v>45</v>
      </c>
      <c r="E9" s="23">
        <v>46</v>
      </c>
      <c r="F9" s="23">
        <v>44</v>
      </c>
      <c r="G9" s="23">
        <v>43</v>
      </c>
      <c r="H9" s="23">
        <f t="shared" si="0"/>
        <v>178</v>
      </c>
      <c r="I9" s="24">
        <v>5</v>
      </c>
      <c r="J9" s="23">
        <v>1402</v>
      </c>
      <c r="K9" s="25">
        <v>34</v>
      </c>
    </row>
    <row r="10" spans="1:11" ht="15.75" customHeight="1" x14ac:dyDescent="0.3">
      <c r="A10" s="21">
        <v>6</v>
      </c>
      <c r="B10" s="22" t="s">
        <v>321</v>
      </c>
      <c r="C10" s="22" t="s">
        <v>320</v>
      </c>
      <c r="D10" s="23">
        <v>39</v>
      </c>
      <c r="E10" s="23">
        <v>45</v>
      </c>
      <c r="F10" s="23">
        <v>45</v>
      </c>
      <c r="G10" s="23">
        <v>42</v>
      </c>
      <c r="H10" s="23">
        <f t="shared" si="0"/>
        <v>171</v>
      </c>
      <c r="I10" s="24">
        <v>2</v>
      </c>
      <c r="J10" s="23">
        <v>1414</v>
      </c>
      <c r="K10" s="25">
        <v>32</v>
      </c>
    </row>
    <row r="11" spans="1:11" ht="15.75" customHeight="1" x14ac:dyDescent="0.3">
      <c r="A11" s="21">
        <v>5</v>
      </c>
      <c r="B11" s="22" t="s">
        <v>322</v>
      </c>
      <c r="C11" s="22" t="s">
        <v>320</v>
      </c>
      <c r="D11" s="23">
        <v>43</v>
      </c>
      <c r="E11" s="23">
        <v>44</v>
      </c>
      <c r="F11" s="23">
        <v>43</v>
      </c>
      <c r="G11" s="79">
        <v>40</v>
      </c>
      <c r="H11" s="23">
        <f t="shared" si="0"/>
        <v>170</v>
      </c>
      <c r="I11" s="24">
        <v>1</v>
      </c>
      <c r="J11" s="23">
        <v>1401</v>
      </c>
      <c r="K11" s="25">
        <v>29</v>
      </c>
    </row>
    <row r="12" spans="1:11" ht="15.75" customHeight="1" x14ac:dyDescent="0.3">
      <c r="A12" s="28">
        <v>7</v>
      </c>
      <c r="B12" s="29" t="s">
        <v>323</v>
      </c>
      <c r="C12" s="29" t="s">
        <v>316</v>
      </c>
      <c r="D12" s="30">
        <v>43</v>
      </c>
      <c r="E12" s="30">
        <v>43</v>
      </c>
      <c r="F12" s="30">
        <v>44</v>
      </c>
      <c r="G12" s="30">
        <v>42</v>
      </c>
      <c r="H12" s="30">
        <f t="shared" si="0"/>
        <v>172</v>
      </c>
      <c r="I12" s="31">
        <v>3</v>
      </c>
      <c r="J12" s="30">
        <v>1053</v>
      </c>
      <c r="K12" s="32">
        <v>22</v>
      </c>
    </row>
    <row r="13" spans="1:11" ht="15.75" customHeight="1" x14ac:dyDescent="0.3">
      <c r="A13" s="6"/>
    </row>
    <row r="14" spans="1:11" ht="15.75" customHeight="1" x14ac:dyDescent="0.3">
      <c r="A14" s="8"/>
      <c r="B14" s="9" t="s">
        <v>7</v>
      </c>
      <c r="C14" s="6" t="s">
        <v>324</v>
      </c>
      <c r="E14" s="10" t="s">
        <v>325</v>
      </c>
      <c r="F14" s="9"/>
      <c r="G14" s="9"/>
      <c r="H14" s="9"/>
      <c r="I14" s="9"/>
      <c r="J14" s="9"/>
      <c r="K14" s="9"/>
    </row>
    <row r="15" spans="1:11" ht="15.75" customHeight="1" x14ac:dyDescent="0.3">
      <c r="A15" s="75">
        <v>4</v>
      </c>
      <c r="B15" s="12" t="s">
        <v>10</v>
      </c>
      <c r="C15" s="76" t="s">
        <v>11</v>
      </c>
      <c r="D15" s="55"/>
      <c r="E15" s="55"/>
      <c r="F15" s="55"/>
      <c r="G15" s="77"/>
      <c r="H15" s="13" t="s">
        <v>12</v>
      </c>
      <c r="I15" s="13" t="s">
        <v>13</v>
      </c>
      <c r="J15" s="13" t="s">
        <v>14</v>
      </c>
      <c r="K15" s="14" t="s">
        <v>15</v>
      </c>
    </row>
    <row r="16" spans="1:11" ht="15.75" customHeight="1" x14ac:dyDescent="0.3">
      <c r="A16" s="15">
        <v>6</v>
      </c>
      <c r="B16" s="16" t="s">
        <v>326</v>
      </c>
      <c r="C16" s="16" t="s">
        <v>21</v>
      </c>
      <c r="D16" s="17">
        <v>46</v>
      </c>
      <c r="E16" s="17">
        <v>46</v>
      </c>
      <c r="F16" s="17">
        <v>47</v>
      </c>
      <c r="G16" s="17">
        <v>47</v>
      </c>
      <c r="H16" s="17">
        <f t="shared" ref="H16:H23" si="1">SUM(D16:G16)</f>
        <v>186</v>
      </c>
      <c r="I16" s="17">
        <v>8</v>
      </c>
      <c r="J16" s="17">
        <v>1474</v>
      </c>
      <c r="K16" s="20">
        <v>61</v>
      </c>
    </row>
    <row r="17" spans="1:11" ht="15.75" customHeight="1" x14ac:dyDescent="0.3">
      <c r="A17" s="21">
        <v>3</v>
      </c>
      <c r="B17" s="22" t="s">
        <v>327</v>
      </c>
      <c r="C17" s="22" t="s">
        <v>149</v>
      </c>
      <c r="D17" s="23">
        <v>46</v>
      </c>
      <c r="E17" s="23">
        <v>43</v>
      </c>
      <c r="F17" s="23">
        <v>46</v>
      </c>
      <c r="G17" s="23">
        <v>45</v>
      </c>
      <c r="H17" s="23">
        <f t="shared" si="1"/>
        <v>180</v>
      </c>
      <c r="I17" s="24">
        <v>7</v>
      </c>
      <c r="J17" s="23">
        <v>1402</v>
      </c>
      <c r="K17" s="25">
        <v>43</v>
      </c>
    </row>
    <row r="18" spans="1:11" ht="15.75" customHeight="1" x14ac:dyDescent="0.3">
      <c r="A18" s="21">
        <v>4</v>
      </c>
      <c r="B18" s="22" t="s">
        <v>328</v>
      </c>
      <c r="C18" s="22" t="s">
        <v>77</v>
      </c>
      <c r="D18" s="23">
        <v>41</v>
      </c>
      <c r="E18" s="23">
        <v>43</v>
      </c>
      <c r="F18" s="23">
        <v>44</v>
      </c>
      <c r="G18" s="23">
        <v>40</v>
      </c>
      <c r="H18" s="23">
        <f t="shared" si="1"/>
        <v>168</v>
      </c>
      <c r="I18" s="24">
        <v>3</v>
      </c>
      <c r="J18" s="23">
        <v>1391</v>
      </c>
      <c r="K18" s="25">
        <v>43</v>
      </c>
    </row>
    <row r="19" spans="1:11" ht="15.75" customHeight="1" x14ac:dyDescent="0.3">
      <c r="A19" s="21">
        <v>8</v>
      </c>
      <c r="B19" s="22" t="s">
        <v>329</v>
      </c>
      <c r="C19" s="22" t="s">
        <v>320</v>
      </c>
      <c r="D19" s="23">
        <v>44</v>
      </c>
      <c r="E19" s="23">
        <v>42</v>
      </c>
      <c r="F19" s="23">
        <v>44</v>
      </c>
      <c r="G19" s="23">
        <v>40</v>
      </c>
      <c r="H19" s="23">
        <f t="shared" si="1"/>
        <v>170</v>
      </c>
      <c r="I19" s="24">
        <v>5</v>
      </c>
      <c r="J19" s="23">
        <v>1387</v>
      </c>
      <c r="K19" s="25">
        <v>41</v>
      </c>
    </row>
    <row r="20" spans="1:11" ht="15.75" customHeight="1" x14ac:dyDescent="0.3">
      <c r="A20" s="21">
        <v>2</v>
      </c>
      <c r="B20" s="22" t="s">
        <v>330</v>
      </c>
      <c r="C20" s="22" t="s">
        <v>77</v>
      </c>
      <c r="D20" s="23">
        <v>42</v>
      </c>
      <c r="E20" s="23">
        <v>43</v>
      </c>
      <c r="F20" s="23">
        <v>44</v>
      </c>
      <c r="G20" s="23">
        <v>42</v>
      </c>
      <c r="H20" s="23">
        <f t="shared" si="1"/>
        <v>171</v>
      </c>
      <c r="I20" s="24">
        <v>6</v>
      </c>
      <c r="J20" s="23">
        <v>1359</v>
      </c>
      <c r="K20" s="25">
        <v>33</v>
      </c>
    </row>
    <row r="21" spans="1:11" ht="15.75" customHeight="1" x14ac:dyDescent="0.3">
      <c r="A21" s="21">
        <v>7</v>
      </c>
      <c r="B21" s="22" t="s">
        <v>331</v>
      </c>
      <c r="C21" s="22" t="s">
        <v>316</v>
      </c>
      <c r="D21" s="23">
        <v>43</v>
      </c>
      <c r="E21" s="23">
        <v>46</v>
      </c>
      <c r="F21" s="23">
        <v>40</v>
      </c>
      <c r="G21" s="23">
        <v>41</v>
      </c>
      <c r="H21" s="23">
        <f t="shared" si="1"/>
        <v>170</v>
      </c>
      <c r="I21" s="24">
        <v>5</v>
      </c>
      <c r="J21" s="23">
        <v>1209</v>
      </c>
      <c r="K21" s="25">
        <v>33</v>
      </c>
    </row>
    <row r="22" spans="1:11" ht="15.75" customHeight="1" x14ac:dyDescent="0.3">
      <c r="A22" s="21">
        <v>1</v>
      </c>
      <c r="B22" s="22" t="s">
        <v>332</v>
      </c>
      <c r="C22" s="22" t="s">
        <v>77</v>
      </c>
      <c r="D22" s="23">
        <v>40</v>
      </c>
      <c r="E22" s="23">
        <v>42</v>
      </c>
      <c r="F22" s="23">
        <v>41</v>
      </c>
      <c r="G22" s="23">
        <v>36</v>
      </c>
      <c r="H22" s="23">
        <f t="shared" si="1"/>
        <v>159</v>
      </c>
      <c r="I22" s="24">
        <v>2</v>
      </c>
      <c r="J22" s="26">
        <v>1275</v>
      </c>
      <c r="K22" s="27">
        <v>21</v>
      </c>
    </row>
    <row r="23" spans="1:11" ht="15.75" customHeight="1" x14ac:dyDescent="0.3">
      <c r="A23" s="28">
        <v>5</v>
      </c>
      <c r="B23" s="29" t="s">
        <v>333</v>
      </c>
      <c r="C23" s="29" t="s">
        <v>69</v>
      </c>
      <c r="D23" s="30" t="s">
        <v>36</v>
      </c>
      <c r="E23" s="30"/>
      <c r="F23" s="30"/>
      <c r="G23" s="30"/>
      <c r="H23" s="30">
        <f t="shared" si="1"/>
        <v>0</v>
      </c>
      <c r="I23" s="31">
        <v>0</v>
      </c>
      <c r="J23" s="30">
        <v>662</v>
      </c>
      <c r="K23" s="32">
        <v>12</v>
      </c>
    </row>
    <row r="24" spans="1:11" ht="15.75" customHeight="1" x14ac:dyDescent="0.3">
      <c r="A24" s="6"/>
    </row>
    <row r="25" spans="1:11" ht="15.75" customHeight="1" x14ac:dyDescent="0.3">
      <c r="A25" s="8"/>
      <c r="B25" s="9" t="s">
        <v>49</v>
      </c>
      <c r="C25" s="6" t="s">
        <v>334</v>
      </c>
      <c r="E25" s="10" t="s">
        <v>335</v>
      </c>
      <c r="F25" s="9"/>
      <c r="G25" s="9"/>
      <c r="H25" s="9"/>
      <c r="I25" s="9"/>
      <c r="J25" s="9"/>
      <c r="K25" s="9"/>
    </row>
    <row r="26" spans="1:11" ht="15.75" customHeight="1" x14ac:dyDescent="0.3">
      <c r="A26" s="75">
        <v>4</v>
      </c>
      <c r="B26" s="12" t="s">
        <v>10</v>
      </c>
      <c r="C26" s="76" t="s">
        <v>11</v>
      </c>
      <c r="D26" s="55"/>
      <c r="E26" s="55"/>
      <c r="F26" s="55"/>
      <c r="G26" s="77"/>
      <c r="H26" s="13" t="s">
        <v>12</v>
      </c>
      <c r="I26" s="13" t="s">
        <v>13</v>
      </c>
      <c r="J26" s="13" t="s">
        <v>14</v>
      </c>
      <c r="K26" s="14" t="s">
        <v>15</v>
      </c>
    </row>
    <row r="27" spans="1:11" ht="15.75" customHeight="1" x14ac:dyDescent="0.3">
      <c r="A27" s="15">
        <v>6</v>
      </c>
      <c r="B27" s="16" t="s">
        <v>336</v>
      </c>
      <c r="C27" s="16" t="s">
        <v>132</v>
      </c>
      <c r="D27" s="17">
        <v>41</v>
      </c>
      <c r="E27" s="17">
        <v>37</v>
      </c>
      <c r="F27" s="17">
        <v>46</v>
      </c>
      <c r="G27" s="17">
        <v>42</v>
      </c>
      <c r="H27" s="17">
        <f t="shared" ref="H27:H34" si="2">SUM(D27:G27)</f>
        <v>166</v>
      </c>
      <c r="I27" s="17">
        <v>7</v>
      </c>
      <c r="J27" s="17">
        <v>1334</v>
      </c>
      <c r="K27" s="20">
        <v>52</v>
      </c>
    </row>
    <row r="28" spans="1:11" ht="15.75" customHeight="1" x14ac:dyDescent="0.3">
      <c r="A28" s="21">
        <v>7</v>
      </c>
      <c r="B28" s="22" t="s">
        <v>337</v>
      </c>
      <c r="C28" s="22" t="s">
        <v>320</v>
      </c>
      <c r="D28" s="23">
        <v>41</v>
      </c>
      <c r="E28" s="23">
        <v>45</v>
      </c>
      <c r="F28" s="23">
        <v>42</v>
      </c>
      <c r="G28" s="23">
        <v>42</v>
      </c>
      <c r="H28" s="23">
        <f t="shared" si="2"/>
        <v>170</v>
      </c>
      <c r="I28" s="24">
        <v>8</v>
      </c>
      <c r="J28" s="23">
        <v>1317</v>
      </c>
      <c r="K28" s="25">
        <v>51</v>
      </c>
    </row>
    <row r="29" spans="1:11" ht="15.75" customHeight="1" x14ac:dyDescent="0.3">
      <c r="A29" s="21">
        <v>4</v>
      </c>
      <c r="B29" s="22" t="s">
        <v>338</v>
      </c>
      <c r="C29" s="22" t="s">
        <v>106</v>
      </c>
      <c r="D29" s="23">
        <v>0</v>
      </c>
      <c r="E29" s="23">
        <v>0</v>
      </c>
      <c r="F29" s="23">
        <v>0</v>
      </c>
      <c r="G29" s="23">
        <v>0</v>
      </c>
      <c r="H29" s="23">
        <f t="shared" si="2"/>
        <v>0</v>
      </c>
      <c r="I29" s="24">
        <v>0</v>
      </c>
      <c r="J29" s="23">
        <v>1155</v>
      </c>
      <c r="K29" s="25">
        <v>45</v>
      </c>
    </row>
    <row r="30" spans="1:11" ht="15.75" customHeight="1" x14ac:dyDescent="0.3">
      <c r="A30" s="21">
        <v>8</v>
      </c>
      <c r="B30" s="22" t="s">
        <v>339</v>
      </c>
      <c r="C30" s="22" t="s">
        <v>313</v>
      </c>
      <c r="D30" s="23">
        <v>39</v>
      </c>
      <c r="E30" s="23">
        <v>39</v>
      </c>
      <c r="F30" s="23">
        <v>40</v>
      </c>
      <c r="G30" s="23">
        <v>37</v>
      </c>
      <c r="H30" s="23">
        <f t="shared" si="2"/>
        <v>155</v>
      </c>
      <c r="I30" s="24">
        <v>5</v>
      </c>
      <c r="J30" s="23">
        <v>1278</v>
      </c>
      <c r="K30" s="25">
        <v>43</v>
      </c>
    </row>
    <row r="31" spans="1:11" ht="15.75" customHeight="1" x14ac:dyDescent="0.3">
      <c r="A31" s="21">
        <v>3</v>
      </c>
      <c r="B31" s="22" t="s">
        <v>340</v>
      </c>
      <c r="C31" s="22" t="s">
        <v>318</v>
      </c>
      <c r="D31" s="23">
        <v>39</v>
      </c>
      <c r="E31" s="23">
        <v>40</v>
      </c>
      <c r="F31" s="23">
        <v>36</v>
      </c>
      <c r="G31" s="23">
        <v>42</v>
      </c>
      <c r="H31" s="23">
        <f t="shared" si="2"/>
        <v>157</v>
      </c>
      <c r="I31" s="24">
        <v>6</v>
      </c>
      <c r="J31" s="23">
        <v>1098</v>
      </c>
      <c r="K31" s="25">
        <v>35</v>
      </c>
    </row>
    <row r="32" spans="1:11" ht="15.75" customHeight="1" x14ac:dyDescent="0.3">
      <c r="A32" s="21">
        <v>1</v>
      </c>
      <c r="B32" s="22" t="s">
        <v>341</v>
      </c>
      <c r="C32" s="22" t="s">
        <v>313</v>
      </c>
      <c r="D32" s="23">
        <v>35</v>
      </c>
      <c r="E32" s="23">
        <v>33</v>
      </c>
      <c r="F32" s="23">
        <v>35</v>
      </c>
      <c r="G32" s="23">
        <v>19</v>
      </c>
      <c r="H32" s="23">
        <f t="shared" si="2"/>
        <v>122</v>
      </c>
      <c r="I32" s="24">
        <v>3</v>
      </c>
      <c r="J32" s="26">
        <v>1194</v>
      </c>
      <c r="K32" s="27">
        <v>30</v>
      </c>
    </row>
    <row r="33" spans="1:11" ht="15.75" customHeight="1" x14ac:dyDescent="0.3">
      <c r="A33" s="21">
        <v>2</v>
      </c>
      <c r="B33" s="22" t="s">
        <v>342</v>
      </c>
      <c r="C33" s="22" t="s">
        <v>318</v>
      </c>
      <c r="D33" s="23">
        <v>35</v>
      </c>
      <c r="E33" s="23">
        <v>37</v>
      </c>
      <c r="F33" s="23">
        <v>29</v>
      </c>
      <c r="G33" s="23">
        <v>22</v>
      </c>
      <c r="H33" s="23">
        <f t="shared" si="2"/>
        <v>123</v>
      </c>
      <c r="I33" s="24">
        <v>4</v>
      </c>
      <c r="J33" s="23">
        <v>957</v>
      </c>
      <c r="K33" s="25">
        <v>20</v>
      </c>
    </row>
    <row r="34" spans="1:11" ht="15.75" customHeight="1" x14ac:dyDescent="0.3">
      <c r="A34" s="28">
        <v>5</v>
      </c>
      <c r="B34" s="29" t="s">
        <v>343</v>
      </c>
      <c r="C34" s="29" t="s">
        <v>149</v>
      </c>
      <c r="D34" s="30" t="s">
        <v>36</v>
      </c>
      <c r="E34" s="30"/>
      <c r="F34" s="30"/>
      <c r="G34" s="30"/>
      <c r="H34" s="30">
        <f t="shared" si="2"/>
        <v>0</v>
      </c>
      <c r="I34" s="31">
        <v>0</v>
      </c>
      <c r="J34" s="30">
        <v>150</v>
      </c>
      <c r="K34" s="32">
        <v>3</v>
      </c>
    </row>
    <row r="35" spans="1:11" ht="15.75" customHeight="1" x14ac:dyDescent="0.3">
      <c r="A35" s="6"/>
    </row>
    <row r="36" spans="1:11" ht="15.75" customHeight="1" x14ac:dyDescent="0.3">
      <c r="A36" s="6"/>
      <c r="B36" s="6" t="s">
        <v>344</v>
      </c>
      <c r="F36" s="37" t="s">
        <v>167</v>
      </c>
    </row>
    <row r="37" spans="1:11" ht="15.75" customHeight="1" x14ac:dyDescent="0.3">
      <c r="A37" s="6"/>
      <c r="B37" s="6" t="s">
        <v>168</v>
      </c>
    </row>
    <row r="38" spans="1:11" ht="15.75" customHeight="1" x14ac:dyDescent="0.3">
      <c r="A38" s="6"/>
    </row>
    <row r="39" spans="1:11" ht="15.75" customHeight="1" x14ac:dyDescent="0.3">
      <c r="A39" s="6"/>
    </row>
    <row r="40" spans="1:11" ht="15.75" customHeight="1" x14ac:dyDescent="0.3">
      <c r="A40" s="6"/>
    </row>
    <row r="41" spans="1:11" ht="15.75" customHeight="1" x14ac:dyDescent="0.3">
      <c r="A41" s="6"/>
    </row>
    <row r="42" spans="1:11" ht="15.75" customHeight="1" x14ac:dyDescent="0.3">
      <c r="A42" s="6"/>
    </row>
    <row r="43" spans="1:11" ht="15.75" customHeight="1" x14ac:dyDescent="0.3">
      <c r="A43" s="6"/>
    </row>
    <row r="44" spans="1:11" ht="15.75" customHeight="1" x14ac:dyDescent="0.3">
      <c r="A44" s="6"/>
    </row>
    <row r="45" spans="1:11" ht="15.75" customHeight="1" x14ac:dyDescent="0.3">
      <c r="A45" s="6"/>
    </row>
    <row r="46" spans="1:11" ht="15.75" customHeight="1" x14ac:dyDescent="0.3">
      <c r="A46" s="6"/>
    </row>
    <row r="47" spans="1:11" ht="15.75" customHeight="1" x14ac:dyDescent="0.3">
      <c r="A47" s="6"/>
    </row>
    <row r="48" spans="1:1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FE99DC06-960F-4742-944F-10E2A663089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8333A-C8BA-4CC7-BD5B-F0E6B179286B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345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  <c r="I2" s="7" t="s">
        <v>346</v>
      </c>
    </row>
    <row r="3" spans="1:9" ht="15.75" customHeight="1" x14ac:dyDescent="0.3">
      <c r="A3" s="8"/>
      <c r="B3" s="9" t="s">
        <v>4</v>
      </c>
      <c r="C3" s="6" t="s">
        <v>347</v>
      </c>
      <c r="E3" s="10" t="s">
        <v>348</v>
      </c>
      <c r="F3" s="9"/>
      <c r="G3" s="9"/>
      <c r="I3" s="6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6"/>
    </row>
    <row r="5" spans="1:9" ht="15.75" customHeight="1" x14ac:dyDescent="0.3">
      <c r="A5" s="15">
        <v>7</v>
      </c>
      <c r="B5" s="16" t="s">
        <v>349</v>
      </c>
      <c r="C5" s="16" t="s">
        <v>56</v>
      </c>
      <c r="D5" s="17">
        <v>188</v>
      </c>
      <c r="E5" s="17">
        <v>7</v>
      </c>
      <c r="F5" s="17">
        <v>1526</v>
      </c>
      <c r="G5" s="20">
        <v>58</v>
      </c>
      <c r="I5" s="6"/>
    </row>
    <row r="6" spans="1:9" ht="15.75" customHeight="1" x14ac:dyDescent="0.3">
      <c r="A6" s="21">
        <v>3</v>
      </c>
      <c r="B6" s="22" t="s">
        <v>350</v>
      </c>
      <c r="C6" s="22" t="s">
        <v>28</v>
      </c>
      <c r="D6" s="23">
        <v>188</v>
      </c>
      <c r="E6" s="24">
        <v>7</v>
      </c>
      <c r="F6" s="23">
        <v>1526</v>
      </c>
      <c r="G6" s="25">
        <v>55</v>
      </c>
      <c r="I6" s="6"/>
    </row>
    <row r="7" spans="1:9" ht="15.75" customHeight="1" x14ac:dyDescent="0.3">
      <c r="A7" s="21">
        <v>2</v>
      </c>
      <c r="B7" s="22" t="s">
        <v>351</v>
      </c>
      <c r="C7" s="22" t="s">
        <v>183</v>
      </c>
      <c r="D7" s="23">
        <v>193</v>
      </c>
      <c r="E7" s="24">
        <v>8</v>
      </c>
      <c r="F7" s="23">
        <v>1522</v>
      </c>
      <c r="G7" s="25">
        <v>54</v>
      </c>
    </row>
    <row r="8" spans="1:9" ht="15.75" customHeight="1" x14ac:dyDescent="0.3">
      <c r="A8" s="21">
        <v>6</v>
      </c>
      <c r="B8" s="22" t="s">
        <v>352</v>
      </c>
      <c r="C8" s="22" t="s">
        <v>56</v>
      </c>
      <c r="D8" s="23">
        <v>184</v>
      </c>
      <c r="E8" s="24">
        <v>5</v>
      </c>
      <c r="F8" s="23">
        <v>1479</v>
      </c>
      <c r="G8" s="25">
        <v>36</v>
      </c>
    </row>
    <row r="9" spans="1:9" ht="15.75" customHeight="1" x14ac:dyDescent="0.3">
      <c r="A9" s="21">
        <v>8</v>
      </c>
      <c r="B9" s="22" t="s">
        <v>353</v>
      </c>
      <c r="C9" s="22" t="s">
        <v>92</v>
      </c>
      <c r="D9" s="23">
        <v>181</v>
      </c>
      <c r="E9" s="24">
        <v>4</v>
      </c>
      <c r="F9" s="23">
        <v>1412</v>
      </c>
      <c r="G9" s="25">
        <v>25</v>
      </c>
      <c r="I9" s="6"/>
    </row>
    <row r="10" spans="1:9" ht="15.75" customHeight="1" x14ac:dyDescent="0.3">
      <c r="A10" s="21">
        <v>5</v>
      </c>
      <c r="B10" s="22" t="s">
        <v>354</v>
      </c>
      <c r="C10" s="22" t="s">
        <v>38</v>
      </c>
      <c r="D10" s="23">
        <v>171</v>
      </c>
      <c r="E10" s="24">
        <v>3</v>
      </c>
      <c r="F10" s="23">
        <v>1422</v>
      </c>
      <c r="G10" s="25">
        <v>23</v>
      </c>
      <c r="I10" s="6"/>
    </row>
    <row r="11" spans="1:9" ht="15.75" customHeight="1" x14ac:dyDescent="0.3">
      <c r="A11" s="21">
        <v>4</v>
      </c>
      <c r="B11" s="22" t="s">
        <v>355</v>
      </c>
      <c r="C11" s="22" t="s">
        <v>34</v>
      </c>
      <c r="D11" s="23">
        <v>0</v>
      </c>
      <c r="E11" s="24">
        <v>0</v>
      </c>
      <c r="F11" s="23">
        <v>899</v>
      </c>
      <c r="G11" s="25">
        <v>19</v>
      </c>
      <c r="I11" s="6"/>
    </row>
    <row r="12" spans="1:9" ht="15.75" customHeight="1" x14ac:dyDescent="0.3">
      <c r="A12" s="28">
        <v>1</v>
      </c>
      <c r="B12" s="29" t="s">
        <v>356</v>
      </c>
      <c r="C12" s="29" t="s">
        <v>79</v>
      </c>
      <c r="D12" s="30">
        <v>0</v>
      </c>
      <c r="E12" s="31">
        <v>0</v>
      </c>
      <c r="F12" s="34">
        <v>885</v>
      </c>
      <c r="G12" s="35">
        <v>16</v>
      </c>
      <c r="I12" s="6"/>
    </row>
    <row r="13" spans="1:9" ht="15.75" customHeight="1" x14ac:dyDescent="0.3"/>
    <row r="14" spans="1:9" ht="15.75" customHeight="1" x14ac:dyDescent="0.3">
      <c r="A14" s="8"/>
      <c r="B14" s="9" t="s">
        <v>7</v>
      </c>
      <c r="C14" s="6" t="s">
        <v>357</v>
      </c>
      <c r="E14" s="10" t="s">
        <v>358</v>
      </c>
      <c r="F14" s="9"/>
      <c r="G14" s="9"/>
    </row>
    <row r="15" spans="1:9" ht="15.75" customHeight="1" x14ac:dyDescent="0.3">
      <c r="A15" s="11"/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</row>
    <row r="16" spans="1:9" ht="15.75" customHeight="1" x14ac:dyDescent="0.3">
      <c r="A16" s="15">
        <v>4</v>
      </c>
      <c r="B16" s="16" t="s">
        <v>359</v>
      </c>
      <c r="C16" s="16" t="s">
        <v>21</v>
      </c>
      <c r="D16" s="17">
        <v>179</v>
      </c>
      <c r="E16" s="17">
        <v>8</v>
      </c>
      <c r="F16" s="17">
        <v>1416</v>
      </c>
      <c r="G16" s="20">
        <v>69</v>
      </c>
    </row>
    <row r="17" spans="1:7" ht="15.75" customHeight="1" x14ac:dyDescent="0.3">
      <c r="A17" s="21">
        <v>5</v>
      </c>
      <c r="B17" s="22" t="s">
        <v>360</v>
      </c>
      <c r="C17" s="22" t="s">
        <v>21</v>
      </c>
      <c r="D17" s="23">
        <v>176</v>
      </c>
      <c r="E17" s="24">
        <v>7</v>
      </c>
      <c r="F17" s="23">
        <v>1334</v>
      </c>
      <c r="G17" s="25">
        <v>53</v>
      </c>
    </row>
    <row r="18" spans="1:7" ht="15.75" customHeight="1" x14ac:dyDescent="0.3">
      <c r="A18" s="21">
        <v>2</v>
      </c>
      <c r="B18" s="22" t="s">
        <v>361</v>
      </c>
      <c r="C18" s="22" t="s">
        <v>362</v>
      </c>
      <c r="D18" s="23">
        <v>162</v>
      </c>
      <c r="E18" s="24">
        <v>5</v>
      </c>
      <c r="F18" s="23">
        <v>1308</v>
      </c>
      <c r="G18" s="25">
        <v>46</v>
      </c>
    </row>
    <row r="19" spans="1:7" ht="15.75" customHeight="1" x14ac:dyDescent="0.3">
      <c r="A19" s="21">
        <v>3</v>
      </c>
      <c r="B19" s="22" t="s">
        <v>363</v>
      </c>
      <c r="C19" s="22" t="s">
        <v>92</v>
      </c>
      <c r="D19" s="23">
        <v>185</v>
      </c>
      <c r="E19" s="24">
        <v>9</v>
      </c>
      <c r="F19" s="23">
        <v>902</v>
      </c>
      <c r="G19" s="25">
        <v>43</v>
      </c>
    </row>
    <row r="20" spans="1:7" ht="15.75" customHeight="1" x14ac:dyDescent="0.3">
      <c r="A20" s="21">
        <v>8</v>
      </c>
      <c r="B20" s="22" t="s">
        <v>364</v>
      </c>
      <c r="C20" s="22" t="s">
        <v>38</v>
      </c>
      <c r="D20" s="23">
        <v>144</v>
      </c>
      <c r="E20" s="24">
        <v>2</v>
      </c>
      <c r="F20" s="23">
        <v>1256</v>
      </c>
      <c r="G20" s="25">
        <v>35</v>
      </c>
    </row>
    <row r="21" spans="1:7" ht="15.75" customHeight="1" x14ac:dyDescent="0.3">
      <c r="A21" s="21">
        <v>1</v>
      </c>
      <c r="B21" s="22" t="s">
        <v>365</v>
      </c>
      <c r="C21" s="22" t="s">
        <v>106</v>
      </c>
      <c r="D21" s="23">
        <v>174</v>
      </c>
      <c r="E21" s="24">
        <v>6</v>
      </c>
      <c r="F21" s="26">
        <v>1266</v>
      </c>
      <c r="G21" s="27">
        <v>31</v>
      </c>
    </row>
    <row r="22" spans="1:7" ht="15.75" customHeight="1" x14ac:dyDescent="0.3">
      <c r="A22" s="21">
        <v>6</v>
      </c>
      <c r="B22" s="22" t="s">
        <v>366</v>
      </c>
      <c r="C22" s="22" t="s">
        <v>183</v>
      </c>
      <c r="D22" s="23" t="s">
        <v>36</v>
      </c>
      <c r="E22" s="24">
        <v>0</v>
      </c>
      <c r="F22" s="23">
        <v>914</v>
      </c>
      <c r="G22" s="25">
        <v>31</v>
      </c>
    </row>
    <row r="23" spans="1:7" ht="15.75" customHeight="1" x14ac:dyDescent="0.3">
      <c r="A23" s="21">
        <v>7</v>
      </c>
      <c r="B23" s="22" t="s">
        <v>153</v>
      </c>
      <c r="C23" s="22" t="s">
        <v>106</v>
      </c>
      <c r="D23" s="23">
        <v>145</v>
      </c>
      <c r="E23" s="24">
        <v>4</v>
      </c>
      <c r="F23" s="23">
        <v>1213</v>
      </c>
      <c r="G23" s="25">
        <v>25</v>
      </c>
    </row>
    <row r="24" spans="1:7" ht="15.75" customHeight="1" x14ac:dyDescent="0.3">
      <c r="A24" s="28">
        <v>9</v>
      </c>
      <c r="B24" s="29" t="s">
        <v>367</v>
      </c>
      <c r="C24" s="29" t="s">
        <v>67</v>
      </c>
      <c r="D24" s="30">
        <v>145</v>
      </c>
      <c r="E24" s="31">
        <v>4</v>
      </c>
      <c r="F24" s="30">
        <v>1206</v>
      </c>
      <c r="G24" s="32">
        <v>24</v>
      </c>
    </row>
    <row r="25" spans="1:7" ht="15.75" customHeight="1" x14ac:dyDescent="0.3"/>
    <row r="26" spans="1:7" ht="15.75" customHeight="1" x14ac:dyDescent="0.3">
      <c r="A26" s="8"/>
      <c r="B26" s="9" t="s">
        <v>49</v>
      </c>
      <c r="C26" s="6" t="s">
        <v>368</v>
      </c>
      <c r="E26" s="10" t="s">
        <v>369</v>
      </c>
      <c r="F26" s="9"/>
      <c r="G26" s="9"/>
    </row>
    <row r="27" spans="1:7" ht="15.75" customHeight="1" x14ac:dyDescent="0.3">
      <c r="A27" s="11"/>
      <c r="B27" s="12" t="s">
        <v>10</v>
      </c>
      <c r="C27" s="12" t="s">
        <v>11</v>
      </c>
      <c r="D27" s="13" t="s">
        <v>12</v>
      </c>
      <c r="E27" s="13" t="s">
        <v>13</v>
      </c>
      <c r="F27" s="13" t="s">
        <v>14</v>
      </c>
      <c r="G27" s="14" t="s">
        <v>15</v>
      </c>
    </row>
    <row r="28" spans="1:7" ht="15.75" customHeight="1" x14ac:dyDescent="0.3">
      <c r="A28" s="15">
        <v>5</v>
      </c>
      <c r="B28" s="16" t="s">
        <v>370</v>
      </c>
      <c r="C28" s="16" t="s">
        <v>362</v>
      </c>
      <c r="D28" s="17">
        <v>163</v>
      </c>
      <c r="E28" s="17">
        <v>8</v>
      </c>
      <c r="F28" s="17">
        <v>1325</v>
      </c>
      <c r="G28" s="20">
        <v>60</v>
      </c>
    </row>
    <row r="29" spans="1:7" ht="15.75" customHeight="1" x14ac:dyDescent="0.3">
      <c r="A29" s="21">
        <v>2</v>
      </c>
      <c r="B29" s="22" t="s">
        <v>371</v>
      </c>
      <c r="C29" s="22" t="s">
        <v>38</v>
      </c>
      <c r="D29" s="23">
        <v>160</v>
      </c>
      <c r="E29" s="24">
        <v>7</v>
      </c>
      <c r="F29" s="23">
        <v>1303</v>
      </c>
      <c r="G29" s="25">
        <v>54</v>
      </c>
    </row>
    <row r="30" spans="1:7" ht="15.75" customHeight="1" x14ac:dyDescent="0.3">
      <c r="A30" s="21">
        <v>7</v>
      </c>
      <c r="B30" s="22" t="s">
        <v>372</v>
      </c>
      <c r="C30" s="22" t="s">
        <v>362</v>
      </c>
      <c r="D30" s="23">
        <v>158</v>
      </c>
      <c r="E30" s="24">
        <v>6</v>
      </c>
      <c r="F30" s="23">
        <v>1250</v>
      </c>
      <c r="G30" s="25">
        <v>46</v>
      </c>
    </row>
    <row r="31" spans="1:7" ht="15.75" customHeight="1" x14ac:dyDescent="0.3">
      <c r="A31" s="21">
        <v>4</v>
      </c>
      <c r="B31" s="22" t="s">
        <v>373</v>
      </c>
      <c r="C31" s="22" t="s">
        <v>30</v>
      </c>
      <c r="D31" s="23">
        <v>144</v>
      </c>
      <c r="E31" s="24">
        <v>5</v>
      </c>
      <c r="F31" s="23">
        <v>1066</v>
      </c>
      <c r="G31" s="25">
        <v>37</v>
      </c>
    </row>
    <row r="32" spans="1:7" ht="15.75" customHeight="1" x14ac:dyDescent="0.3">
      <c r="A32" s="21">
        <v>6</v>
      </c>
      <c r="B32" s="22" t="s">
        <v>205</v>
      </c>
      <c r="C32" s="22" t="s">
        <v>128</v>
      </c>
      <c r="D32" s="23">
        <v>137</v>
      </c>
      <c r="E32" s="24">
        <v>3</v>
      </c>
      <c r="F32" s="23">
        <v>1181</v>
      </c>
      <c r="G32" s="25">
        <v>33</v>
      </c>
    </row>
    <row r="33" spans="1:7" ht="15.75" customHeight="1" x14ac:dyDescent="0.3">
      <c r="A33" s="21">
        <v>8</v>
      </c>
      <c r="B33" s="22" t="s">
        <v>238</v>
      </c>
      <c r="C33" s="22" t="s">
        <v>23</v>
      </c>
      <c r="D33" s="23">
        <v>138</v>
      </c>
      <c r="E33" s="24">
        <v>4</v>
      </c>
      <c r="F33" s="23">
        <v>1130</v>
      </c>
      <c r="G33" s="25">
        <v>26</v>
      </c>
    </row>
    <row r="34" spans="1:7" ht="15.75" customHeight="1" x14ac:dyDescent="0.3">
      <c r="A34" s="21">
        <v>3</v>
      </c>
      <c r="B34" s="22" t="s">
        <v>374</v>
      </c>
      <c r="C34" s="22" t="s">
        <v>183</v>
      </c>
      <c r="D34" s="23" t="s">
        <v>36</v>
      </c>
      <c r="E34" s="24">
        <v>0</v>
      </c>
      <c r="F34" s="23">
        <v>718</v>
      </c>
      <c r="G34" s="25">
        <v>18</v>
      </c>
    </row>
    <row r="35" spans="1:7" ht="15.75" customHeight="1" x14ac:dyDescent="0.3">
      <c r="A35" s="28">
        <v>1</v>
      </c>
      <c r="B35" s="29" t="s">
        <v>375</v>
      </c>
      <c r="C35" s="29" t="s">
        <v>193</v>
      </c>
      <c r="D35" s="30" t="s">
        <v>36</v>
      </c>
      <c r="E35" s="31">
        <v>0</v>
      </c>
      <c r="F35" s="34">
        <v>0</v>
      </c>
      <c r="G35" s="35">
        <v>0</v>
      </c>
    </row>
    <row r="36" spans="1:7" ht="15.75" customHeight="1" x14ac:dyDescent="0.3"/>
    <row r="37" spans="1:7" ht="15.75" customHeight="1" x14ac:dyDescent="0.3">
      <c r="A37" s="8"/>
      <c r="B37" s="9" t="s">
        <v>52</v>
      </c>
      <c r="C37" s="6" t="s">
        <v>376</v>
      </c>
      <c r="E37" s="10" t="s">
        <v>377</v>
      </c>
      <c r="F37" s="9"/>
      <c r="G37" s="9"/>
    </row>
    <row r="38" spans="1:7" ht="15.75" customHeight="1" x14ac:dyDescent="0.3">
      <c r="A38" s="11"/>
      <c r="B38" s="12" t="s">
        <v>10</v>
      </c>
      <c r="C38" s="12" t="s">
        <v>11</v>
      </c>
      <c r="D38" s="13" t="s">
        <v>12</v>
      </c>
      <c r="E38" s="13" t="s">
        <v>13</v>
      </c>
      <c r="F38" s="13" t="s">
        <v>14</v>
      </c>
      <c r="G38" s="14" t="s">
        <v>15</v>
      </c>
    </row>
    <row r="39" spans="1:7" ht="15.75" customHeight="1" x14ac:dyDescent="0.3">
      <c r="A39" s="15">
        <v>4</v>
      </c>
      <c r="B39" s="16" t="s">
        <v>378</v>
      </c>
      <c r="C39" s="16" t="s">
        <v>362</v>
      </c>
      <c r="D39" s="17">
        <v>148</v>
      </c>
      <c r="E39" s="17">
        <v>6</v>
      </c>
      <c r="F39" s="17">
        <v>1210</v>
      </c>
      <c r="G39" s="20">
        <v>57</v>
      </c>
    </row>
    <row r="40" spans="1:7" ht="15.75" customHeight="1" x14ac:dyDescent="0.3">
      <c r="A40" s="21">
        <v>5</v>
      </c>
      <c r="B40" s="22" t="s">
        <v>108</v>
      </c>
      <c r="C40" s="22" t="s">
        <v>38</v>
      </c>
      <c r="D40" s="23">
        <v>139</v>
      </c>
      <c r="E40" s="24">
        <v>4</v>
      </c>
      <c r="F40" s="23">
        <v>1192</v>
      </c>
      <c r="G40" s="25">
        <v>50</v>
      </c>
    </row>
    <row r="41" spans="1:7" ht="15.75" customHeight="1" x14ac:dyDescent="0.3">
      <c r="A41" s="21">
        <v>8</v>
      </c>
      <c r="B41" s="22" t="s">
        <v>379</v>
      </c>
      <c r="C41" s="22" t="s">
        <v>190</v>
      </c>
      <c r="D41" s="23">
        <v>135</v>
      </c>
      <c r="E41" s="24">
        <v>2</v>
      </c>
      <c r="F41" s="23">
        <v>1180</v>
      </c>
      <c r="G41" s="25">
        <v>48</v>
      </c>
    </row>
    <row r="42" spans="1:7" ht="15.75" customHeight="1" x14ac:dyDescent="0.3">
      <c r="A42" s="21">
        <v>1</v>
      </c>
      <c r="B42" s="22" t="s">
        <v>211</v>
      </c>
      <c r="C42" s="22" t="s">
        <v>190</v>
      </c>
      <c r="D42" s="23">
        <v>163</v>
      </c>
      <c r="E42" s="24">
        <v>8</v>
      </c>
      <c r="F42" s="26">
        <v>1173</v>
      </c>
      <c r="G42" s="27">
        <v>41</v>
      </c>
    </row>
    <row r="43" spans="1:7" ht="15.75" customHeight="1" x14ac:dyDescent="0.3">
      <c r="A43" s="21">
        <v>6</v>
      </c>
      <c r="B43" s="22" t="s">
        <v>242</v>
      </c>
      <c r="C43" s="22" t="s">
        <v>77</v>
      </c>
      <c r="D43" s="23">
        <v>155</v>
      </c>
      <c r="E43" s="24">
        <v>7</v>
      </c>
      <c r="F43" s="23">
        <v>1126</v>
      </c>
      <c r="G43" s="25">
        <v>34</v>
      </c>
    </row>
    <row r="44" spans="1:7" ht="15.75" customHeight="1" x14ac:dyDescent="0.3">
      <c r="A44" s="21">
        <v>3</v>
      </c>
      <c r="B44" s="22" t="s">
        <v>380</v>
      </c>
      <c r="C44" s="22" t="s">
        <v>21</v>
      </c>
      <c r="D44" s="23">
        <v>142</v>
      </c>
      <c r="E44" s="24">
        <v>5</v>
      </c>
      <c r="F44" s="23">
        <v>1089</v>
      </c>
      <c r="G44" s="25">
        <v>24</v>
      </c>
    </row>
    <row r="45" spans="1:7" ht="15.75" customHeight="1" x14ac:dyDescent="0.3">
      <c r="A45" s="21">
        <v>2</v>
      </c>
      <c r="B45" s="22" t="s">
        <v>381</v>
      </c>
      <c r="C45" s="22" t="s">
        <v>183</v>
      </c>
      <c r="D45" s="23" t="s">
        <v>36</v>
      </c>
      <c r="E45" s="24">
        <v>0</v>
      </c>
      <c r="F45" s="23">
        <v>809</v>
      </c>
      <c r="G45" s="25">
        <v>21</v>
      </c>
    </row>
    <row r="46" spans="1:7" ht="15.75" customHeight="1" x14ac:dyDescent="0.3">
      <c r="A46" s="28">
        <v>7</v>
      </c>
      <c r="B46" s="29" t="s">
        <v>249</v>
      </c>
      <c r="C46" s="29" t="s">
        <v>38</v>
      </c>
      <c r="D46" s="30">
        <v>136</v>
      </c>
      <c r="E46" s="31">
        <v>3</v>
      </c>
      <c r="F46" s="30">
        <v>1059</v>
      </c>
      <c r="G46" s="32">
        <v>20</v>
      </c>
    </row>
    <row r="47" spans="1:7" ht="15.75" customHeight="1" x14ac:dyDescent="0.3"/>
    <row r="48" spans="1:7" ht="15.75" customHeight="1" x14ac:dyDescent="0.3">
      <c r="A48" s="8"/>
      <c r="B48" s="9" t="s">
        <v>83</v>
      </c>
      <c r="C48" s="6" t="s">
        <v>382</v>
      </c>
      <c r="E48" s="10" t="s">
        <v>383</v>
      </c>
      <c r="F48" s="9"/>
      <c r="G48" s="9"/>
    </row>
    <row r="49" spans="1:7" ht="15.75" customHeight="1" x14ac:dyDescent="0.3">
      <c r="A49" s="11"/>
      <c r="B49" s="12" t="s">
        <v>10</v>
      </c>
      <c r="C49" s="12" t="s">
        <v>11</v>
      </c>
      <c r="D49" s="13" t="s">
        <v>12</v>
      </c>
      <c r="E49" s="13" t="s">
        <v>13</v>
      </c>
      <c r="F49" s="13" t="s">
        <v>14</v>
      </c>
      <c r="G49" s="14" t="s">
        <v>15</v>
      </c>
    </row>
    <row r="50" spans="1:7" ht="15.75" customHeight="1" x14ac:dyDescent="0.3">
      <c r="A50" s="15">
        <v>6</v>
      </c>
      <c r="B50" s="16" t="s">
        <v>384</v>
      </c>
      <c r="C50" s="16" t="s">
        <v>38</v>
      </c>
      <c r="D50" s="17">
        <v>124</v>
      </c>
      <c r="E50" s="17">
        <v>6</v>
      </c>
      <c r="F50" s="17">
        <v>1108</v>
      </c>
      <c r="G50" s="20">
        <v>53</v>
      </c>
    </row>
    <row r="51" spans="1:7" ht="15.75" customHeight="1" x14ac:dyDescent="0.3">
      <c r="A51" s="21">
        <v>5</v>
      </c>
      <c r="B51" s="22" t="s">
        <v>385</v>
      </c>
      <c r="C51" s="22" t="s">
        <v>30</v>
      </c>
      <c r="D51" s="23">
        <v>138</v>
      </c>
      <c r="E51" s="24">
        <v>7</v>
      </c>
      <c r="F51" s="23">
        <v>817</v>
      </c>
      <c r="G51" s="25">
        <v>37</v>
      </c>
    </row>
    <row r="52" spans="1:7" ht="15.75" customHeight="1" x14ac:dyDescent="0.3">
      <c r="A52" s="21">
        <v>3</v>
      </c>
      <c r="B52" s="22" t="s">
        <v>386</v>
      </c>
      <c r="C52" s="22" t="s">
        <v>30</v>
      </c>
      <c r="D52" s="23" t="s">
        <v>36</v>
      </c>
      <c r="E52" s="24">
        <v>0</v>
      </c>
      <c r="F52" s="23">
        <v>637</v>
      </c>
      <c r="G52" s="25">
        <v>29</v>
      </c>
    </row>
    <row r="53" spans="1:7" ht="15.75" customHeight="1" x14ac:dyDescent="0.3">
      <c r="A53" s="21">
        <v>2</v>
      </c>
      <c r="B53" s="22" t="s">
        <v>387</v>
      </c>
      <c r="C53" s="22" t="s">
        <v>183</v>
      </c>
      <c r="D53" s="23">
        <v>111</v>
      </c>
      <c r="E53" s="24">
        <v>5</v>
      </c>
      <c r="F53" s="23">
        <v>684</v>
      </c>
      <c r="G53" s="25">
        <v>28</v>
      </c>
    </row>
    <row r="54" spans="1:7" ht="15.75" customHeight="1" x14ac:dyDescent="0.3">
      <c r="A54" s="21">
        <v>4</v>
      </c>
      <c r="B54" s="22" t="s">
        <v>388</v>
      </c>
      <c r="C54" s="22" t="s">
        <v>30</v>
      </c>
      <c r="D54" s="23">
        <v>91</v>
      </c>
      <c r="E54" s="24">
        <v>4</v>
      </c>
      <c r="F54" s="23">
        <v>499</v>
      </c>
      <c r="G54" s="25">
        <v>21</v>
      </c>
    </row>
    <row r="55" spans="1:7" ht="15.75" customHeight="1" x14ac:dyDescent="0.3">
      <c r="A55" s="21">
        <v>7</v>
      </c>
      <c r="B55" s="22" t="s">
        <v>389</v>
      </c>
      <c r="C55" s="22" t="s">
        <v>30</v>
      </c>
      <c r="D55" s="23" t="s">
        <v>36</v>
      </c>
      <c r="E55" s="24">
        <v>0</v>
      </c>
      <c r="F55" s="23">
        <v>357</v>
      </c>
      <c r="G55" s="25">
        <v>15</v>
      </c>
    </row>
    <row r="56" spans="1:7" ht="15.75" customHeight="1" x14ac:dyDescent="0.3">
      <c r="A56" s="28">
        <v>1</v>
      </c>
      <c r="B56" s="29" t="s">
        <v>390</v>
      </c>
      <c r="C56" s="29" t="s">
        <v>30</v>
      </c>
      <c r="D56" s="30" t="s">
        <v>36</v>
      </c>
      <c r="E56" s="31">
        <v>0</v>
      </c>
      <c r="F56" s="34">
        <v>77</v>
      </c>
      <c r="G56" s="35">
        <v>2</v>
      </c>
    </row>
    <row r="57" spans="1:7" ht="15.75" customHeight="1" x14ac:dyDescent="0.3"/>
    <row r="58" spans="1:7" ht="15.75" customHeight="1" x14ac:dyDescent="0.3">
      <c r="B58" s="6" t="s">
        <v>391</v>
      </c>
      <c r="F58" s="37" t="s">
        <v>167</v>
      </c>
    </row>
    <row r="59" spans="1:7" ht="15.75" customHeight="1" x14ac:dyDescent="0.3">
      <c r="B59" s="6" t="s">
        <v>168</v>
      </c>
    </row>
    <row r="60" spans="1:7" ht="15.75" customHeight="1" x14ac:dyDescent="0.3"/>
  </sheetData>
  <hyperlinks>
    <hyperlink ref="B2" location="'Index'!A3" tooltip="Go to the Index sheet" display="á" xr:uid="{77D49758-1BF9-4576-BBF2-636775683F6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52</vt:i4>
      </vt:variant>
    </vt:vector>
  </HeadingPairs>
  <TitlesOfParts>
    <vt:vector size="52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50m 1</vt:lpstr>
      <vt:lpstr>Bench 50m 2</vt:lpstr>
      <vt:lpstr>Bench SR (Air) 1</vt:lpstr>
      <vt:lpstr>Bench SR (Air) 2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Sen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Muzzle-loading Nitro</vt:lpstr>
      <vt:lpstr>Muzzle-loading Pistol</vt:lpstr>
      <vt:lpstr>Muzzle-loading Pistol Sen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2023-03-18T10:20:44Z</dcterms:created>
  <dcterms:modified xsi:type="dcterms:W3CDTF">2023-03-18T10:20:59Z</dcterms:modified>
</cp:coreProperties>
</file>