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A9397055-1525-476B-ACD3-8486F5BE31DD}" xr6:coauthVersionLast="47" xr6:coauthVersionMax="47" xr10:uidLastSave="{00000000-0000-0000-0000-000000000000}"/>
  <bookViews>
    <workbookView minimized="1" xWindow="1170" yWindow="1170" windowWidth="20460" windowHeight="14730" tabRatio="850" xr2:uid="{4D8BB1D1-740D-429A-BBB1-2ACBAC9A22E4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19" r:id="rId19"/>
    <sheet name="Bench SR (Air) 2" sheetId="20" r:id="rId20"/>
    <sheet name="Bench SR (Air) Sen" sheetId="21" r:id="rId21"/>
    <sheet name="Bench SR (Air) Team" sheetId="22" r:id="rId22"/>
    <sheet name="Bench SR (Rim) 1" sheetId="23" r:id="rId23"/>
    <sheet name="Bench SR (Rim) 2" sheetId="24" r:id="rId24"/>
    <sheet name="Bench SR (Rim) 3" sheetId="25" r:id="rId25"/>
    <sheet name="Bench SR (Rim) 4" sheetId="26" r:id="rId26"/>
    <sheet name="Bench SR (Rim) Sen" sheetId="27" r:id="rId27"/>
    <sheet name="Bench SR (Rim) Team 1" sheetId="28" r:id="rId28"/>
    <sheet name="Bench SR (Rim) Team 2" sheetId="29" r:id="rId29"/>
    <sheet name="Gallery Rifle Any" sheetId="30" r:id="rId30"/>
    <sheet name="Gallery Rifle Any Sen" sheetId="31" r:id="rId31"/>
    <sheet name="Gallery Rifle Iron" sheetId="32" r:id="rId32"/>
    <sheet name="Gallery Rifle Iron Sen" sheetId="33" r:id="rId33"/>
    <sheet name="Long Barrelled Pistol" sheetId="34" r:id="rId34"/>
    <sheet name="Long Barrelled Pistol Sen" sheetId="35" r:id="rId35"/>
    <sheet name="Muzzle-loading Nitro" sheetId="36" r:id="rId36"/>
    <sheet name="Muzzle-loading Pistol" sheetId="37" r:id="rId37"/>
    <sheet name="Muzzle-loading Pistol Sen" sheetId="38" r:id="rId38"/>
    <sheet name="Muzzle-loading Revolver" sheetId="39" r:id="rId39"/>
    <sheet name="Rapid Fire Air Pistol" sheetId="40" r:id="rId40"/>
    <sheet name="Rapid Fire Rifle" sheetId="41" r:id="rId41"/>
    <sheet name="Short Range Rifle 1" sheetId="48" r:id="rId42"/>
    <sheet name="Short Range Rifle 2" sheetId="49" r:id="rId43"/>
    <sheet name="Short Range Rifle Sen" sheetId="50" r:id="rId44"/>
    <sheet name="Short Range Rifle Team 1" sheetId="51" r:id="rId45"/>
    <sheet name="Short Range Rifle Team 2" sheetId="52" r:id="rId46"/>
    <sheet name="Sport Rifle 1" sheetId="42" r:id="rId47"/>
    <sheet name="Sport Rifle 2" sheetId="43" r:id="rId48"/>
    <sheet name="Sport Rifle Sen" sheetId="44" r:id="rId49"/>
    <sheet name="Sport Rifle Team 1" sheetId="45" r:id="rId50"/>
    <sheet name="Sport Rifle Team 2" sheetId="46" r:id="rId51"/>
    <sheet name="SR Standard Pistol" sheetId="47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52" l="1"/>
  <c r="F17" i="52"/>
  <c r="M16" i="52"/>
  <c r="F16" i="52"/>
  <c r="M15" i="52"/>
  <c r="F15" i="52"/>
  <c r="M14" i="52"/>
  <c r="F14" i="52"/>
  <c r="M12" i="52"/>
  <c r="F12" i="52"/>
  <c r="M11" i="52"/>
  <c r="F11" i="52"/>
  <c r="M10" i="52"/>
  <c r="F10" i="52"/>
  <c r="M9" i="52"/>
  <c r="F9" i="52"/>
  <c r="M7" i="52"/>
  <c r="F7" i="52"/>
  <c r="M6" i="52"/>
  <c r="F6" i="52"/>
  <c r="M5" i="52"/>
  <c r="F5" i="52"/>
  <c r="M4" i="52"/>
  <c r="F4" i="52"/>
  <c r="M43" i="51"/>
  <c r="F43" i="51"/>
  <c r="M42" i="51"/>
  <c r="F42" i="51"/>
  <c r="M41" i="51"/>
  <c r="F41" i="51"/>
  <c r="M40" i="51"/>
  <c r="F40" i="51"/>
  <c r="M38" i="51"/>
  <c r="F38" i="51"/>
  <c r="M37" i="51"/>
  <c r="F37" i="51"/>
  <c r="M36" i="51"/>
  <c r="F36" i="51"/>
  <c r="M35" i="51"/>
  <c r="F35" i="51"/>
  <c r="M33" i="51"/>
  <c r="F33" i="51"/>
  <c r="M32" i="51"/>
  <c r="F32" i="51"/>
  <c r="M31" i="51"/>
  <c r="F31" i="51"/>
  <c r="M30" i="51"/>
  <c r="F30" i="51"/>
  <c r="M17" i="51"/>
  <c r="F17" i="51"/>
  <c r="M16" i="51"/>
  <c r="F16" i="51"/>
  <c r="M15" i="51"/>
  <c r="F15" i="51"/>
  <c r="M14" i="51"/>
  <c r="F14" i="51"/>
  <c r="M12" i="51"/>
  <c r="F12" i="51"/>
  <c r="M11" i="51"/>
  <c r="F11" i="51"/>
  <c r="M10" i="51"/>
  <c r="F10" i="51"/>
  <c r="M9" i="51"/>
  <c r="F9" i="51"/>
  <c r="M7" i="51"/>
  <c r="F7" i="51"/>
  <c r="M6" i="51"/>
  <c r="F6" i="51"/>
  <c r="M5" i="51"/>
  <c r="F5" i="51"/>
  <c r="M4" i="51"/>
  <c r="F4" i="51"/>
  <c r="G20" i="47" l="1"/>
  <c r="G19" i="47"/>
  <c r="G18" i="47"/>
  <c r="G17" i="47"/>
  <c r="G16" i="47"/>
  <c r="G15" i="47"/>
  <c r="G11" i="47"/>
  <c r="G10" i="47"/>
  <c r="G9" i="47"/>
  <c r="G8" i="47"/>
  <c r="G7" i="47"/>
  <c r="G6" i="47"/>
  <c r="G5" i="47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F43" i="45"/>
  <c r="F42" i="45"/>
  <c r="F41" i="45"/>
  <c r="F40" i="45" s="1"/>
  <c r="M38" i="45"/>
  <c r="F38" i="45"/>
  <c r="M37" i="45"/>
  <c r="F37" i="45"/>
  <c r="F35" i="45" s="1"/>
  <c r="M36" i="45"/>
  <c r="M35" i="45" s="1"/>
  <c r="F36" i="45"/>
  <c r="M33" i="45"/>
  <c r="F33" i="45"/>
  <c r="M32" i="45"/>
  <c r="M30" i="45" s="1"/>
  <c r="F32" i="45"/>
  <c r="F30" i="45" s="1"/>
  <c r="M31" i="45"/>
  <c r="F31" i="45"/>
  <c r="F17" i="45"/>
  <c r="F16" i="45"/>
  <c r="F15" i="45"/>
  <c r="F14" i="45"/>
  <c r="M12" i="45"/>
  <c r="F12" i="45"/>
  <c r="M11" i="45"/>
  <c r="F11" i="45"/>
  <c r="M10" i="45"/>
  <c r="F10" i="45"/>
  <c r="M9" i="45"/>
  <c r="F9" i="45"/>
  <c r="M7" i="45"/>
  <c r="F7" i="45"/>
  <c r="M6" i="45"/>
  <c r="F6" i="45"/>
  <c r="M5" i="45"/>
  <c r="F5" i="45"/>
  <c r="M4" i="45"/>
  <c r="F4" i="45"/>
  <c r="G31" i="41"/>
  <c r="G30" i="41"/>
  <c r="G29" i="41"/>
  <c r="G28" i="41"/>
  <c r="G27" i="41"/>
  <c r="G26" i="41"/>
  <c r="G25" i="41"/>
  <c r="G21" i="41"/>
  <c r="G20" i="41"/>
  <c r="G19" i="41"/>
  <c r="G18" i="41"/>
  <c r="G17" i="41"/>
  <c r="G16" i="41"/>
  <c r="G15" i="41"/>
  <c r="G11" i="41"/>
  <c r="G10" i="41"/>
  <c r="G9" i="41"/>
  <c r="G8" i="41"/>
  <c r="G7" i="41"/>
  <c r="G6" i="41"/>
  <c r="G5" i="41"/>
  <c r="H14" i="40"/>
  <c r="H13" i="40"/>
  <c r="H12" i="40"/>
  <c r="H11" i="40"/>
  <c r="H10" i="40"/>
  <c r="H9" i="40"/>
  <c r="H8" i="40"/>
  <c r="H7" i="40"/>
  <c r="H6" i="40"/>
  <c r="H5" i="40"/>
  <c r="F47" i="34"/>
  <c r="F46" i="34"/>
  <c r="F45" i="34"/>
  <c r="F44" i="34"/>
  <c r="F43" i="34"/>
  <c r="F42" i="34"/>
  <c r="F41" i="34"/>
  <c r="F40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P49" i="32"/>
  <c r="F49" i="32"/>
  <c r="P48" i="32"/>
  <c r="F48" i="32"/>
  <c r="P47" i="32"/>
  <c r="F47" i="32"/>
  <c r="P46" i="32"/>
  <c r="F46" i="32"/>
  <c r="P45" i="32"/>
  <c r="F45" i="32"/>
  <c r="P44" i="32"/>
  <c r="F44" i="32"/>
  <c r="P43" i="32"/>
  <c r="F43" i="32"/>
  <c r="P42" i="32"/>
  <c r="F42" i="32"/>
  <c r="P41" i="32"/>
  <c r="F41" i="32"/>
  <c r="P37" i="32"/>
  <c r="F37" i="32"/>
  <c r="P36" i="32"/>
  <c r="F36" i="32"/>
  <c r="P35" i="32"/>
  <c r="F35" i="32"/>
  <c r="P34" i="32"/>
  <c r="F34" i="32"/>
  <c r="P33" i="32"/>
  <c r="F33" i="32"/>
  <c r="P32" i="32"/>
  <c r="F32" i="32"/>
  <c r="P31" i="32"/>
  <c r="F31" i="32"/>
  <c r="P30" i="32"/>
  <c r="F30" i="32"/>
  <c r="P29" i="32"/>
  <c r="F29" i="32"/>
  <c r="P25" i="32"/>
  <c r="F25" i="32"/>
  <c r="P24" i="32"/>
  <c r="F24" i="32"/>
  <c r="P23" i="32"/>
  <c r="F23" i="32"/>
  <c r="P22" i="32"/>
  <c r="F22" i="32"/>
  <c r="P21" i="32"/>
  <c r="F21" i="32"/>
  <c r="P20" i="32"/>
  <c r="F20" i="32"/>
  <c r="P19" i="32"/>
  <c r="F19" i="32"/>
  <c r="P18" i="32"/>
  <c r="F18" i="32"/>
  <c r="P17" i="32"/>
  <c r="F17" i="32"/>
  <c r="P13" i="32"/>
  <c r="F13" i="32"/>
  <c r="P12" i="32"/>
  <c r="F12" i="32"/>
  <c r="P11" i="32"/>
  <c r="F11" i="32"/>
  <c r="P10" i="32"/>
  <c r="F10" i="32"/>
  <c r="P9" i="32"/>
  <c r="F9" i="32"/>
  <c r="P8" i="32"/>
  <c r="F8" i="32"/>
  <c r="P7" i="32"/>
  <c r="F7" i="32"/>
  <c r="P6" i="32"/>
  <c r="F6" i="32"/>
  <c r="P5" i="32"/>
  <c r="F5" i="32"/>
  <c r="F34" i="30"/>
  <c r="P33" i="30"/>
  <c r="F33" i="30"/>
  <c r="P32" i="30"/>
  <c r="F32" i="30"/>
  <c r="P31" i="30"/>
  <c r="F31" i="30"/>
  <c r="P30" i="30"/>
  <c r="F30" i="30"/>
  <c r="P29" i="30"/>
  <c r="F29" i="30"/>
  <c r="P28" i="30"/>
  <c r="F28" i="30"/>
  <c r="P27" i="30"/>
  <c r="F27" i="30"/>
  <c r="P23" i="30"/>
  <c r="F23" i="30"/>
  <c r="P22" i="30"/>
  <c r="F22" i="30"/>
  <c r="P21" i="30"/>
  <c r="F21" i="30"/>
  <c r="P20" i="30"/>
  <c r="F20" i="30"/>
  <c r="P19" i="30"/>
  <c r="F19" i="30"/>
  <c r="P18" i="30"/>
  <c r="F18" i="30"/>
  <c r="P17" i="30"/>
  <c r="F17" i="30"/>
  <c r="P16" i="30"/>
  <c r="F16" i="30"/>
  <c r="P12" i="30"/>
  <c r="F12" i="30"/>
  <c r="P11" i="30"/>
  <c r="F11" i="30"/>
  <c r="P10" i="30"/>
  <c r="F10" i="30"/>
  <c r="P9" i="30"/>
  <c r="F9" i="30"/>
  <c r="P8" i="30"/>
  <c r="F8" i="30"/>
  <c r="P7" i="30"/>
  <c r="F7" i="30"/>
  <c r="P6" i="30"/>
  <c r="F6" i="30"/>
  <c r="P5" i="30"/>
  <c r="F5" i="30"/>
  <c r="F43" i="29"/>
  <c r="F42" i="29"/>
  <c r="F41" i="29"/>
  <c r="F40" i="29" s="1"/>
  <c r="M38" i="29"/>
  <c r="F38" i="29"/>
  <c r="M37" i="29"/>
  <c r="F37" i="29"/>
  <c r="F35" i="29" s="1"/>
  <c r="M36" i="29"/>
  <c r="M35" i="29" s="1"/>
  <c r="F36" i="29"/>
  <c r="M33" i="29"/>
  <c r="F33" i="29"/>
  <c r="M32" i="29"/>
  <c r="F32" i="29"/>
  <c r="F30" i="29" s="1"/>
  <c r="M31" i="29"/>
  <c r="M30" i="29" s="1"/>
  <c r="F31" i="29"/>
  <c r="F17" i="29"/>
  <c r="F16" i="29"/>
  <c r="F15" i="29"/>
  <c r="F14" i="29" s="1"/>
  <c r="M12" i="29"/>
  <c r="M9" i="29" s="1"/>
  <c r="F12" i="29"/>
  <c r="M11" i="29"/>
  <c r="F11" i="29"/>
  <c r="M10" i="29"/>
  <c r="F10" i="29"/>
  <c r="F9" i="29"/>
  <c r="M7" i="29"/>
  <c r="M4" i="29" s="1"/>
  <c r="F7" i="29"/>
  <c r="M6" i="29"/>
  <c r="F6" i="29"/>
  <c r="M5" i="29"/>
  <c r="F5" i="29"/>
  <c r="F4" i="29"/>
  <c r="F43" i="28"/>
  <c r="F40" i="28" s="1"/>
  <c r="F42" i="28"/>
  <c r="F41" i="28"/>
  <c r="M38" i="28"/>
  <c r="F38" i="28"/>
  <c r="M37" i="28"/>
  <c r="F37" i="28"/>
  <c r="F35" i="28" s="1"/>
  <c r="M36" i="28"/>
  <c r="M35" i="28" s="1"/>
  <c r="F36" i="28"/>
  <c r="M33" i="28"/>
  <c r="F33" i="28"/>
  <c r="M32" i="28"/>
  <c r="F32" i="28"/>
  <c r="F30" i="28" s="1"/>
  <c r="M31" i="28"/>
  <c r="M30" i="28" s="1"/>
  <c r="F31" i="28"/>
  <c r="M17" i="28"/>
  <c r="F17" i="28"/>
  <c r="M16" i="28"/>
  <c r="F16" i="28"/>
  <c r="F14" i="28" s="1"/>
  <c r="M15" i="28"/>
  <c r="M14" i="28" s="1"/>
  <c r="F15" i="28"/>
  <c r="M12" i="28"/>
  <c r="F12" i="28"/>
  <c r="M11" i="28"/>
  <c r="F11" i="28"/>
  <c r="F9" i="28" s="1"/>
  <c r="M10" i="28"/>
  <c r="M9" i="28" s="1"/>
  <c r="F10" i="28"/>
  <c r="M7" i="28"/>
  <c r="F7" i="28"/>
  <c r="M6" i="28"/>
  <c r="F6" i="28"/>
  <c r="F4" i="28" s="1"/>
  <c r="M5" i="28"/>
  <c r="M4" i="28" s="1"/>
  <c r="F5" i="28"/>
  <c r="F45" i="26"/>
  <c r="F44" i="26"/>
  <c r="F43" i="26"/>
  <c r="F42" i="26"/>
  <c r="F41" i="26"/>
  <c r="F40" i="26"/>
  <c r="F39" i="26"/>
  <c r="F38" i="26"/>
  <c r="F34" i="26"/>
  <c r="F33" i="26"/>
  <c r="F32" i="26"/>
  <c r="F31" i="26"/>
  <c r="F30" i="26"/>
  <c r="F29" i="26"/>
  <c r="F28" i="26"/>
  <c r="F27" i="26"/>
  <c r="F23" i="26"/>
  <c r="F22" i="26"/>
  <c r="F21" i="26"/>
  <c r="F20" i="26"/>
  <c r="F19" i="26"/>
  <c r="F18" i="26"/>
  <c r="F17" i="26"/>
  <c r="F16" i="26"/>
  <c r="F12" i="26"/>
  <c r="F11" i="26"/>
  <c r="F10" i="26"/>
  <c r="F9" i="26"/>
  <c r="F8" i="26"/>
  <c r="F7" i="26"/>
  <c r="F6" i="26"/>
  <c r="F5" i="26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F17" i="22"/>
  <c r="F16" i="22"/>
  <c r="F15" i="22"/>
  <c r="F14" i="22" s="1"/>
  <c r="M12" i="22"/>
  <c r="F12" i="22"/>
  <c r="M11" i="22"/>
  <c r="F11" i="22"/>
  <c r="M10" i="22"/>
  <c r="M9" i="22" s="1"/>
  <c r="F10" i="22"/>
  <c r="F9" i="22" s="1"/>
  <c r="M7" i="22"/>
  <c r="F7" i="22"/>
  <c r="M6" i="22"/>
  <c r="F6" i="22"/>
  <c r="F4" i="22" s="1"/>
  <c r="M5" i="22"/>
  <c r="M4" i="22" s="1"/>
  <c r="F5" i="22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M40" i="6" s="1"/>
  <c r="F43" i="6"/>
  <c r="M42" i="6"/>
  <c r="F42" i="6"/>
  <c r="M41" i="6"/>
  <c r="F41" i="6"/>
  <c r="F40" i="6"/>
  <c r="M38" i="6"/>
  <c r="M35" i="6" s="1"/>
  <c r="F38" i="6"/>
  <c r="M37" i="6"/>
  <c r="F37" i="6"/>
  <c r="M36" i="6"/>
  <c r="F36" i="6"/>
  <c r="F35" i="6"/>
  <c r="M33" i="6"/>
  <c r="M30" i="6" s="1"/>
  <c r="F33" i="6"/>
  <c r="M32" i="6"/>
  <c r="F32" i="6"/>
  <c r="M31" i="6"/>
  <c r="F31" i="6"/>
  <c r="F30" i="6"/>
  <c r="M17" i="6"/>
  <c r="M14" i="6" s="1"/>
  <c r="F17" i="6"/>
  <c r="M16" i="6"/>
  <c r="F16" i="6"/>
  <c r="M15" i="6"/>
  <c r="F15" i="6"/>
  <c r="F14" i="6"/>
  <c r="M12" i="6"/>
  <c r="M9" i="6" s="1"/>
  <c r="F12" i="6"/>
  <c r="M11" i="6"/>
  <c r="F11" i="6"/>
  <c r="M10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<sst xmlns="http://schemas.openxmlformats.org/spreadsheetml/2006/main" count="5473" uniqueCount="1419">
  <si>
    <t>10M Air Pistol - Individuals</t>
  </si>
  <si>
    <t>Round Five (02-Jan-23)</t>
  </si>
  <si>
    <t>á</t>
  </si>
  <si>
    <t>Division One</t>
  </si>
  <si>
    <t>Avg of declared Avgs: 186.2</t>
  </si>
  <si>
    <t>Avg this round: 184.8</t>
  </si>
  <si>
    <t>Division Two</t>
  </si>
  <si>
    <t>Avg of declared Avgs: 180.9</t>
  </si>
  <si>
    <t>Avg this round: 180.5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</si>
  <si>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</si>
  <si>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</si>
  <si>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</si>
  <si>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</si>
  <si>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</si>
  <si>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</si>
  <si>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</si>
  <si>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</si>
  <si>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V. Tripney</t>
  </si>
  <si>
    <t>City of Truro</t>
  </si>
  <si>
    <t>D. Owen</t>
  </si>
  <si>
    <t>Cumberland</t>
  </si>
  <si>
    <t>C. Lee</t>
  </si>
  <si>
    <t>Blackpool</t>
  </si>
  <si>
    <t>A. Ralston</t>
  </si>
  <si>
    <t>Dumbarton</t>
  </si>
  <si>
    <t>D. Kirk</t>
  </si>
  <si>
    <t>Telepost</t>
  </si>
  <si>
    <t>C. Dickson</t>
  </si>
  <si>
    <t>Alloa</t>
  </si>
  <si>
    <t>A. Colman</t>
  </si>
  <si>
    <t>P. Hair</t>
  </si>
  <si>
    <t>Dumfries</t>
  </si>
  <si>
    <t>G. Chambers</t>
  </si>
  <si>
    <t>Altrincham</t>
  </si>
  <si>
    <t>I. Nuckley</t>
  </si>
  <si>
    <t>E. Clarke</t>
  </si>
  <si>
    <t>Crewe</t>
  </si>
  <si>
    <t>H. Graham</t>
  </si>
  <si>
    <t>S. Stockdale</t>
  </si>
  <si>
    <t>Callander</t>
  </si>
  <si>
    <t>W. McGurk</t>
  </si>
  <si>
    <t>Dechmont</t>
  </si>
  <si>
    <t>C. Glover</t>
  </si>
  <si>
    <t>ncr</t>
  </si>
  <si>
    <t>W. Man</t>
  </si>
  <si>
    <t>Jasmine</t>
  </si>
  <si>
    <t>R. A. Shaw</t>
  </si>
  <si>
    <t>Vickers</t>
  </si>
  <si>
    <t>Division Three</t>
  </si>
  <si>
    <t>Avg of declared Avgs: 178.4</t>
  </si>
  <si>
    <t>Avg this round: 180.1</t>
  </si>
  <si>
    <t>Division Four</t>
  </si>
  <si>
    <t>Avg of declared Avgs: 174.6</t>
  </si>
  <si>
    <t>Avg this round: 176.3</t>
  </si>
  <si>
    <t>H. McDonald</t>
  </si>
  <si>
    <t>Balerno &amp; Currie</t>
  </si>
  <si>
    <t>C. Deery</t>
  </si>
  <si>
    <t>Downshire</t>
  </si>
  <si>
    <t>A. Hartley</t>
  </si>
  <si>
    <t>Wellington &amp; Skipton</t>
  </si>
  <si>
    <t>E. Wethered</t>
  </si>
  <si>
    <t>R &amp; L</t>
  </si>
  <si>
    <t>P. Sambells</t>
  </si>
  <si>
    <t>S. Carter</t>
  </si>
  <si>
    <t>Jubilee</t>
  </si>
  <si>
    <t>A. Lennox</t>
  </si>
  <si>
    <t>D. Gilbody</t>
  </si>
  <si>
    <t>J. Martin</t>
  </si>
  <si>
    <t>M. Popazov</t>
  </si>
  <si>
    <t>Deddington</t>
  </si>
  <si>
    <t>W. Craig</t>
  </si>
  <si>
    <t>R. Wethered</t>
  </si>
  <si>
    <t>B. Crossley</t>
  </si>
  <si>
    <t>Blackburn</t>
  </si>
  <si>
    <t>P. Medlin</t>
  </si>
  <si>
    <t>G. Mees</t>
  </si>
  <si>
    <t>Norwich City</t>
  </si>
  <si>
    <t>B. Elliott</t>
  </si>
  <si>
    <t>Bedlay</t>
  </si>
  <si>
    <t>M. Savage</t>
  </si>
  <si>
    <t>C. Bracken</t>
  </si>
  <si>
    <t>St. Giles Yarners</t>
  </si>
  <si>
    <t>Division Five</t>
  </si>
  <si>
    <t>Avg of declared Avgs: 172.1</t>
  </si>
  <si>
    <t>Avg this round: 169.4</t>
  </si>
  <si>
    <t>Division Six</t>
  </si>
  <si>
    <t>Avg of declared Avgs: 168.7</t>
  </si>
  <si>
    <t>Avg this round: 171.9</t>
  </si>
  <si>
    <t>R. Beale</t>
  </si>
  <si>
    <t>Watsonians</t>
  </si>
  <si>
    <t>J. Slater-Morris</t>
  </si>
  <si>
    <t>Goodyear</t>
  </si>
  <si>
    <t>D. Erskine</t>
  </si>
  <si>
    <t>N. Booker</t>
  </si>
  <si>
    <t>Penzance &amp; St. Ives</t>
  </si>
  <si>
    <t>N. Carter</t>
  </si>
  <si>
    <t>A. Kirkham</t>
  </si>
  <si>
    <t>Preston Grasshoppers</t>
  </si>
  <si>
    <t>G. Appleby</t>
  </si>
  <si>
    <t>Keswick</t>
  </si>
  <si>
    <t>A. Simpson</t>
  </si>
  <si>
    <t>D. Gilbert-Harris</t>
  </si>
  <si>
    <t>A. Dart</t>
  </si>
  <si>
    <t>Little Clacton</t>
  </si>
  <si>
    <t>K. Russell</t>
  </si>
  <si>
    <t>M. Schooling</t>
  </si>
  <si>
    <t>J. Thomson</t>
  </si>
  <si>
    <t>T. Mooney</t>
  </si>
  <si>
    <t>R. Hair</t>
  </si>
  <si>
    <t>M. Humphrey</t>
  </si>
  <si>
    <t>S. Moore</t>
  </si>
  <si>
    <t>C. Bebbington</t>
  </si>
  <si>
    <t>Division Seven</t>
  </si>
  <si>
    <t>Avg of declared Avgs: 165.4</t>
  </si>
  <si>
    <t>Avg this round: 164.6</t>
  </si>
  <si>
    <t>Division Eight</t>
  </si>
  <si>
    <t>Avg of declared Avgs: 163.3</t>
  </si>
  <si>
    <t>Avg this round: 163.0</t>
  </si>
  <si>
    <t>S. Tomlin</t>
  </si>
  <si>
    <t>D. White</t>
  </si>
  <si>
    <t>J. Sadowski</t>
  </si>
  <si>
    <t>B. Woolley</t>
  </si>
  <si>
    <t>T. Flynn</t>
  </si>
  <si>
    <t>A. Thomas</t>
  </si>
  <si>
    <t>A. Hunton</t>
  </si>
  <si>
    <t>N. Dixon</t>
  </si>
  <si>
    <t>Portishead</t>
  </si>
  <si>
    <t>S. Trevithick</t>
  </si>
  <si>
    <t>M. Pedley</t>
  </si>
  <si>
    <t>M. Jupp</t>
  </si>
  <si>
    <t>Leek</t>
  </si>
  <si>
    <t>T. Lumley</t>
  </si>
  <si>
    <t>A. Baxter</t>
  </si>
  <si>
    <t>D. Grocott</t>
  </si>
  <si>
    <t>F. Braganza</t>
  </si>
  <si>
    <t>D. McNulty</t>
  </si>
  <si>
    <t>A. Tew</t>
  </si>
  <si>
    <t>P. McKelvey</t>
  </si>
  <si>
    <t>Division Nine</t>
  </si>
  <si>
    <t>Avg of declared Avgs: 161.5</t>
  </si>
  <si>
    <t>Avg this round: 162.0</t>
  </si>
  <si>
    <t>Division Ten</t>
  </si>
  <si>
    <t>Avg of declared Avgs: 159.9</t>
  </si>
  <si>
    <t>Avg this round: 156.0</t>
  </si>
  <si>
    <t>I. Baxter</t>
  </si>
  <si>
    <t>P. Warwick</t>
  </si>
  <si>
    <t>S. Alexander</t>
  </si>
  <si>
    <t>Penarth</t>
  </si>
  <si>
    <t>P. Field</t>
  </si>
  <si>
    <t>T. Wilson</t>
  </si>
  <si>
    <t>J. Willis</t>
  </si>
  <si>
    <t>R. Mead</t>
  </si>
  <si>
    <t>M. Arnstein</t>
  </si>
  <si>
    <t>I. Jones</t>
  </si>
  <si>
    <t>A. Davis</t>
  </si>
  <si>
    <t>L. Stone</t>
  </si>
  <si>
    <t>M. Hunt</t>
  </si>
  <si>
    <t>Bury</t>
  </si>
  <si>
    <t>D. Marshall</t>
  </si>
  <si>
    <t>G. Harris</t>
  </si>
  <si>
    <t>w/d</t>
  </si>
  <si>
    <t>M. Stone</t>
  </si>
  <si>
    <t>P. E. Harrison</t>
  </si>
  <si>
    <t>R. Darwen</t>
  </si>
  <si>
    <t>P. Buchan</t>
  </si>
  <si>
    <t xml:space="preserve">  Scorer: D Grocott</t>
  </si>
  <si>
    <t>Issue date: 20-Jan-23</t>
  </si>
  <si>
    <t xml:space="preserve">  Challenges must be sent to the scorer and received by: 03-Feb-23</t>
  </si>
  <si>
    <t>Division Eleven</t>
  </si>
  <si>
    <t>Avg of declared Avgs: 158.4</t>
  </si>
  <si>
    <t>Avg this round: 160.6</t>
  </si>
  <si>
    <t>Division Twelve</t>
  </si>
  <si>
    <t>Avg of declared Avgs: 157.2</t>
  </si>
  <si>
    <t>Avg this round: 157.7</t>
  </si>
  <si>
    <t>R. Collins</t>
  </si>
  <si>
    <t>J. Machin</t>
  </si>
  <si>
    <t>T. Hall</t>
  </si>
  <si>
    <t>K. Stockham</t>
  </si>
  <si>
    <t>J. Brown</t>
  </si>
  <si>
    <t>P. Garrett</t>
  </si>
  <si>
    <t>R. Miller</t>
  </si>
  <si>
    <t>M. Dazeley</t>
  </si>
  <si>
    <t>Marlow</t>
  </si>
  <si>
    <t>R. Ford</t>
  </si>
  <si>
    <t>P. Harrison</t>
  </si>
  <si>
    <t>A. Reed</t>
  </si>
  <si>
    <t>J. Pye</t>
  </si>
  <si>
    <t>A. Salt</t>
  </si>
  <si>
    <t>B. McIntosh</t>
  </si>
  <si>
    <t>St Andrews</t>
  </si>
  <si>
    <t>P. Mealor</t>
  </si>
  <si>
    <t>L. Allen</t>
  </si>
  <si>
    <t>Warton</t>
  </si>
  <si>
    <t>G. Jutley</t>
  </si>
  <si>
    <t>Division Thirteen</t>
  </si>
  <si>
    <t>Avg of declared Avgs: 155.3</t>
  </si>
  <si>
    <t>Avg this round: 159.0</t>
  </si>
  <si>
    <t>Division Fourteen</t>
  </si>
  <si>
    <t>Avg of declared Avgs: 153.1</t>
  </si>
  <si>
    <t>Avg this round: 150.1</t>
  </si>
  <si>
    <t>D. Sweeting</t>
  </si>
  <si>
    <t>N. Calder</t>
  </si>
  <si>
    <t>M. Johnson</t>
  </si>
  <si>
    <t>A. Germain</t>
  </si>
  <si>
    <t>Cardiff</t>
  </si>
  <si>
    <t>O. J. Spence</t>
  </si>
  <si>
    <t>K. Johnson</t>
  </si>
  <si>
    <t>J. Davis</t>
  </si>
  <si>
    <t>J. Clements</t>
  </si>
  <si>
    <t>Wantage</t>
  </si>
  <si>
    <t>L. Cooper</t>
  </si>
  <si>
    <t>M. Peacock</t>
  </si>
  <si>
    <t>R. Thomson</t>
  </si>
  <si>
    <t>I. Hutchinson</t>
  </si>
  <si>
    <t>T. McGregor</t>
  </si>
  <si>
    <t>C. Bowes</t>
  </si>
  <si>
    <t>C. Phillips</t>
  </si>
  <si>
    <t>I. Foulner</t>
  </si>
  <si>
    <t>York RI</t>
  </si>
  <si>
    <t>M. Talbot</t>
  </si>
  <si>
    <t>D. Pitchforth</t>
  </si>
  <si>
    <t>Division Fifteen</t>
  </si>
  <si>
    <t>Avg of declared Avgs: 146.6</t>
  </si>
  <si>
    <t>Avg this round: 154.3</t>
  </si>
  <si>
    <t>Division Sixteen</t>
  </si>
  <si>
    <t>Avg of declared Avgs: 140.4</t>
  </si>
  <si>
    <t>Avg this round: 143.0</t>
  </si>
  <si>
    <t>D. Ellsmore</t>
  </si>
  <si>
    <t>P. Shaw</t>
  </si>
  <si>
    <t>J. Swift</t>
  </si>
  <si>
    <t>L. Young</t>
  </si>
  <si>
    <t>Sunderland</t>
  </si>
  <si>
    <t>A. Noble</t>
  </si>
  <si>
    <t>N. Chinnery</t>
  </si>
  <si>
    <t>C. Brown</t>
  </si>
  <si>
    <t>E. Thornton</t>
  </si>
  <si>
    <t>R. Hunt</t>
  </si>
  <si>
    <t>D. Wilson</t>
  </si>
  <si>
    <t>A. McSally</t>
  </si>
  <si>
    <t>D. Wheeler</t>
  </si>
  <si>
    <t>G. Standley</t>
  </si>
  <si>
    <t>H. Norris</t>
  </si>
  <si>
    <t>E. Smith</t>
  </si>
  <si>
    <t>A. Spearman</t>
  </si>
  <si>
    <t>D. Fitzpatrick</t>
  </si>
  <si>
    <t>Division Seventeen</t>
  </si>
  <si>
    <t>Avg of declared Avgs: 115.2</t>
  </si>
  <si>
    <t>Avg this round: 105.4</t>
  </si>
  <si>
    <t>D. Platt</t>
  </si>
  <si>
    <t>C. Wilson</t>
  </si>
  <si>
    <t>B. Smith</t>
  </si>
  <si>
    <t>K. Kearey</t>
  </si>
  <si>
    <t>R. Austin</t>
  </si>
  <si>
    <t>D. Higginbottom</t>
  </si>
  <si>
    <t>C. Bullock</t>
  </si>
  <si>
    <t>S. Malic</t>
  </si>
  <si>
    <t>Juniors</t>
  </si>
  <si>
    <t>Avg of declared Avgs: 163.1</t>
  </si>
  <si>
    <t>Avg this round: 176.8</t>
  </si>
  <si>
    <t xml:space="preserve">  Scorer:  See main sheet</t>
  </si>
  <si>
    <t>Seniors</t>
  </si>
  <si>
    <t>Avg of declared Avgs: 180.6</t>
  </si>
  <si>
    <t>Avg this round: 179.1</t>
  </si>
  <si>
    <t>Avg of declared Avgs: 168.8</t>
  </si>
  <si>
    <t>Avg this round: 169.1</t>
  </si>
  <si>
    <t>Avg this round: 161.0</t>
  </si>
  <si>
    <t>Avg this round: 154.5</t>
  </si>
  <si>
    <t>Avg of declared Avgs: 137.1</t>
  </si>
  <si>
    <t>Avg this round: 135.8</t>
  </si>
  <si>
    <t>10M Air Pistol - Teams</t>
  </si>
  <si>
    <t>1 Balerno &amp; Currie</t>
  </si>
  <si>
    <t>v</t>
  </si>
  <si>
    <t>2 Blackburn A</t>
  </si>
  <si>
    <t>3 Blackpool A</t>
  </si>
  <si>
    <t>5 Crewe A</t>
  </si>
  <si>
    <t>J. Baker</t>
  </si>
  <si>
    <t>D. Pennell</t>
  </si>
  <si>
    <t>C. Brown sub</t>
  </si>
  <si>
    <t>R. Tector</t>
  </si>
  <si>
    <t>4 City of Truro A</t>
  </si>
  <si>
    <t>6 Dumbarton</t>
  </si>
  <si>
    <t>Shot</t>
  </si>
  <si>
    <t>Won</t>
  </si>
  <si>
    <t>Drw</t>
  </si>
  <si>
    <t>Lst</t>
  </si>
  <si>
    <t>Pnt</t>
  </si>
  <si>
    <t>Avg of declared Avgs: 536.8</t>
  </si>
  <si>
    <t>Avg this round: 531.8</t>
  </si>
  <si>
    <t>(Complete teams only)</t>
  </si>
  <si>
    <t>1 Bury</t>
  </si>
  <si>
    <t>2 City of Truro B</t>
  </si>
  <si>
    <t>S. McArthur</t>
  </si>
  <si>
    <t>A. Rogers</t>
  </si>
  <si>
    <t>J. Wilding</t>
  </si>
  <si>
    <t>3 Crewe B</t>
  </si>
  <si>
    <t>5 Penzance &amp; St. Ives A</t>
  </si>
  <si>
    <t>4 Keswick</t>
  </si>
  <si>
    <t>6 St. Giles Yarners</t>
  </si>
  <si>
    <t>Avg of declared Avgs: 495.5</t>
  </si>
  <si>
    <t>Avg this round: 506.7</t>
  </si>
  <si>
    <t>1 Blackburn B</t>
  </si>
  <si>
    <t>2 Blackpool B</t>
  </si>
  <si>
    <t>3 Goodyear</t>
  </si>
  <si>
    <t>5 Penzance &amp; St. Ives B</t>
  </si>
  <si>
    <t>4 Leek</t>
  </si>
  <si>
    <t>6 St Andrews</t>
  </si>
  <si>
    <t>P. Jess (Sub)</t>
  </si>
  <si>
    <t>Avg of declared Avgs: 466.3</t>
  </si>
  <si>
    <t>Avg this round: 459.5</t>
  </si>
  <si>
    <t>10m Air Pistol - Individuals (Supported rest)</t>
  </si>
  <si>
    <t>Avg of declared Avgs: 179.5</t>
  </si>
  <si>
    <t>Avg this round: 180.9</t>
  </si>
  <si>
    <t>D. Boyton</t>
  </si>
  <si>
    <t>Court Riverside</t>
  </si>
  <si>
    <t>G. Cox</t>
  </si>
  <si>
    <t>S. Davis</t>
  </si>
  <si>
    <t>Old Silhillians</t>
  </si>
  <si>
    <t>G. Lasseter</t>
  </si>
  <si>
    <t>Glevum</t>
  </si>
  <si>
    <t>S. Western</t>
  </si>
  <si>
    <t>J. Majewski</t>
  </si>
  <si>
    <t>Down Hatherley</t>
  </si>
  <si>
    <t>B. Beaven</t>
  </si>
  <si>
    <t>E. Hatcher</t>
  </si>
  <si>
    <t>Avg of declared Avgs: 171.2</t>
  </si>
  <si>
    <t>Avg this round: 175.0</t>
  </si>
  <si>
    <t>P. Tietze</t>
  </si>
  <si>
    <t>K. Johns</t>
  </si>
  <si>
    <t>S. Jones</t>
  </si>
  <si>
    <t>D. Wilkins</t>
  </si>
  <si>
    <t>T. Tunstall</t>
  </si>
  <si>
    <t>M. Bowen</t>
  </si>
  <si>
    <t>N. Beesley</t>
  </si>
  <si>
    <t>J. Kay</t>
  </si>
  <si>
    <t>Avg of declared Avgs: 156.8</t>
  </si>
  <si>
    <t>Avg this round: 159.3</t>
  </si>
  <si>
    <t>B. C. Pont</t>
  </si>
  <si>
    <t>J. List</t>
  </si>
  <si>
    <t>G. Sowerby</t>
  </si>
  <si>
    <t>P. Webb</t>
  </si>
  <si>
    <t>G. Law</t>
  </si>
  <si>
    <t>M. Bailey</t>
  </si>
  <si>
    <t>C. Hollings</t>
  </si>
  <si>
    <t>J. Parr</t>
  </si>
  <si>
    <t xml:space="preserve">  Scorer: A Hamilton</t>
  </si>
  <si>
    <t>10M Air Rifle - Individuals</t>
  </si>
  <si>
    <t>Avg of declared Avgs: 185.1</t>
  </si>
  <si>
    <t>Avg this round: 184.5</t>
  </si>
  <si>
    <t>R. Law</t>
  </si>
  <si>
    <t>R. Townsend</t>
  </si>
  <si>
    <t>N. Dewing</t>
  </si>
  <si>
    <t>K. Scott</t>
  </si>
  <si>
    <t>L. O'Driscoll</t>
  </si>
  <si>
    <t>S. Banerjee</t>
  </si>
  <si>
    <t>I. Ward</t>
  </si>
  <si>
    <t>A. Lawrence</t>
  </si>
  <si>
    <t>Avg of declared Avgs: 165.3</t>
  </si>
  <si>
    <t>Avg this round: 164.8</t>
  </si>
  <si>
    <t>R. Campbell</t>
  </si>
  <si>
    <t>M. Hunton</t>
  </si>
  <si>
    <t>J. Bennett</t>
  </si>
  <si>
    <t>Sutton Coldfield</t>
  </si>
  <si>
    <t>K. Robinson</t>
  </si>
  <si>
    <t>N. Avis</t>
  </si>
  <si>
    <t>J. Mackenzie</t>
  </si>
  <si>
    <t>A. Thomson</t>
  </si>
  <si>
    <t>A. Brown</t>
  </si>
  <si>
    <t>Avg of declared Avgs: 155.5</t>
  </si>
  <si>
    <t>Avg this round: 153.1</t>
  </si>
  <si>
    <t>K. Pickett</t>
  </si>
  <si>
    <t>O. Edwards P5.2.1</t>
  </si>
  <si>
    <t>J. Stevens</t>
  </si>
  <si>
    <t>J. Hoodless</t>
  </si>
  <si>
    <t>A. Di-Domenico</t>
  </si>
  <si>
    <t>Avg of declared Avgs: 142.7</t>
  </si>
  <si>
    <t>Avg this round: 144.1</t>
  </si>
  <si>
    <t>D. Marriott</t>
  </si>
  <si>
    <t>J. Ward</t>
  </si>
  <si>
    <t>R. Hilhouse</t>
  </si>
  <si>
    <t>D. Little</t>
  </si>
  <si>
    <t>Avg of declared Avgs: 105.5</t>
  </si>
  <si>
    <t>Avg this round: 112.3</t>
  </si>
  <si>
    <t>K. Kuzmanoska</t>
  </si>
  <si>
    <t>M. Field P8.2.4</t>
  </si>
  <si>
    <t>M. Cunliffe</t>
  </si>
  <si>
    <t>L. Field</t>
  </si>
  <si>
    <t>S. Bramhall</t>
  </si>
  <si>
    <t>L. Mercer</t>
  </si>
  <si>
    <t>A. Baker</t>
  </si>
  <si>
    <t xml:space="preserve">  Scorer: R Harrison</t>
  </si>
  <si>
    <t>Avg of declared Avgs: 171.7</t>
  </si>
  <si>
    <t>Avg this round: 175.2</t>
  </si>
  <si>
    <t>Avg this round: 157.2</t>
  </si>
  <si>
    <t>10m Air Rifle - Individuals (Supported rest)</t>
  </si>
  <si>
    <t>Avg of declared Avgs: 178.5</t>
  </si>
  <si>
    <t>Avg this round: 175.3</t>
  </si>
  <si>
    <t>S. Moruzzi</t>
  </si>
  <si>
    <t>J. Phillips</t>
  </si>
  <si>
    <t>I. Vance</t>
  </si>
  <si>
    <t>Avg of declared Avgs: 164.7</t>
  </si>
  <si>
    <t>Avg this round: 166.8</t>
  </si>
  <si>
    <t>M. Cooper</t>
  </si>
  <si>
    <t>20 Yards Pistol - Individuals</t>
  </si>
  <si>
    <t>Avg of declared Avgs: 174.4</t>
  </si>
  <si>
    <t>Avg this round: 174.9</t>
  </si>
  <si>
    <t>D. Stocks</t>
  </si>
  <si>
    <t>C. Lockwood</t>
  </si>
  <si>
    <t>R. Cornthwaite</t>
  </si>
  <si>
    <t>T. Somerton</t>
  </si>
  <si>
    <t>Avg this round: 155.6</t>
  </si>
  <si>
    <t>M. Elliott</t>
  </si>
  <si>
    <t>A. Fellerman</t>
  </si>
  <si>
    <t>M. Dykes</t>
  </si>
  <si>
    <t>T. Haynes</t>
  </si>
  <si>
    <t>S. Morris</t>
  </si>
  <si>
    <t>Avg of declared Avgs: 154.5</t>
  </si>
  <si>
    <t>Avg this round: 157.0</t>
  </si>
  <si>
    <t>J. Hough</t>
  </si>
  <si>
    <t>N. Hayes</t>
  </si>
  <si>
    <t>P. Cox</t>
  </si>
  <si>
    <t>D. McErlain</t>
  </si>
  <si>
    <t>Avg of declared Avgs: 135.4</t>
  </si>
  <si>
    <t>Avg this round: 137.1</t>
  </si>
  <si>
    <t>S. Mohamed</t>
  </si>
  <si>
    <t>S. Neale</t>
  </si>
  <si>
    <t>T. Earnshaw</t>
  </si>
  <si>
    <t>Avg of declared Avgs: 103.2</t>
  </si>
  <si>
    <t>Avg this round: 106.8</t>
  </si>
  <si>
    <t>D. White P0.13(-20)</t>
  </si>
  <si>
    <t>A. German</t>
  </si>
  <si>
    <t>P. Rocca</t>
  </si>
  <si>
    <t>T. Morton P5.2.3</t>
  </si>
  <si>
    <t>East Antrim</t>
  </si>
  <si>
    <t>J. McCallum</t>
  </si>
  <si>
    <t>A. Trueick</t>
  </si>
  <si>
    <t xml:space="preserve">  Scorer: O J Spence</t>
  </si>
  <si>
    <t>Avg of declared Avgs: 161.3</t>
  </si>
  <si>
    <t>Avg this round: 159.2</t>
  </si>
  <si>
    <t/>
  </si>
  <si>
    <t>6 Yards Air Pistol - Individuals</t>
  </si>
  <si>
    <t>Avg of declared Avgs: 169.6</t>
  </si>
  <si>
    <t>Avg this round: 166.3</t>
  </si>
  <si>
    <t>E. Swain</t>
  </si>
  <si>
    <t>Market Drayton</t>
  </si>
  <si>
    <t>Avg of declared Avgs: 154.2</t>
  </si>
  <si>
    <t>Avg this round: 153.9</t>
  </si>
  <si>
    <t>C. Hair</t>
  </si>
  <si>
    <t>D. Spenser</t>
  </si>
  <si>
    <t>100yds Benchrest - Individuals</t>
  </si>
  <si>
    <t>Avg of declared Avgs: 191.2</t>
  </si>
  <si>
    <t>Avg this round: 193.5</t>
  </si>
  <si>
    <t>J. Forrest</t>
  </si>
  <si>
    <t>D. Love</t>
  </si>
  <si>
    <t>Llantrisant</t>
  </si>
  <si>
    <t>M. McGlennon</t>
  </si>
  <si>
    <t>Comber</t>
  </si>
  <si>
    <t>W. Jenkins</t>
  </si>
  <si>
    <t>I. Waghorn</t>
  </si>
  <si>
    <t>Hensall</t>
  </si>
  <si>
    <t>J. McAdam</t>
  </si>
  <si>
    <t>J. Innes</t>
  </si>
  <si>
    <t>T. Ashford</t>
  </si>
  <si>
    <t>J. Russell</t>
  </si>
  <si>
    <t>M. Bell</t>
  </si>
  <si>
    <t>Avg of declared Avgs: 175.8</t>
  </si>
  <si>
    <t>Avg this round: 186.3</t>
  </si>
  <si>
    <t>P. Watson</t>
  </si>
  <si>
    <t>M. Griffiths P5.2.3</t>
  </si>
  <si>
    <t>D. Morgan</t>
  </si>
  <si>
    <t>R. Ward</t>
  </si>
  <si>
    <t>R. Salt</t>
  </si>
  <si>
    <t>R. Mallinson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</si>
  <si>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</si>
  <si>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</si>
  <si>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</si>
  <si>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</si>
  <si>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</si>
  <si>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</si>
  <si>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</si>
  <si>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198.1</t>
  </si>
  <si>
    <t>L. McFarland</t>
  </si>
  <si>
    <t>I. Scott</t>
  </si>
  <si>
    <t>M. Young</t>
  </si>
  <si>
    <t>Ballymena</t>
  </si>
  <si>
    <t>D. Philips</t>
  </si>
  <si>
    <t>S. Thomas</t>
  </si>
  <si>
    <t>R. Birchall</t>
  </si>
  <si>
    <t>J. Porter</t>
  </si>
  <si>
    <t>Avg of declared Avgs: 196.7</t>
  </si>
  <si>
    <t>Avg this round: 196.9</t>
  </si>
  <si>
    <t>Derby</t>
  </si>
  <si>
    <t>L. Dugan</t>
  </si>
  <si>
    <t>D. Wiseman</t>
  </si>
  <si>
    <t>Penrhiwpal</t>
  </si>
  <si>
    <t>H. Ayre</t>
  </si>
  <si>
    <t>D. Caffrey</t>
  </si>
  <si>
    <t>A. Duncan</t>
  </si>
  <si>
    <t>N. Currie</t>
  </si>
  <si>
    <t>Avg of declared Avgs: 195.4</t>
  </si>
  <si>
    <t>Avg this round: 195.1</t>
  </si>
  <si>
    <t>J. Sinclair</t>
  </si>
  <si>
    <t>J. McLaughlin</t>
  </si>
  <si>
    <t>M. Richardson</t>
  </si>
  <si>
    <t>G. Wilks</t>
  </si>
  <si>
    <t>Avg of declared Avgs: 194.1</t>
  </si>
  <si>
    <t>Avg this round: 195.5</t>
  </si>
  <si>
    <t>J. Barnades</t>
  </si>
  <si>
    <t>K. Knowles</t>
  </si>
  <si>
    <t>K. Hancock</t>
  </si>
  <si>
    <t>GEC (Coventry)</t>
  </si>
  <si>
    <t>M. Phillips</t>
  </si>
  <si>
    <t>Ross on Wye</t>
  </si>
  <si>
    <t>V. Robinson</t>
  </si>
  <si>
    <t>Worplesdon</t>
  </si>
  <si>
    <t>J. Parkes</t>
  </si>
  <si>
    <t>P. Ross</t>
  </si>
  <si>
    <t>Avg of declared Avgs: 192.9</t>
  </si>
  <si>
    <t>Avg this round: 193.7</t>
  </si>
  <si>
    <t>G. Nock</t>
  </si>
  <si>
    <t>A. Craythorne</t>
  </si>
  <si>
    <t>M. Rowan</t>
  </si>
  <si>
    <t>M. Eyles</t>
  </si>
  <si>
    <t>S. Morgans</t>
  </si>
  <si>
    <t>W. Stringer</t>
  </si>
  <si>
    <t>D. Kyle</t>
  </si>
  <si>
    <t>Avg of declared Avgs: 190.6</t>
  </si>
  <si>
    <t>Avg this round: 191.5</t>
  </si>
  <si>
    <t>W. Faulkner</t>
  </si>
  <si>
    <t>C. Craven</t>
  </si>
  <si>
    <t>P. Kilpin</t>
  </si>
  <si>
    <t>J. McKay</t>
  </si>
  <si>
    <t>S. George</t>
  </si>
  <si>
    <t>J. Chouler</t>
  </si>
  <si>
    <t>Avg of declared Avgs: 177.6</t>
  </si>
  <si>
    <t>M. Griffiths</t>
  </si>
  <si>
    <t>D. Williams</t>
  </si>
  <si>
    <t>R. Davies</t>
  </si>
  <si>
    <t>N. Roach</t>
  </si>
  <si>
    <t>D. Hadley</t>
  </si>
  <si>
    <t>C. McCaffrey</t>
  </si>
  <si>
    <t>T. McCaffrey</t>
  </si>
  <si>
    <t>R. Hoyle</t>
  </si>
  <si>
    <t>J. Warner</t>
  </si>
  <si>
    <t>Short Range Benchrest A/S (Air Rifle) - Individuals</t>
  </si>
  <si>
    <t>Avg of declared Avgs: 196.1</t>
  </si>
  <si>
    <t>W. Williams</t>
  </si>
  <si>
    <t>J. Wilkinson</t>
  </si>
  <si>
    <t>J. Rawnsley</t>
  </si>
  <si>
    <t>Furness Marksmen</t>
  </si>
  <si>
    <t>C. Hedgecock</t>
  </si>
  <si>
    <t>Chichester</t>
  </si>
  <si>
    <t>S. Dodds</t>
  </si>
  <si>
    <t>Scotton &amp; Farnham</t>
  </si>
  <si>
    <t>F. McManus</t>
  </si>
  <si>
    <t>Avg of declared Avgs: 192.4</t>
  </si>
  <si>
    <t>Avg this round: 193.6</t>
  </si>
  <si>
    <t>A. Rigg</t>
  </si>
  <si>
    <t>J. Pearson</t>
  </si>
  <si>
    <t>I. Wiles</t>
  </si>
  <si>
    <t>G. Boyer</t>
  </si>
  <si>
    <t>D. Hearns</t>
  </si>
  <si>
    <t>R. Chisem</t>
  </si>
  <si>
    <t>N. McDonald</t>
  </si>
  <si>
    <t>S. Downs</t>
  </si>
  <si>
    <t>Avg this round: 189.9</t>
  </si>
  <si>
    <t>C. Williams</t>
  </si>
  <si>
    <t>I. Asplen</t>
  </si>
  <si>
    <t>P. Halliwell</t>
  </si>
  <si>
    <t>D. Pargetor</t>
  </si>
  <si>
    <t>J. Pargetor</t>
  </si>
  <si>
    <t>D. Canning</t>
  </si>
  <si>
    <t>P. Carling</t>
  </si>
  <si>
    <t>R. Maddocks</t>
  </si>
  <si>
    <t>Avg this round: 188.0</t>
  </si>
  <si>
    <t>R. Gaunt</t>
  </si>
  <si>
    <t>A. Lyons</t>
  </si>
  <si>
    <t>V. Barr</t>
  </si>
  <si>
    <t>T. Errington</t>
  </si>
  <si>
    <t>D. McAvley</t>
  </si>
  <si>
    <t>S. Wallace</t>
  </si>
  <si>
    <t>Avg of declared Avgs: 182.9</t>
  </si>
  <si>
    <t>Avg this round: 175.4</t>
  </si>
  <si>
    <t>Jason Clements</t>
  </si>
  <si>
    <t>Joel Clements</t>
  </si>
  <si>
    <t>J. Trinder</t>
  </si>
  <si>
    <t>P. Rolston</t>
  </si>
  <si>
    <t>W. F. Hamilton</t>
  </si>
  <si>
    <t>S. Butler</t>
  </si>
  <si>
    <t>K. Gainford</t>
  </si>
  <si>
    <t>J. Rule</t>
  </si>
  <si>
    <t xml:space="preserve">  Scorer: J Wright</t>
  </si>
  <si>
    <t>Avg of declared Avgs: 177.9</t>
  </si>
  <si>
    <t>Avg this round: 184.7</t>
  </si>
  <si>
    <t>G. March</t>
  </si>
  <si>
    <t>K. Mundy</t>
  </si>
  <si>
    <t>S. Clements</t>
  </si>
  <si>
    <t>A. Errington</t>
  </si>
  <si>
    <t>J. Andrews</t>
  </si>
  <si>
    <t>Avg of declared Avgs: 168.1</t>
  </si>
  <si>
    <t>C. Salisbury</t>
  </si>
  <si>
    <t>F. Perkins</t>
  </si>
  <si>
    <t>R. Halliwell</t>
  </si>
  <si>
    <t>R. Gough</t>
  </si>
  <si>
    <t>M. Tansey</t>
  </si>
  <si>
    <t>B. Tilbury</t>
  </si>
  <si>
    <t>J. Simpson</t>
  </si>
  <si>
    <t>Avg of declared Avgs: 114.3</t>
  </si>
  <si>
    <t>Avg this round: 148.0</t>
  </si>
  <si>
    <t>R. Walsh</t>
  </si>
  <si>
    <t>S. Harding</t>
  </si>
  <si>
    <t>J. Rogers</t>
  </si>
  <si>
    <t>Avg of declared Avgs: 179.8</t>
  </si>
  <si>
    <t>Avg this round: 177.5</t>
  </si>
  <si>
    <t>Short Range Benchrest A/S (Air Rifle) - Teams</t>
  </si>
  <si>
    <t>1 Bedlay</t>
  </si>
  <si>
    <t>2 Bideford A</t>
  </si>
  <si>
    <t>C. Morris</t>
  </si>
  <si>
    <t>M. Pomeroy</t>
  </si>
  <si>
    <t>3 Bideford B</t>
  </si>
  <si>
    <t>5 Bury</t>
  </si>
  <si>
    <t>B. Clark</t>
  </si>
  <si>
    <t>P. Francis</t>
  </si>
  <si>
    <t>S. Found</t>
  </si>
  <si>
    <t>A. Herdson</t>
  </si>
  <si>
    <t>D. Hebard</t>
  </si>
  <si>
    <t>4 Bideford C</t>
  </si>
  <si>
    <t>6 Bogey545</t>
  </si>
  <si>
    <t>C. Found</t>
  </si>
  <si>
    <t>S. Pemburton</t>
  </si>
  <si>
    <t>I. Potter</t>
  </si>
  <si>
    <t>Avg of declared Avgs: 562.0</t>
  </si>
  <si>
    <t>Avg this round: 572.3</t>
  </si>
  <si>
    <t>Short Range Benchrest A/S (Rimfire) - Individuals</t>
  </si>
  <si>
    <t>Avg of declared Avgs: 199.0</t>
  </si>
  <si>
    <t>Avg this round: 198.9</t>
  </si>
  <si>
    <t>A. Dewsnip</t>
  </si>
  <si>
    <t>Wigan</t>
  </si>
  <si>
    <t>R. Anderson</t>
  </si>
  <si>
    <t>J. Marsh Brown</t>
  </si>
  <si>
    <t>P. Lomas</t>
  </si>
  <si>
    <t>C. Harris</t>
  </si>
  <si>
    <t>G. Stewart</t>
  </si>
  <si>
    <t>Bolton</t>
  </si>
  <si>
    <t>Avg of declared Avgs: 197.8</t>
  </si>
  <si>
    <t>Avg this round: 197.0</t>
  </si>
  <si>
    <t>A. Thompson</t>
  </si>
  <si>
    <t>I. Henderson</t>
  </si>
  <si>
    <t>W. Hamilton</t>
  </si>
  <si>
    <t>R. Williams</t>
  </si>
  <si>
    <t>M. Sisson</t>
  </si>
  <si>
    <t>A. Barrow</t>
  </si>
  <si>
    <t>Warrington</t>
  </si>
  <si>
    <t>C. Simpson</t>
  </si>
  <si>
    <t>P. Hibbert</t>
  </si>
  <si>
    <t>Avg of declared Avgs: 197.2</t>
  </si>
  <si>
    <t>Avg this round: 196.4</t>
  </si>
  <si>
    <t>R. Cliffe</t>
  </si>
  <si>
    <t>S. McLaughlin</t>
  </si>
  <si>
    <t>D. Elgar</t>
  </si>
  <si>
    <t>C. Thorbjornsen</t>
  </si>
  <si>
    <t>D. Monk</t>
  </si>
  <si>
    <t>R. Scholes</t>
  </si>
  <si>
    <t>Avg of declared Avgs: 196.5</t>
  </si>
  <si>
    <t>Avg this round: 196.7</t>
  </si>
  <si>
    <t>P. Lawrence</t>
  </si>
  <si>
    <t>A. Cook</t>
  </si>
  <si>
    <t>Felton</t>
  </si>
  <si>
    <t>M. Pearson</t>
  </si>
  <si>
    <t>Gaib. O'Neill</t>
  </si>
  <si>
    <t>B. Bischoff P7.4.2/7.6.3.2</t>
  </si>
  <si>
    <t xml:space="preserve">Marlow  </t>
  </si>
  <si>
    <t>S. Amer</t>
  </si>
  <si>
    <t>Avg of declared Avgs: 195.9</t>
  </si>
  <si>
    <t>Avg this round: 194.8</t>
  </si>
  <si>
    <t>D. Gordon</t>
  </si>
  <si>
    <t>J. Moore</t>
  </si>
  <si>
    <t>D. Bailey</t>
  </si>
  <si>
    <t>P. Sewell</t>
  </si>
  <si>
    <t>F. Starkey</t>
  </si>
  <si>
    <t>G. Upton</t>
  </si>
  <si>
    <t>Avg of declared Avgs: 195.0</t>
  </si>
  <si>
    <t>J. Morris</t>
  </si>
  <si>
    <t>Bideford</t>
  </si>
  <si>
    <t>R. Bell</t>
  </si>
  <si>
    <t>S. Harris</t>
  </si>
  <si>
    <t>G. Carson</t>
  </si>
  <si>
    <t>P. McCusker</t>
  </si>
  <si>
    <t>Avg of declared Avgs: 194.3</t>
  </si>
  <si>
    <t>A. Moore</t>
  </si>
  <si>
    <t>D. Allwright</t>
  </si>
  <si>
    <t>S. Russell</t>
  </si>
  <si>
    <t>J.S.P.C.</t>
  </si>
  <si>
    <t>I. G. Gray</t>
  </si>
  <si>
    <t>Kinross &amp; Milnathort</t>
  </si>
  <si>
    <t>B. Chappell</t>
  </si>
  <si>
    <t>A. McGrugan</t>
  </si>
  <si>
    <t>A. McCusker</t>
  </si>
  <si>
    <t>K. Boaden</t>
  </si>
  <si>
    <t>Avg of declared Avgs: 193.3</t>
  </si>
  <si>
    <t>Avg this round: 194.7</t>
  </si>
  <si>
    <t>M. Scott</t>
  </si>
  <si>
    <t>P. Tyler P7.4.2</t>
  </si>
  <si>
    <t>R. Pickering</t>
  </si>
  <si>
    <t>I. Dean</t>
  </si>
  <si>
    <t>D. Inman P7.4.2/7.6.3.2</t>
  </si>
  <si>
    <t>Ger. O'Neil</t>
  </si>
  <si>
    <t>M. Heyes</t>
  </si>
  <si>
    <t>Avg of declared Avgs: 192.0</t>
  </si>
  <si>
    <t>Avg this round: 192.6</t>
  </si>
  <si>
    <t>S. Logan</t>
  </si>
  <si>
    <t>R. Lloyd</t>
  </si>
  <si>
    <t>A. Ritson</t>
  </si>
  <si>
    <t>R. Pearce</t>
  </si>
  <si>
    <t>P. Entwistle</t>
  </si>
  <si>
    <t>W. H. Robson</t>
  </si>
  <si>
    <t>S. Westley P7.8.3</t>
  </si>
  <si>
    <t xml:space="preserve">Warrington  </t>
  </si>
  <si>
    <t>Avg this round: 192.9</t>
  </si>
  <si>
    <t>M. Harlow</t>
  </si>
  <si>
    <t>B. Skelton</t>
  </si>
  <si>
    <t>P. Holland</t>
  </si>
  <si>
    <t>D. Casson</t>
  </si>
  <si>
    <t>M. Butchart</t>
  </si>
  <si>
    <t>P. Byran</t>
  </si>
  <si>
    <t>J. Jablonski</t>
  </si>
  <si>
    <t>Avg of declared Avgs: 190.3</t>
  </si>
  <si>
    <t>Avg this round: 191.1</t>
  </si>
  <si>
    <t>A. Bambery</t>
  </si>
  <si>
    <t>B. Carson</t>
  </si>
  <si>
    <t>S. Andrews</t>
  </si>
  <si>
    <t>D. Fenwick</t>
  </si>
  <si>
    <t>K. Henderson</t>
  </si>
  <si>
    <t>R. Ingram</t>
  </si>
  <si>
    <t>Avg of declared Avgs: 189.2</t>
  </si>
  <si>
    <t>Avg this round: 190.8</t>
  </si>
  <si>
    <t>A. Nixon</t>
  </si>
  <si>
    <t>S. Moss</t>
  </si>
  <si>
    <t>D. Bonnefin</t>
  </si>
  <si>
    <t>A. Gunn P7.3.3</t>
  </si>
  <si>
    <t>R. Prior</t>
  </si>
  <si>
    <t>R. Wegener-Salway</t>
  </si>
  <si>
    <t>R. Page</t>
  </si>
  <si>
    <t>G. F. Wilkinson</t>
  </si>
  <si>
    <t>Avg of declared Avgs: 187.9</t>
  </si>
  <si>
    <t>Avg this round: 188.4</t>
  </si>
  <si>
    <t>S. Vincent</t>
  </si>
  <si>
    <t>M. Morris</t>
  </si>
  <si>
    <t>I. Carter</t>
  </si>
  <si>
    <t>P. Sambells P7.6.3.2</t>
  </si>
  <si>
    <t>D. Mills</t>
  </si>
  <si>
    <t>K. P. Reilly</t>
  </si>
  <si>
    <t>Avg of declared Avgs: 185.9</t>
  </si>
  <si>
    <t>Avg this round: 189.0</t>
  </si>
  <si>
    <t>C. Pickering</t>
  </si>
  <si>
    <t>S. M. Anderson</t>
  </si>
  <si>
    <t>P. Gore</t>
  </si>
  <si>
    <t>R. Lindon</t>
  </si>
  <si>
    <t>L. Hamar</t>
  </si>
  <si>
    <t>A. Power</t>
  </si>
  <si>
    <t>J. Gunn P7.3.3</t>
  </si>
  <si>
    <t>G. Jones</t>
  </si>
  <si>
    <t>Avg of declared Avgs: 184.4</t>
  </si>
  <si>
    <t>Avg this round: 190.7</t>
  </si>
  <si>
    <t>C. Dean</t>
  </si>
  <si>
    <t>M. Morgans</t>
  </si>
  <si>
    <t>H. Murray</t>
  </si>
  <si>
    <t>K. Blackmore</t>
  </si>
  <si>
    <t>M. Felton P7.3.3</t>
  </si>
  <si>
    <t>E. Purcell</t>
  </si>
  <si>
    <t xml:space="preserve">  Scorer: J Thomson</t>
  </si>
  <si>
    <t>Avg of declared Avgs: 183.2</t>
  </si>
  <si>
    <t>Avg this round: 186.6</t>
  </si>
  <si>
    <t>K. Meek</t>
  </si>
  <si>
    <t>R. Moffett</t>
  </si>
  <si>
    <t>C. Chapman</t>
  </si>
  <si>
    <t>Dunfermline</t>
  </si>
  <si>
    <t>D. Harlow</t>
  </si>
  <si>
    <t>J. Kerr</t>
  </si>
  <si>
    <t>M. Saunders</t>
  </si>
  <si>
    <t>J. Lytollis</t>
  </si>
  <si>
    <t>Avg this round: 183.0</t>
  </si>
  <si>
    <t>N. Cowdrey</t>
  </si>
  <si>
    <t>A. Bullock</t>
  </si>
  <si>
    <t>D. Riley</t>
  </si>
  <si>
    <t>S. Gillum P7.6.3.2</t>
  </si>
  <si>
    <t>B. Rayner</t>
  </si>
  <si>
    <t>C. Salway</t>
  </si>
  <si>
    <t>Division Eighteen</t>
  </si>
  <si>
    <t>Avg of declared Avgs: 176.6</t>
  </si>
  <si>
    <t>Avg this round: 171.6</t>
  </si>
  <si>
    <t>P. Van-Parys</t>
  </si>
  <si>
    <t>J. Lee</t>
  </si>
  <si>
    <t>K. Hayes</t>
  </si>
  <si>
    <t>R. Lee</t>
  </si>
  <si>
    <t>S. Beech</t>
  </si>
  <si>
    <t>I. J. Bradley</t>
  </si>
  <si>
    <t>G. Glover P7.4.7.4</t>
  </si>
  <si>
    <t>Division Nineteen</t>
  </si>
  <si>
    <t>Avg this round: 175.1</t>
  </si>
  <si>
    <t>J. Berry</t>
  </si>
  <si>
    <t>M. Turnbull</t>
  </si>
  <si>
    <t>J. Bartlam</t>
  </si>
  <si>
    <t>M. Mallinson</t>
  </si>
  <si>
    <t>B. Gillatt</t>
  </si>
  <si>
    <t>A. Foy</t>
  </si>
  <si>
    <t>G. Bellwood</t>
  </si>
  <si>
    <t>Avg of declared Avgs: 198.7</t>
  </si>
  <si>
    <t>Avg this round: 198.3</t>
  </si>
  <si>
    <t>Avg of declared Avgs: 196.3</t>
  </si>
  <si>
    <t>Avg this round: 197.1</t>
  </si>
  <si>
    <t>Avg this round: 191.8</t>
  </si>
  <si>
    <t>Avg of declared Avgs: 187.7</t>
  </si>
  <si>
    <t>Avg this round: 189.6</t>
  </si>
  <si>
    <t>Avg of declared Avgs: 176.5</t>
  </si>
  <si>
    <t>Avg this round: 171.0</t>
  </si>
  <si>
    <t>Short Range Benchrest A/S (Rimfire) - Teams</t>
  </si>
  <si>
    <t>1 Chichester A</t>
  </si>
  <si>
    <t>2 Crewe A</t>
  </si>
  <si>
    <t>S. Sadler</t>
  </si>
  <si>
    <t>V. Jones</t>
  </si>
  <si>
    <t>J. Smith</t>
  </si>
  <si>
    <t>A. Mason</t>
  </si>
  <si>
    <t>C. Wade</t>
  </si>
  <si>
    <t>S. Williams</t>
  </si>
  <si>
    <t>3 East Antrim A</t>
  </si>
  <si>
    <t>5 Penarth A</t>
  </si>
  <si>
    <t>4 GEC (Coventry)</t>
  </si>
  <si>
    <t>6 Warrington A</t>
  </si>
  <si>
    <t>D. Bromley</t>
  </si>
  <si>
    <t>Avg of declared Avgs: 589.8</t>
  </si>
  <si>
    <t>Avg this round: 588.8</t>
  </si>
  <si>
    <t>1 Chichester B</t>
  </si>
  <si>
    <t>2 East Antrim B</t>
  </si>
  <si>
    <t>D. Bishop</t>
  </si>
  <si>
    <t>J. Curtin</t>
  </si>
  <si>
    <t>C. Edwards</t>
  </si>
  <si>
    <t>3 Felton</t>
  </si>
  <si>
    <t>5 Warrington B</t>
  </si>
  <si>
    <t>P. Slator</t>
  </si>
  <si>
    <t>4 Furness Marksmen</t>
  </si>
  <si>
    <t>6 Bogey580</t>
  </si>
  <si>
    <t>Avg of declared Avgs: 581.0</t>
  </si>
  <si>
    <t>Avg this round: 581.0</t>
  </si>
  <si>
    <t>1 Chichester C</t>
  </si>
  <si>
    <t>2 Crewe B</t>
  </si>
  <si>
    <t>A. Christofi</t>
  </si>
  <si>
    <t>P. Baylis</t>
  </si>
  <si>
    <t>P. Gardiner</t>
  </si>
  <si>
    <t>R. Dewhurst</t>
  </si>
  <si>
    <t>I. Stannard</t>
  </si>
  <si>
    <t>D. Jones</t>
  </si>
  <si>
    <t>3 Goodyear A</t>
  </si>
  <si>
    <t>5 Sunderland A</t>
  </si>
  <si>
    <t>J. Robson (res) P7.9.8(4)</t>
  </si>
  <si>
    <t>4 Penarth B</t>
  </si>
  <si>
    <t>6 Bogey569</t>
  </si>
  <si>
    <t>Avg of declared Avgs: 569.7</t>
  </si>
  <si>
    <t>Avg this round: 574.8</t>
  </si>
  <si>
    <t>1 City of Truro</t>
  </si>
  <si>
    <t>2 Goodyear B</t>
  </si>
  <si>
    <t>3 Penarth C</t>
  </si>
  <si>
    <t>5 Sunderland C</t>
  </si>
  <si>
    <t>4 Sunderland B</t>
  </si>
  <si>
    <t>Avg of declared Avgs: 543.7</t>
  </si>
  <si>
    <t>Avg this round: 521.0</t>
  </si>
  <si>
    <t>Gallery Rifle Any Sights - Individuals</t>
  </si>
  <si>
    <t>Avg of declared Avgs: 195.8</t>
  </si>
  <si>
    <t>Avg this round: 195.0</t>
  </si>
  <si>
    <t>Avg of declared Avgs: 193.0</t>
  </si>
  <si>
    <t>Avg this round: 194.6</t>
  </si>
  <si>
    <t>G. Collins</t>
  </si>
  <si>
    <t>W. Pow</t>
  </si>
  <si>
    <t>C. Thompson</t>
  </si>
  <si>
    <t>D. Green</t>
  </si>
  <si>
    <t>D. Roberts</t>
  </si>
  <si>
    <t>C. Wiilams</t>
  </si>
  <si>
    <t>N. King</t>
  </si>
  <si>
    <t>D. Crawford</t>
  </si>
  <si>
    <t>Avg of declared Avgs: 189.5</t>
  </si>
  <si>
    <t>Avg this round: 191.4</t>
  </si>
  <si>
    <t>Avg of declared Avgs: 185.7</t>
  </si>
  <si>
    <t>Avg this round: 190.9</t>
  </si>
  <si>
    <t>C. Oswald</t>
  </si>
  <si>
    <t>J. Thompson</t>
  </si>
  <si>
    <t>C. Blyth</t>
  </si>
  <si>
    <t>L. Williams</t>
  </si>
  <si>
    <t>A. Wyatt</t>
  </si>
  <si>
    <t>D. Cook</t>
  </si>
  <si>
    <t>R. N. Bancroft</t>
  </si>
  <si>
    <t>H. Marshall</t>
  </si>
  <si>
    <t>C. Parratt</t>
  </si>
  <si>
    <t>Avg of declared Avgs: 168.9</t>
  </si>
  <si>
    <t>B. Newman</t>
  </si>
  <si>
    <t>Carshalton</t>
  </si>
  <si>
    <t>T. Coggins</t>
  </si>
  <si>
    <t>K. Reilly</t>
  </si>
  <si>
    <t>Claymore</t>
  </si>
  <si>
    <t>C. Gilmore</t>
  </si>
  <si>
    <t>D. Nicoll</t>
  </si>
  <si>
    <t>M. Barrow</t>
  </si>
  <si>
    <t>T. Jones</t>
  </si>
  <si>
    <t xml:space="preserve">  Shooters should write on their cards what calibre was used.</t>
  </si>
  <si>
    <t xml:space="preserve">  Scorer: D Owen</t>
  </si>
  <si>
    <t>Avg of declared Avgs: 193.5</t>
  </si>
  <si>
    <t>Avg of declared Avgs: 185.5</t>
  </si>
  <si>
    <t>Gallery Rifle Iron Sights - Individuals</t>
  </si>
  <si>
    <t>Avg of declared Avgs: 192.8</t>
  </si>
  <si>
    <t>Avg this round: 192.4</t>
  </si>
  <si>
    <t>Avg of declared Avgs: 188.1</t>
  </si>
  <si>
    <t>Avg this round: 186.1</t>
  </si>
  <si>
    <t>R. Gascoyne</t>
  </si>
  <si>
    <t>D. Ingham</t>
  </si>
  <si>
    <t>B. Leese</t>
  </si>
  <si>
    <t>M. Leese</t>
  </si>
  <si>
    <t>A. Holmes</t>
  </si>
  <si>
    <t>B. Roberts</t>
  </si>
  <si>
    <t>J. Chouler P5.2.3x4</t>
  </si>
  <si>
    <t>N. Andrews</t>
  </si>
  <si>
    <t>M. Brewis</t>
  </si>
  <si>
    <t>Avg of declared Avgs: 185.3</t>
  </si>
  <si>
    <t>Avg this round: 181.4</t>
  </si>
  <si>
    <t>Avg of declared Avgs: 182.2</t>
  </si>
  <si>
    <t>Avg this round: 179.9</t>
  </si>
  <si>
    <t>R. Ker</t>
  </si>
  <si>
    <t>C. Walker</t>
  </si>
  <si>
    <t>A. Campbell</t>
  </si>
  <si>
    <t>K. Upton</t>
  </si>
  <si>
    <t>S. Clarkson</t>
  </si>
  <si>
    <t>J. Paterson</t>
  </si>
  <si>
    <t>T. McLaren</t>
  </si>
  <si>
    <t>A. Cliffe</t>
  </si>
  <si>
    <t>M. King</t>
  </si>
  <si>
    <t>J. Muir</t>
  </si>
  <si>
    <t>A. Dodd</t>
  </si>
  <si>
    <t>I. MaGinn</t>
  </si>
  <si>
    <t>Avg of declared Avgs: 178.0</t>
  </si>
  <si>
    <t>Avg this round: 177.3</t>
  </si>
  <si>
    <t>Avg of declared Avgs: 174.2</t>
  </si>
  <si>
    <t>Avg this round: 178.0</t>
  </si>
  <si>
    <t>J. Bambery</t>
  </si>
  <si>
    <t>K. Davidson</t>
  </si>
  <si>
    <t>J. McCall</t>
  </si>
  <si>
    <t>G. Newsholme</t>
  </si>
  <si>
    <t>A. Battrick</t>
  </si>
  <si>
    <t>G. Rees</t>
  </si>
  <si>
    <t>A. Bruce</t>
  </si>
  <si>
    <t>J. Boulton</t>
  </si>
  <si>
    <t>B. Tester</t>
  </si>
  <si>
    <t>Avg this round: 174.8</t>
  </si>
  <si>
    <t>Avg of declared Avgs: 154.7</t>
  </si>
  <si>
    <t>Avg this round: 167.2</t>
  </si>
  <si>
    <t>A. Dimech</t>
  </si>
  <si>
    <t>B. Lawson</t>
  </si>
  <si>
    <t>S. Vincett</t>
  </si>
  <si>
    <t>N. Saggers</t>
  </si>
  <si>
    <t>P. Hurcumb</t>
  </si>
  <si>
    <t>I. Balshaw</t>
  </si>
  <si>
    <t>E. Thurley</t>
  </si>
  <si>
    <t>R. Matthews</t>
  </si>
  <si>
    <t>P. Robertson</t>
  </si>
  <si>
    <t>C. Livingstone</t>
  </si>
  <si>
    <t>J. Lawson</t>
  </si>
  <si>
    <t>C. Stones</t>
  </si>
  <si>
    <t>J. Thurley</t>
  </si>
  <si>
    <t>J. Sellars</t>
  </si>
  <si>
    <t>Avg of declared Avgs: 188.8</t>
  </si>
  <si>
    <t>Avg this round: 184.9</t>
  </si>
  <si>
    <t>Avg of declared Avgs: 171.3</t>
  </si>
  <si>
    <t>Avg this round: 176.4</t>
  </si>
  <si>
    <t>Long Barrelled Pistol - Individuals</t>
  </si>
  <si>
    <t>Avg of declared Avgs: 184.1</t>
  </si>
  <si>
    <t>Avg this round: 182.4</t>
  </si>
  <si>
    <t>A. Carson</t>
  </si>
  <si>
    <t>Avg of declared Avgs: 173.4</t>
  </si>
  <si>
    <t>Avg this round: 155.0</t>
  </si>
  <si>
    <t>P. McBride</t>
  </si>
  <si>
    <t>P. Johnston</t>
  </si>
  <si>
    <t>B. Docherty</t>
  </si>
  <si>
    <t>J. Moffat</t>
  </si>
  <si>
    <t>Avg of declared Avgs: 164.6</t>
  </si>
  <si>
    <t>Avg this round: 158.6</t>
  </si>
  <si>
    <t>A. Ogle</t>
  </si>
  <si>
    <t>P. Robinson</t>
  </si>
  <si>
    <t>S. Hutchinson</t>
  </si>
  <si>
    <t>Avg of declared Avgs: 147.5</t>
  </si>
  <si>
    <t>R. Ogle</t>
  </si>
  <si>
    <t>P. Dean</t>
  </si>
  <si>
    <t>x</t>
  </si>
  <si>
    <t>J. McCluskie</t>
  </si>
  <si>
    <t>P. Hancock P5.2.3x16</t>
  </si>
  <si>
    <t xml:space="preserve">  Scorer: R Gascoyne</t>
  </si>
  <si>
    <t>Avg of declared Avgs: 184.5</t>
  </si>
  <si>
    <t>Avg this round: 179.0</t>
  </si>
  <si>
    <t>Avg of declared Avgs: 166.6</t>
  </si>
  <si>
    <t>Muzzle Loading Nitro - Individuals</t>
  </si>
  <si>
    <t>Avg of declared Avgs: 84.1</t>
  </si>
  <si>
    <t>Avg this round: 85.5</t>
  </si>
  <si>
    <t>R. Singleton</t>
  </si>
  <si>
    <t>P. Bracegirdle</t>
  </si>
  <si>
    <t xml:space="preserve">  Scorer: M Spittle</t>
  </si>
  <si>
    <t>Muzzle Loading Pistol - Individuals</t>
  </si>
  <si>
    <t>Avg of declared Avgs: 82.8</t>
  </si>
  <si>
    <t>Avg this round: 78.6</t>
  </si>
  <si>
    <t>M. Loader</t>
  </si>
  <si>
    <t>G. Crowther</t>
  </si>
  <si>
    <t>Avg of declared Avgs: 87.1</t>
  </si>
  <si>
    <t>Avg this round: 88.7</t>
  </si>
  <si>
    <t>Muzzle Loading Revolver - Individuals</t>
  </si>
  <si>
    <t>Avg of declared Avgs: 84.4</t>
  </si>
  <si>
    <t>Avg this round: 83.4</t>
  </si>
  <si>
    <t>J. Mckay</t>
  </si>
  <si>
    <t>V. Little</t>
  </si>
  <si>
    <t>S. Dalziel</t>
  </si>
  <si>
    <t>Avg of declared Avgs: 69.4</t>
  </si>
  <si>
    <t>Avg this round: 68.0</t>
  </si>
  <si>
    <t>K. Gillespie</t>
  </si>
  <si>
    <t>J. Wright</t>
  </si>
  <si>
    <t>A. Frankland</t>
  </si>
  <si>
    <t>H. Marcos</t>
  </si>
  <si>
    <t>Rapid Fire Air Pistol - Individuals</t>
  </si>
  <si>
    <t>Avg of declared Avgs: 149.9</t>
  </si>
  <si>
    <t>Avg this round: 157.8</t>
  </si>
  <si>
    <t>P. Mitchell</t>
  </si>
  <si>
    <t>The RCO or Witness should make an appropriate note on any target that has fewer than 5 shots on it.</t>
  </si>
  <si>
    <t>Rapid Fire Rifle - Individuals</t>
  </si>
  <si>
    <t>Avg of declared Avgs: 273.2</t>
  </si>
  <si>
    <t>Avg this round: 272.2</t>
  </si>
  <si>
    <t>P. Ward</t>
  </si>
  <si>
    <t>K. Weddel</t>
  </si>
  <si>
    <t>A. Johnstone</t>
  </si>
  <si>
    <t>Avg of declared Avgs: 251.8</t>
  </si>
  <si>
    <t>Avg this round: 254.5</t>
  </si>
  <si>
    <t>A. Batterick</t>
  </si>
  <si>
    <t>Avg of declared Avgs: 218.9</t>
  </si>
  <si>
    <t>Avg this round: 226.6</t>
  </si>
  <si>
    <t>A. Graham</t>
  </si>
  <si>
    <t>K. Aitken</t>
  </si>
  <si>
    <t>E. Flint</t>
  </si>
  <si>
    <t>R. McKay</t>
  </si>
  <si>
    <t>T. Creed</t>
  </si>
  <si>
    <t>The RCO or Witness should make an appropriate note on any target that has fewer than 10 shots on it.</t>
  </si>
  <si>
    <t xml:space="preserve">  Scorer: T Earnshaw</t>
  </si>
  <si>
    <t>Sport Rifle - Individuals</t>
  </si>
  <si>
    <t>Avg of declared Avgs: 96.5</t>
  </si>
  <si>
    <t>Avg this round: 96.0</t>
  </si>
  <si>
    <t>Avg of declared Avgs: 93.3</t>
  </si>
  <si>
    <t>Avg this round: 95.8</t>
  </si>
  <si>
    <t>S. Chambers</t>
  </si>
  <si>
    <t>Workington</t>
  </si>
  <si>
    <t>E. Cairns</t>
  </si>
  <si>
    <t>M. Watkin</t>
  </si>
  <si>
    <t>R. Cornish</t>
  </si>
  <si>
    <t>N. Veitch</t>
  </si>
  <si>
    <t>J. Beardsley</t>
  </si>
  <si>
    <t>Kendal</t>
  </si>
  <si>
    <t>T. Yates</t>
  </si>
  <si>
    <t>S. G. Stafford</t>
  </si>
  <si>
    <t>P. Hartas</t>
  </si>
  <si>
    <t>R. Ellsmore</t>
  </si>
  <si>
    <t>K. Price</t>
  </si>
  <si>
    <t>Avg of declared Avgs: 91.8</t>
  </si>
  <si>
    <t>Avg this round: 91.5</t>
  </si>
  <si>
    <t>Avg of declared Avgs: 90.3</t>
  </si>
  <si>
    <t>Avg this round: 87.4</t>
  </si>
  <si>
    <t>D. Nowell</t>
  </si>
  <si>
    <t>B. Wells</t>
  </si>
  <si>
    <t>K. Bathers</t>
  </si>
  <si>
    <t>S. Rogers</t>
  </si>
  <si>
    <t>D. Nelson</t>
  </si>
  <si>
    <t>J. Cairns</t>
  </si>
  <si>
    <t>J. Jack</t>
  </si>
  <si>
    <t>Redcraig</t>
  </si>
  <si>
    <t>W. M. Pow</t>
  </si>
  <si>
    <t>J. Bray</t>
  </si>
  <si>
    <t>M. Coulson</t>
  </si>
  <si>
    <t>A. Trinder</t>
  </si>
  <si>
    <t>Avg of declared Avgs: 88.9</t>
  </si>
  <si>
    <t>Avg of declared Avgs: 87.6</t>
  </si>
  <si>
    <t>Avg this round: 86.7</t>
  </si>
  <si>
    <t>S. Cybaniak</t>
  </si>
  <si>
    <t>J. du Heaume</t>
  </si>
  <si>
    <t>P. Hancock</t>
  </si>
  <si>
    <t>M. Gray</t>
  </si>
  <si>
    <t>P. Tyler</t>
  </si>
  <si>
    <t>R. MacLean</t>
  </si>
  <si>
    <t>J. Voisey</t>
  </si>
  <si>
    <t>M. J. Clubley</t>
  </si>
  <si>
    <t>Killingholm</t>
  </si>
  <si>
    <t>K. Reillly</t>
  </si>
  <si>
    <t>Avg of declared Avgs: 86.9</t>
  </si>
  <si>
    <t>Avg this round: 88.6</t>
  </si>
  <si>
    <t>Avg of declared Avgs: 86.4</t>
  </si>
  <si>
    <t>Avg this round: 86.6</t>
  </si>
  <si>
    <t>J. H. R. Marshall</t>
  </si>
  <si>
    <t>A. Bathers</t>
  </si>
  <si>
    <t>J. D. Hoggan</t>
  </si>
  <si>
    <t>A. Cross</t>
  </si>
  <si>
    <t>Stourport</t>
  </si>
  <si>
    <t>T. Clayton</t>
  </si>
  <si>
    <t>J. Shaw P7.3.3</t>
  </si>
  <si>
    <t>S. Steele</t>
  </si>
  <si>
    <t>N. Sanderson</t>
  </si>
  <si>
    <t>M. Greenwood</t>
  </si>
  <si>
    <t>Avg of declared Avgs: 85.5</t>
  </si>
  <si>
    <t>Avg of declared Avgs: 84.8</t>
  </si>
  <si>
    <t>Avg this round: 85.4</t>
  </si>
  <si>
    <t>D. Henderson</t>
  </si>
  <si>
    <t>S. O'Brien</t>
  </si>
  <si>
    <t>J. Wilson</t>
  </si>
  <si>
    <t>D. G. Stafford</t>
  </si>
  <si>
    <t>M. Power</t>
  </si>
  <si>
    <t>A. Hodgson</t>
  </si>
  <si>
    <t>E. B. Dobson</t>
  </si>
  <si>
    <t xml:space="preserve">  Scorer: A Fellerman</t>
  </si>
  <si>
    <t>Avg of declared Avgs: 83.8</t>
  </si>
  <si>
    <t>Avg this round: 85.8</t>
  </si>
  <si>
    <t>Avg of declared Avgs: 82.6</t>
  </si>
  <si>
    <t>Avg this round: 85.9</t>
  </si>
  <si>
    <t>S. Taylforth</t>
  </si>
  <si>
    <t>K. Taylor</t>
  </si>
  <si>
    <t>M. Carr</t>
  </si>
  <si>
    <t>A. Williams</t>
  </si>
  <si>
    <t>T. Morton</t>
  </si>
  <si>
    <t>M. Broom</t>
  </si>
  <si>
    <t>P. Bowles</t>
  </si>
  <si>
    <t>R. Riley</t>
  </si>
  <si>
    <t>P. Goldthorpe</t>
  </si>
  <si>
    <t>C. Middlemore</t>
  </si>
  <si>
    <t>I. Middlemore</t>
  </si>
  <si>
    <t>J. Kendrick</t>
  </si>
  <si>
    <t>Avg of declared Avgs: 81.2</t>
  </si>
  <si>
    <t>Avg this round: 83.9</t>
  </si>
  <si>
    <t>Avg of declared Avgs: 78.9</t>
  </si>
  <si>
    <t>Avg this round: 79.0</t>
  </si>
  <si>
    <t>R. Herringshaw</t>
  </si>
  <si>
    <t>T. Thomas</t>
  </si>
  <si>
    <t>W. Clements</t>
  </si>
  <si>
    <t>B. Murphy</t>
  </si>
  <si>
    <t>B. Jones</t>
  </si>
  <si>
    <t>S. Hayman</t>
  </si>
  <si>
    <t>A. Nixon P7.4.2</t>
  </si>
  <si>
    <t>Avg of declared Avgs: 76.8</t>
  </si>
  <si>
    <t>Avg this round: 82.4</t>
  </si>
  <si>
    <t>Avg of declared Avgs: 74.5</t>
  </si>
  <si>
    <t>Avg this round: 78.8</t>
  </si>
  <si>
    <t>G. Crosby</t>
  </si>
  <si>
    <t>S. Bullock</t>
  </si>
  <si>
    <t>A. Napoleon</t>
  </si>
  <si>
    <t>R. Sowerbutts</t>
  </si>
  <si>
    <t>P. Monaghan</t>
  </si>
  <si>
    <t>K. Harrison</t>
  </si>
  <si>
    <t>M. McGookin</t>
  </si>
  <si>
    <t>Avg of declared Avgs: 70.2</t>
  </si>
  <si>
    <t>Avg this round: 73.0</t>
  </si>
  <si>
    <t>Avg of declared Avgs: 64.6</t>
  </si>
  <si>
    <t>Avg this round: 73.2</t>
  </si>
  <si>
    <t>J. Elliot</t>
  </si>
  <si>
    <t>Simon Jacklin</t>
  </si>
  <si>
    <t>R. Wilson</t>
  </si>
  <si>
    <t>M. Thornton</t>
  </si>
  <si>
    <t>J. Gillion</t>
  </si>
  <si>
    <t>G. Franks</t>
  </si>
  <si>
    <t>Sam Jacklin</t>
  </si>
  <si>
    <t>P. E. Johnston</t>
  </si>
  <si>
    <t>L. McGookin</t>
  </si>
  <si>
    <t>S. McGookin</t>
  </si>
  <si>
    <t xml:space="preserve">  Scorer: K Wightman</t>
  </si>
  <si>
    <t>Avg of declared Avgs: 91.3</t>
  </si>
  <si>
    <t>Avg this round: 90.0</t>
  </si>
  <si>
    <t>Avg of declared Avgs: 85.8</t>
  </si>
  <si>
    <t>Avg this round: 87.7</t>
  </si>
  <si>
    <t>Avg of declared Avgs: 82.3</t>
  </si>
  <si>
    <t>Avg this round: 81.9</t>
  </si>
  <si>
    <t>Avg of declared Avgs: 77.9</t>
  </si>
  <si>
    <t>Avg this round: 78.1</t>
  </si>
  <si>
    <t>Avg of declared Avgs: 71.4</t>
  </si>
  <si>
    <t>Avg this round: 76.4</t>
  </si>
  <si>
    <t>Sport Rifle - Teams</t>
  </si>
  <si>
    <t>1 Felton</t>
  </si>
  <si>
    <t>2 Market Drayton A</t>
  </si>
  <si>
    <t>3 Penzance &amp; St. Ives</t>
  </si>
  <si>
    <t>5 Warrington</t>
  </si>
  <si>
    <t>4 Sunderland A</t>
  </si>
  <si>
    <t>Average</t>
  </si>
  <si>
    <t>Avg of declared Avgs: 555.4</t>
  </si>
  <si>
    <t>Avg this round: 547.0</t>
  </si>
  <si>
    <t>1 Derby</t>
  </si>
  <si>
    <t>2 Leek</t>
  </si>
  <si>
    <t>3 Market Drayton B</t>
  </si>
  <si>
    <t>Avg of declared Avgs: 517.6</t>
  </si>
  <si>
    <t>Avg this round: 504.5</t>
  </si>
  <si>
    <t>1 Market Drayton C</t>
  </si>
  <si>
    <t>4 Vickers</t>
  </si>
  <si>
    <t>2 Penarth</t>
  </si>
  <si>
    <t>3 Sunderland D</t>
  </si>
  <si>
    <t>Avg of declared Avgs: 479.3</t>
  </si>
  <si>
    <t>Avg this round: 496.0</t>
  </si>
  <si>
    <t>Short Range Standard Pistol - Individuals</t>
  </si>
  <si>
    <t>Avg of declared Avgs: 263.5</t>
  </si>
  <si>
    <t>Avg this round: 266.2</t>
  </si>
  <si>
    <t>Avg of declared Avgs: 236.1</t>
  </si>
  <si>
    <t>Avg this round: 238.8</t>
  </si>
  <si>
    <t>K. Morley</t>
  </si>
  <si>
    <t xml:space="preserve">  Scorer: M Bailey</t>
  </si>
  <si>
    <t>22 Rifle Short Range - Individuals</t>
  </si>
  <si>
    <t>AH3</t>
  </si>
  <si>
    <t>Avg of declared Avgs: 97.2</t>
  </si>
  <si>
    <t>Avg of declared Avgs: 96.6</t>
  </si>
  <si>
    <t>C. Asquith</t>
  </si>
  <si>
    <t>T. Chittenden</t>
  </si>
  <si>
    <t>T. Bryan</t>
  </si>
  <si>
    <t>C. A. Coxon</t>
  </si>
  <si>
    <t>N. Georgeson</t>
  </si>
  <si>
    <t>J. Godsell</t>
  </si>
  <si>
    <t>A. Hirst</t>
  </si>
  <si>
    <t>N. Harcus</t>
  </si>
  <si>
    <t>S. Jacklin</t>
  </si>
  <si>
    <t>F. Shedden</t>
  </si>
  <si>
    <t>K. Revell</t>
  </si>
  <si>
    <t>E. Thorn</t>
  </si>
  <si>
    <t>D. Strachan</t>
  </si>
  <si>
    <t>J. Whittaker</t>
  </si>
  <si>
    <t>Avg of declared Avgs: 96.0</t>
  </si>
  <si>
    <t>Avg of declared Avgs: 95.4</t>
  </si>
  <si>
    <t>J. Allen</t>
  </si>
  <si>
    <t>B. Diamond</t>
  </si>
  <si>
    <t>M. Baeron</t>
  </si>
  <si>
    <t>K. King</t>
  </si>
  <si>
    <t>P. Cook</t>
  </si>
  <si>
    <t>E. Matthews</t>
  </si>
  <si>
    <t>B. Cooke-Duffy</t>
  </si>
  <si>
    <t>J. O'Neill</t>
  </si>
  <si>
    <t>Leyland Motors</t>
  </si>
  <si>
    <t>T. Richmond</t>
  </si>
  <si>
    <t>S. Kay</t>
  </si>
  <si>
    <t>B. Paillusson</t>
  </si>
  <si>
    <t>J. P. Stevens</t>
  </si>
  <si>
    <t>L. Webster</t>
  </si>
  <si>
    <t>C. Stirling</t>
  </si>
  <si>
    <t>Avg of declared Avgs: 94.4</t>
  </si>
  <si>
    <t>Avg of declared Avgs: 93.7</t>
  </si>
  <si>
    <t>A. Angus</t>
  </si>
  <si>
    <t>M. Caton</t>
  </si>
  <si>
    <t>R. Beer</t>
  </si>
  <si>
    <t>P. Dodds</t>
  </si>
  <si>
    <t>J. Bradfield</t>
  </si>
  <si>
    <t>P. S. Gillum</t>
  </si>
  <si>
    <t>H. Bramwell</t>
  </si>
  <si>
    <t>T. McFarland</t>
  </si>
  <si>
    <t>H. Keys</t>
  </si>
  <si>
    <t>D. N. Price</t>
  </si>
  <si>
    <t>M. Sinclair</t>
  </si>
  <si>
    <t>L. Payne</t>
  </si>
  <si>
    <t>A. Smith</t>
  </si>
  <si>
    <t>D. Smith</t>
  </si>
  <si>
    <t>S. Thorne</t>
  </si>
  <si>
    <t>Avg of declared Avgs: 93.0</t>
  </si>
  <si>
    <t>Avg of declared Avgs: 92.0</t>
  </si>
  <si>
    <t>P. Bailey</t>
  </si>
  <si>
    <t>P. Ager</t>
  </si>
  <si>
    <t>P. Baxter</t>
  </si>
  <si>
    <t>D. Armstrong</t>
  </si>
  <si>
    <t>K. L. Dinkel</t>
  </si>
  <si>
    <t>Y. Bave</t>
  </si>
  <si>
    <t>A. N. Mackie</t>
  </si>
  <si>
    <t>C. Brown P5.2.1</t>
  </si>
  <si>
    <t>M. Maxwell</t>
  </si>
  <si>
    <t>J. Hankin</t>
  </si>
  <si>
    <t>A. Mylles</t>
  </si>
  <si>
    <t>J. Maher</t>
  </si>
  <si>
    <t>S. Nicklin</t>
  </si>
  <si>
    <t>B. Rose</t>
  </si>
  <si>
    <t>K. Sherris</t>
  </si>
  <si>
    <t>D. Shire</t>
  </si>
  <si>
    <t>Barry Plastics</t>
  </si>
  <si>
    <t>D. Ward</t>
  </si>
  <si>
    <t>J. Stevenson</t>
  </si>
  <si>
    <t>Avg of declared Avgs: 88.2</t>
  </si>
  <si>
    <t>P. G. Barnett</t>
  </si>
  <si>
    <t>A. Bramwell</t>
  </si>
  <si>
    <t>A. Beck</t>
  </si>
  <si>
    <t>R. Budd</t>
  </si>
  <si>
    <t>R. Bryan</t>
  </si>
  <si>
    <t>A. Edgar</t>
  </si>
  <si>
    <t>P. Chen</t>
  </si>
  <si>
    <t>D. Hollingsworth</t>
  </si>
  <si>
    <t>S. Clarke</t>
  </si>
  <si>
    <t>L. Jolly</t>
  </si>
  <si>
    <t>B. Fletcher</t>
  </si>
  <si>
    <t>A. Law</t>
  </si>
  <si>
    <t>B. Holmes</t>
  </si>
  <si>
    <t>W. Potter</t>
  </si>
  <si>
    <t>K. W. Wall</t>
  </si>
  <si>
    <t>P. Yokoyama</t>
  </si>
  <si>
    <t>Avg of declared Avgs: 81.6</t>
  </si>
  <si>
    <t>R. Caunt</t>
  </si>
  <si>
    <t>G. Garrett</t>
  </si>
  <si>
    <t>N. Eastwood</t>
  </si>
  <si>
    <t>B. Faulkner</t>
  </si>
  <si>
    <t>J. Johnson P1.10.8</t>
  </si>
  <si>
    <t>K. Gainford P5.2.1+5.2.3</t>
  </si>
  <si>
    <t>P. Leviston</t>
  </si>
  <si>
    <t>B. Hubbard</t>
  </si>
  <si>
    <t>K. McCrindle</t>
  </si>
  <si>
    <t>A. Ryles</t>
  </si>
  <si>
    <t>R. Robinson</t>
  </si>
  <si>
    <t>P. Titterington</t>
  </si>
  <si>
    <t>C. Short</t>
  </si>
  <si>
    <t>A. Tyler</t>
  </si>
  <si>
    <t>G. Sinclair</t>
  </si>
  <si>
    <t>Avg of declared Avgs: 94.5</t>
  </si>
  <si>
    <t>Avg of declared Avgs: 90.7</t>
  </si>
  <si>
    <t>22 Rifle Short Range - Teams</t>
  </si>
  <si>
    <t>2 Blackpool</t>
  </si>
  <si>
    <t>R. Bain</t>
  </si>
  <si>
    <t>C. Brown (sub)</t>
  </si>
  <si>
    <t>3 Dumfries A</t>
  </si>
  <si>
    <t>G. Shedden</t>
  </si>
  <si>
    <t>G. Thomas</t>
  </si>
  <si>
    <t>4 Dunfermline A</t>
  </si>
  <si>
    <t>6 Sunderland A</t>
  </si>
  <si>
    <t>Avg of declared Avgs: 579.7</t>
  </si>
  <si>
    <t>1 Bury A</t>
  </si>
  <si>
    <t>2 Dumfries B</t>
  </si>
  <si>
    <t>M. Gardner</t>
  </si>
  <si>
    <t>C. De Jonckheere</t>
  </si>
  <si>
    <t>H. Temperley</t>
  </si>
  <si>
    <t>J. T. Wilson</t>
  </si>
  <si>
    <t>3 Dunfermline B</t>
  </si>
  <si>
    <t>5 Kendal A</t>
  </si>
  <si>
    <t>4 Felton</t>
  </si>
  <si>
    <t>6 Sunderland B</t>
  </si>
  <si>
    <t>P. Kinmond (sub)</t>
  </si>
  <si>
    <t>Avg of declared Avgs: 568.5</t>
  </si>
  <si>
    <t>1 Barry Plastics</t>
  </si>
  <si>
    <t>2 Bury B</t>
  </si>
  <si>
    <t>M. Lord</t>
  </si>
  <si>
    <t>5 Kendal C</t>
  </si>
  <si>
    <t>4 Kendal B</t>
  </si>
  <si>
    <t>6 Penarth B</t>
  </si>
  <si>
    <t>Avg of declared Avgs: 545.2</t>
  </si>
  <si>
    <t>Avg this round: 94.2</t>
  </si>
  <si>
    <t>Avg this round: 87.6</t>
  </si>
  <si>
    <t>Avg this round: 89.3</t>
  </si>
  <si>
    <t>Avg this round: 84.3</t>
  </si>
  <si>
    <t>Avg this round: 95.7</t>
  </si>
  <si>
    <t>Avg this round: 96.7</t>
  </si>
  <si>
    <t>Avg this round: 95.4</t>
  </si>
  <si>
    <t>Avg this round: 95.2</t>
  </si>
  <si>
    <t>Avg this round: 93.6</t>
  </si>
  <si>
    <t>Avg this round: 90.7</t>
  </si>
  <si>
    <t>Avg this round: 89.6</t>
  </si>
  <si>
    <t>Avg this round: 94.8</t>
  </si>
  <si>
    <t>Avg this round: 88.0</t>
  </si>
  <si>
    <t>Avg this round: 576.8</t>
  </si>
  <si>
    <t>Avg this round: 566.0</t>
  </si>
  <si>
    <t>Avg this round: 548.5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</si>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</sst>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name val="Trebuchet MS"/>
      <family val="2"/>
    </font>
    <font>
      <b/>
      <sz val="10"/>
      <color theme="1"/>
      <name val="Trebuchet MS"/>
      <family val="2"/>
    </font>
    <font>
      <sz val="10"/>
      <color rgb="FFFFFFFF"/>
      <name val="Trebuchet MS"/>
      <family val="2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b/>
      <sz val="10"/>
      <color rgb="FF0070C0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00B0F0"/>
        <bgColor indexed="64"/>
      </patternFill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7" fillId="0" borderId="0"/>
    <xf numFmtId="0" fontId="18" fillId="0" borderId="0" applyBorder="0" applyProtection="0">
      <alignment vertical="top" wrapText="1"/>
    </xf>
    <xf numFmtId="0" fontId="20" fillId="0" borderId="0"/>
    <xf numFmtId="0" fontId="23" fillId="0" borderId="0"/>
    <xf numFmtId="0" fontId="26" fillId="0" borderId="0" applyNumberFormat="0" applyFill="0" applyBorder="0" applyProtection="0">
      <alignment vertical="top" wrapText="1"/>
    </xf>
  </cellStyleXfs>
  <cellXfs count="341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0" borderId="12" xfId="0" applyFont="1" applyBorder="1"/>
    <xf numFmtId="0" fontId="5" fillId="0" borderId="14" xfId="0" applyFont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9" fillId="0" borderId="12" xfId="0" applyFont="1" applyBorder="1"/>
    <xf numFmtId="0" fontId="9" fillId="0" borderId="14" xfId="0" applyFont="1" applyBorder="1"/>
    <xf numFmtId="0" fontId="9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0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2" borderId="11" xfId="2" applyFont="1" applyFill="1" applyBorder="1"/>
    <xf numFmtId="0" fontId="5" fillId="0" borderId="1" xfId="2" applyFont="1" applyBorder="1"/>
    <xf numFmtId="0" fontId="5" fillId="0" borderId="18" xfId="0" applyFont="1" applyBorder="1" applyAlignment="1">
      <alignment horizontal="left"/>
    </xf>
    <xf numFmtId="0" fontId="11" fillId="0" borderId="0" xfId="2" applyFont="1"/>
    <xf numFmtId="0" fontId="5" fillId="0" borderId="0" xfId="2" applyFont="1" applyAlignment="1">
      <alignment horizontal="left"/>
    </xf>
    <xf numFmtId="0" fontId="5" fillId="3" borderId="0" xfId="2" applyFont="1" applyFill="1"/>
    <xf numFmtId="0" fontId="5" fillId="3" borderId="0" xfId="2" applyFont="1" applyFill="1" applyAlignment="1">
      <alignment horizontal="center"/>
    </xf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12" fillId="0" borderId="11" xfId="2" applyFont="1" applyBorder="1"/>
    <xf numFmtId="0" fontId="9" fillId="0" borderId="0" xfId="0" applyFont="1" applyAlignment="1">
      <alignment horizontal="center"/>
    </xf>
    <xf numFmtId="0" fontId="10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5" fillId="0" borderId="21" xfId="2" applyFont="1" applyBorder="1"/>
    <xf numFmtId="0" fontId="9" fillId="0" borderId="8" xfId="0" applyFont="1" applyBorder="1" applyAlignment="1">
      <alignment horizontal="left"/>
    </xf>
    <xf numFmtId="0" fontId="13" fillId="0" borderId="8" xfId="2" applyFont="1" applyBorder="1"/>
    <xf numFmtId="0" fontId="9" fillId="0" borderId="22" xfId="0" applyFont="1" applyBorder="1"/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13" fillId="0" borderId="8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2" applyNumberFormat="1" applyFont="1" applyAlignment="1">
      <alignment horizontal="right"/>
    </xf>
    <xf numFmtId="164" fontId="5" fillId="0" borderId="16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2" xfId="2" applyNumberFormat="1" applyFont="1" applyBorder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5" fillId="0" borderId="23" xfId="2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17" xfId="2" applyNumberFormat="1" applyFont="1" applyBorder="1" applyAlignment="1">
      <alignment horizontal="right"/>
    </xf>
    <xf numFmtId="0" fontId="5" fillId="0" borderId="24" xfId="2" applyFont="1" applyBorder="1"/>
    <xf numFmtId="0" fontId="5" fillId="0" borderId="25" xfId="2" applyFont="1" applyBorder="1"/>
    <xf numFmtId="0" fontId="5" fillId="0" borderId="26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7" xfId="2" applyFont="1" applyBorder="1"/>
    <xf numFmtId="0" fontId="5" fillId="0" borderId="28" xfId="2" applyFont="1" applyBorder="1"/>
    <xf numFmtId="0" fontId="5" fillId="0" borderId="29" xfId="2" applyFont="1" applyBorder="1"/>
    <xf numFmtId="164" fontId="5" fillId="0" borderId="10" xfId="2" applyNumberFormat="1" applyFont="1" applyBorder="1"/>
    <xf numFmtId="0" fontId="5" fillId="0" borderId="30" xfId="2" applyFont="1" applyBorder="1"/>
    <xf numFmtId="0" fontId="5" fillId="0" borderId="31" xfId="2" applyFont="1" applyBorder="1"/>
    <xf numFmtId="0" fontId="5" fillId="0" borderId="32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0" xfId="2" applyNumberFormat="1" applyFont="1"/>
    <xf numFmtId="165" fontId="10" fillId="0" borderId="0" xfId="2" applyNumberFormat="1" applyFont="1"/>
    <xf numFmtId="166" fontId="5" fillId="0" borderId="9" xfId="2" applyNumberFormat="1" applyFont="1" applyBorder="1"/>
    <xf numFmtId="166" fontId="5" fillId="0" borderId="8" xfId="2" applyNumberFormat="1" applyFont="1" applyBorder="1"/>
    <xf numFmtId="165" fontId="5" fillId="0" borderId="7" xfId="2" applyNumberFormat="1" applyFont="1" applyBorder="1"/>
    <xf numFmtId="166" fontId="5" fillId="0" borderId="8" xfId="0" applyNumberFormat="1" applyFont="1" applyBorder="1"/>
    <xf numFmtId="166" fontId="5" fillId="0" borderId="12" xfId="2" applyNumberFormat="1" applyFont="1" applyBorder="1"/>
    <xf numFmtId="15" fontId="5" fillId="0" borderId="0" xfId="2" applyNumberFormat="1" applyFont="1" applyAlignment="1">
      <alignment horizontal="left"/>
    </xf>
    <xf numFmtId="165" fontId="5" fillId="0" borderId="0" xfId="2" applyNumberFormat="1" applyFont="1" applyAlignment="1">
      <alignment horizontal="center"/>
    </xf>
    <xf numFmtId="0" fontId="14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164" fontId="13" fillId="0" borderId="12" xfId="0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165" fontId="5" fillId="0" borderId="11" xfId="2" applyNumberFormat="1" applyFont="1" applyBorder="1"/>
    <xf numFmtId="166" fontId="5" fillId="0" borderId="12" xfId="0" applyNumberFormat="1" applyFont="1" applyBorder="1"/>
    <xf numFmtId="0" fontId="10" fillId="0" borderId="0" xfId="0" applyFont="1"/>
    <xf numFmtId="166" fontId="9" fillId="0" borderId="9" xfId="0" applyNumberFormat="1" applyFont="1" applyBorder="1"/>
    <xf numFmtId="166" fontId="9" fillId="0" borderId="8" xfId="0" applyNumberFormat="1" applyFont="1" applyBorder="1"/>
    <xf numFmtId="166" fontId="9" fillId="0" borderId="12" xfId="0" applyNumberFormat="1" applyFont="1" applyBorder="1"/>
    <xf numFmtId="0" fontId="15" fillId="0" borderId="0" xfId="0" applyFont="1"/>
    <xf numFmtId="0" fontId="5" fillId="4" borderId="8" xfId="2" applyFont="1" applyFill="1" applyBorder="1"/>
    <xf numFmtId="0" fontId="16" fillId="0" borderId="0" xfId="2" applyFont="1"/>
    <xf numFmtId="0" fontId="5" fillId="2" borderId="8" xfId="2" applyFont="1" applyFill="1" applyBorder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6" xfId="3" applyFont="1" applyBorder="1"/>
    <xf numFmtId="0" fontId="12" fillId="2" borderId="8" xfId="0" applyFont="1" applyFill="1" applyBorder="1" applyAlignment="1">
      <alignment horizontal="left"/>
    </xf>
    <xf numFmtId="0" fontId="19" fillId="0" borderId="33" xfId="4" applyFont="1" applyBorder="1" applyAlignment="1" applyProtection="1">
      <alignment horizontal="center"/>
    </xf>
    <xf numFmtId="0" fontId="19" fillId="0" borderId="34" xfId="4" applyFont="1" applyBorder="1" applyAlignment="1" applyProtection="1"/>
    <xf numFmtId="1" fontId="19" fillId="0" borderId="34" xfId="4" applyNumberFormat="1" applyFont="1" applyBorder="1" applyAlignment="1" applyProtection="1"/>
    <xf numFmtId="0" fontId="19" fillId="0" borderId="0" xfId="5" applyFont="1"/>
    <xf numFmtId="0" fontId="21" fillId="0" borderId="35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1" fillId="0" borderId="0" xfId="4" applyNumberFormat="1" applyFont="1" applyBorder="1" applyAlignment="1" applyProtection="1"/>
    <xf numFmtId="0" fontId="21" fillId="0" borderId="0" xfId="4" applyFont="1" applyBorder="1" applyAlignment="1" applyProtection="1"/>
    <xf numFmtId="0" fontId="21" fillId="0" borderId="0" xfId="4" applyFont="1" applyBorder="1" applyAlignment="1" applyProtection="1">
      <alignment horizontal="center"/>
    </xf>
    <xf numFmtId="0" fontId="21" fillId="0" borderId="0" xfId="5" applyFont="1"/>
    <xf numFmtId="0" fontId="22" fillId="0" borderId="35" xfId="4" applyFont="1" applyBorder="1" applyAlignment="1" applyProtection="1">
      <alignment horizontal="center"/>
    </xf>
    <xf numFmtId="0" fontId="22" fillId="0" borderId="0" xfId="4" applyFont="1" applyBorder="1" applyAlignment="1" applyProtection="1"/>
    <xf numFmtId="0" fontId="8" fillId="0" borderId="0" xfId="4" applyFont="1" applyBorder="1" applyAlignment="1" applyProtection="1"/>
    <xf numFmtId="0" fontId="22" fillId="0" borderId="0" xfId="6" applyFont="1"/>
    <xf numFmtId="0" fontId="24" fillId="0" borderId="1" xfId="6" applyFont="1" applyBorder="1" applyAlignment="1">
      <alignment horizontal="center"/>
    </xf>
    <xf numFmtId="0" fontId="21" fillId="0" borderId="2" xfId="4" applyFont="1" applyBorder="1" applyAlignment="1" applyProtection="1"/>
    <xf numFmtId="0" fontId="21" fillId="0" borderId="2" xfId="4" applyFont="1" applyBorder="1" applyAlignment="1" applyProtection="1">
      <alignment horizontal="right"/>
    </xf>
    <xf numFmtId="0" fontId="21" fillId="0" borderId="3" xfId="4" applyFont="1" applyBorder="1" applyAlignment="1" applyProtection="1">
      <alignment horizontal="right"/>
    </xf>
    <xf numFmtId="0" fontId="21" fillId="0" borderId="4" xfId="4" applyFont="1" applyBorder="1" applyAlignment="1" applyProtection="1">
      <alignment horizontal="center"/>
    </xf>
    <xf numFmtId="0" fontId="21" fillId="0" borderId="5" xfId="5" applyFont="1" applyBorder="1" applyAlignment="1">
      <alignment horizontal="left"/>
    </xf>
    <xf numFmtId="0" fontId="21" fillId="0" borderId="5" xfId="6" applyFont="1" applyBorder="1"/>
    <xf numFmtId="0" fontId="21" fillId="0" borderId="5" xfId="4" applyFont="1" applyBorder="1" applyAlignment="1" applyProtection="1"/>
    <xf numFmtId="0" fontId="21" fillId="0" borderId="6" xfId="6" applyFont="1" applyBorder="1"/>
    <xf numFmtId="0" fontId="21" fillId="0" borderId="0" xfId="6" applyFont="1"/>
    <xf numFmtId="0" fontId="21" fillId="0" borderId="6" xfId="5" applyFont="1" applyBorder="1"/>
    <xf numFmtId="0" fontId="21" fillId="0" borderId="7" xfId="4" applyFont="1" applyBorder="1" applyAlignment="1" applyProtection="1">
      <alignment horizontal="center"/>
    </xf>
    <xf numFmtId="0" fontId="21" fillId="0" borderId="8" xfId="5" applyFont="1" applyBorder="1" applyAlignment="1">
      <alignment horizontal="left"/>
    </xf>
    <xf numFmtId="0" fontId="21" fillId="0" borderId="8" xfId="5" applyFont="1" applyBorder="1"/>
    <xf numFmtId="0" fontId="21" fillId="0" borderId="9" xfId="4" applyFont="1" applyBorder="1" applyAlignment="1" applyProtection="1"/>
    <xf numFmtId="0" fontId="21" fillId="0" borderId="10" xfId="5" applyFont="1" applyBorder="1"/>
    <xf numFmtId="0" fontId="21" fillId="0" borderId="8" xfId="6" applyFont="1" applyBorder="1"/>
    <xf numFmtId="0" fontId="21" fillId="0" borderId="10" xfId="6" applyFont="1" applyBorder="1"/>
    <xf numFmtId="0" fontId="21" fillId="0" borderId="8" xfId="4" applyFont="1" applyBorder="1" applyAlignment="1" applyProtection="1"/>
    <xf numFmtId="0" fontId="21" fillId="0" borderId="10" xfId="4" applyFont="1" applyBorder="1" applyAlignment="1" applyProtection="1"/>
    <xf numFmtId="0" fontId="21" fillId="0" borderId="11" xfId="4" applyFont="1" applyBorder="1" applyAlignment="1" applyProtection="1">
      <alignment horizontal="center"/>
    </xf>
    <xf numFmtId="0" fontId="21" fillId="0" borderId="12" xfId="5" applyFont="1" applyBorder="1" applyAlignment="1">
      <alignment horizontal="left"/>
    </xf>
    <xf numFmtId="0" fontId="21" fillId="0" borderId="12" xfId="4" applyFont="1" applyBorder="1" applyAlignment="1" applyProtection="1"/>
    <xf numFmtId="0" fontId="21" fillId="0" borderId="13" xfId="4" applyFont="1" applyBorder="1" applyAlignment="1" applyProtection="1"/>
    <xf numFmtId="0" fontId="21" fillId="0" borderId="14" xfId="4" applyFont="1" applyBorder="1" applyAlignment="1" applyProtection="1"/>
    <xf numFmtId="0" fontId="21" fillId="0" borderId="12" xfId="6" applyFont="1" applyBorder="1"/>
    <xf numFmtId="0" fontId="21" fillId="0" borderId="14" xfId="5" applyFont="1" applyBorder="1"/>
    <xf numFmtId="0" fontId="21" fillId="0" borderId="5" xfId="5" applyFont="1" applyBorder="1"/>
    <xf numFmtId="0" fontId="21" fillId="0" borderId="7" xfId="5" applyFont="1" applyBorder="1" applyAlignment="1">
      <alignment horizontal="center"/>
    </xf>
    <xf numFmtId="0" fontId="21" fillId="0" borderId="12" xfId="5" applyFont="1" applyBorder="1"/>
    <xf numFmtId="0" fontId="21" fillId="0" borderId="11" xfId="5" applyFont="1" applyBorder="1" applyAlignment="1">
      <alignment horizontal="center"/>
    </xf>
    <xf numFmtId="0" fontId="25" fillId="0" borderId="5" xfId="5" applyFont="1" applyBorder="1" applyAlignment="1">
      <alignment horizontal="left"/>
    </xf>
    <xf numFmtId="0" fontId="21" fillId="0" borderId="4" xfId="5" applyFont="1" applyBorder="1" applyAlignment="1">
      <alignment horizontal="center"/>
    </xf>
    <xf numFmtId="15" fontId="21" fillId="0" borderId="0" xfId="6" applyNumberFormat="1" applyFont="1" applyAlignment="1">
      <alignment horizontal="right"/>
    </xf>
    <xf numFmtId="0" fontId="4" fillId="0" borderId="36" xfId="7" applyFont="1" applyFill="1" applyBorder="1" applyAlignment="1">
      <alignment horizontal="center"/>
    </xf>
    <xf numFmtId="0" fontId="4" fillId="0" borderId="37" xfId="7" applyNumberFormat="1" applyFont="1" applyFill="1" applyBorder="1" applyAlignment="1"/>
    <xf numFmtId="1" fontId="4" fillId="0" borderId="37" xfId="7" applyNumberFormat="1" applyFont="1" applyFill="1" applyBorder="1" applyAlignment="1"/>
    <xf numFmtId="0" fontId="5" fillId="0" borderId="38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5" fillId="0" borderId="0" xfId="7" applyFont="1" applyFill="1" applyBorder="1" applyAlignment="1">
      <alignment horizontal="center"/>
    </xf>
    <xf numFmtId="0" fontId="5" fillId="0" borderId="0" xfId="0" applyFont="1"/>
    <xf numFmtId="0" fontId="7" fillId="0" borderId="38" xfId="7" applyFont="1" applyFill="1" applyBorder="1" applyAlignment="1">
      <alignment horizontal="center"/>
    </xf>
    <xf numFmtId="0" fontId="7" fillId="0" borderId="0" xfId="7" applyNumberFormat="1" applyFont="1" applyFill="1" applyBorder="1" applyAlignment="1"/>
    <xf numFmtId="0" fontId="8" fillId="0" borderId="0" xfId="7" applyFont="1" applyFill="1" applyBorder="1" applyAlignment="1"/>
    <xf numFmtId="0" fontId="7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5" fillId="0" borderId="5" xfId="7" applyNumberFormat="1" applyFont="1" applyFill="1" applyBorder="1" applyAlignment="1"/>
    <xf numFmtId="0" fontId="5" fillId="0" borderId="4" xfId="7" applyNumberFormat="1" applyFont="1" applyFill="1" applyBorder="1" applyAlignment="1">
      <alignment horizontal="center"/>
    </xf>
    <xf numFmtId="0" fontId="5" fillId="0" borderId="7" xfId="7" applyNumberFormat="1" applyFont="1" applyFill="1" applyBorder="1" applyAlignment="1">
      <alignment horizontal="center"/>
    </xf>
    <xf numFmtId="0" fontId="5" fillId="0" borderId="9" xfId="7" applyNumberFormat="1" applyFont="1" applyFill="1" applyBorder="1" applyAlignment="1"/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12" xfId="7" applyNumberFormat="1" applyFont="1" applyFill="1" applyBorder="1" applyAlignment="1"/>
    <xf numFmtId="0" fontId="19" fillId="0" borderId="33" xfId="4" applyFont="1" applyBorder="1" applyAlignment="1" applyProtection="1"/>
    <xf numFmtId="0" fontId="19" fillId="0" borderId="0" xfId="4" applyFont="1" applyBorder="1" applyAlignment="1" applyProtection="1"/>
    <xf numFmtId="0" fontId="19" fillId="0" borderId="0" xfId="5" applyFont="1" applyAlignment="1">
      <alignment horizontal="center"/>
    </xf>
    <xf numFmtId="0" fontId="19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1" fillId="0" borderId="0" xfId="6" applyFont="1" applyAlignment="1">
      <alignment horizontal="center"/>
    </xf>
    <xf numFmtId="0" fontId="22" fillId="0" borderId="0" xfId="6" applyFont="1" applyAlignment="1">
      <alignment horizontal="center"/>
    </xf>
    <xf numFmtId="0" fontId="21" fillId="0" borderId="15" xfId="6" applyFont="1" applyBorder="1"/>
    <xf numFmtId="0" fontId="21" fillId="0" borderId="16" xfId="6" applyFont="1" applyBorder="1"/>
    <xf numFmtId="1" fontId="24" fillId="0" borderId="16" xfId="6" applyNumberFormat="1" applyFont="1" applyBorder="1"/>
    <xf numFmtId="0" fontId="21" fillId="0" borderId="16" xfId="6" applyFont="1" applyBorder="1" applyAlignment="1">
      <alignment horizontal="right"/>
    </xf>
    <xf numFmtId="0" fontId="21" fillId="0" borderId="17" xfId="6" applyFont="1" applyBorder="1" applyAlignment="1">
      <alignment horizontal="right"/>
    </xf>
    <xf numFmtId="0" fontId="20" fillId="0" borderId="0" xfId="5" applyAlignment="1">
      <alignment horizontal="center"/>
    </xf>
    <xf numFmtId="0" fontId="21" fillId="0" borderId="24" xfId="6" applyFont="1" applyBorder="1"/>
    <xf numFmtId="0" fontId="21" fillId="0" borderId="25" xfId="6" applyFont="1" applyBorder="1"/>
    <xf numFmtId="0" fontId="21" fillId="0" borderId="26" xfId="6" applyFont="1" applyBorder="1"/>
    <xf numFmtId="0" fontId="21" fillId="0" borderId="9" xfId="6" applyFont="1" applyBorder="1"/>
    <xf numFmtId="0" fontId="21" fillId="0" borderId="19" xfId="6" applyFont="1" applyBorder="1"/>
    <xf numFmtId="0" fontId="21" fillId="0" borderId="27" xfId="6" applyFont="1" applyBorder="1"/>
    <xf numFmtId="0" fontId="21" fillId="0" borderId="28" xfId="6" applyFont="1" applyBorder="1"/>
    <xf numFmtId="0" fontId="21" fillId="0" borderId="29" xfId="6" applyFont="1" applyBorder="1"/>
    <xf numFmtId="0" fontId="21" fillId="0" borderId="30" xfId="6" applyFont="1" applyBorder="1"/>
    <xf numFmtId="0" fontId="21" fillId="0" borderId="31" xfId="6" applyFont="1" applyBorder="1"/>
    <xf numFmtId="0" fontId="21" fillId="0" borderId="32" xfId="6" applyFont="1" applyBorder="1"/>
    <xf numFmtId="0" fontId="21" fillId="0" borderId="14" xfId="6" applyFont="1" applyBorder="1"/>
    <xf numFmtId="0" fontId="21" fillId="0" borderId="1" xfId="6" applyFont="1" applyBorder="1"/>
    <xf numFmtId="0" fontId="21" fillId="0" borderId="2" xfId="6" applyFont="1" applyBorder="1" applyAlignment="1">
      <alignment horizontal="right"/>
    </xf>
    <xf numFmtId="0" fontId="21" fillId="0" borderId="3" xfId="6" applyFont="1" applyBorder="1" applyAlignment="1">
      <alignment horizontal="right"/>
    </xf>
    <xf numFmtId="0" fontId="21" fillId="0" borderId="18" xfId="6" applyFont="1" applyBorder="1"/>
    <xf numFmtId="0" fontId="27" fillId="0" borderId="0" xfId="6" applyFont="1"/>
    <xf numFmtId="0" fontId="21" fillId="0" borderId="7" xfId="6" applyFont="1" applyBorder="1"/>
    <xf numFmtId="0" fontId="28" fillId="0" borderId="0" xfId="6" applyFont="1"/>
    <xf numFmtId="0" fontId="21" fillId="0" borderId="11" xfId="5" applyFont="1" applyBorder="1" applyAlignment="1">
      <alignment horizontal="left"/>
    </xf>
    <xf numFmtId="0" fontId="21" fillId="5" borderId="0" xfId="6" applyFont="1" applyFill="1"/>
    <xf numFmtId="0" fontId="21" fillId="5" borderId="0" xfId="6" applyFont="1" applyFill="1" applyAlignment="1">
      <alignment horizontal="center"/>
    </xf>
    <xf numFmtId="0" fontId="27" fillId="0" borderId="18" xfId="5" applyFont="1" applyBorder="1"/>
    <xf numFmtId="0" fontId="27" fillId="0" borderId="9" xfId="5" applyFont="1" applyBorder="1"/>
    <xf numFmtId="0" fontId="27" fillId="0" borderId="19" xfId="5" applyFont="1" applyBorder="1"/>
    <xf numFmtId="0" fontId="27" fillId="0" borderId="7" xfId="5" applyFont="1" applyBorder="1"/>
    <xf numFmtId="0" fontId="27" fillId="0" borderId="8" xfId="5" applyFont="1" applyBorder="1"/>
    <xf numFmtId="0" fontId="27" fillId="0" borderId="10" xfId="5" applyFont="1" applyBorder="1"/>
    <xf numFmtId="0" fontId="27" fillId="0" borderId="11" xfId="5" applyFont="1" applyBorder="1"/>
    <xf numFmtId="0" fontId="27" fillId="0" borderId="12" xfId="5" applyFont="1" applyBorder="1"/>
    <xf numFmtId="0" fontId="27" fillId="0" borderId="14" xfId="5" applyFont="1" applyBorder="1"/>
    <xf numFmtId="0" fontId="27" fillId="0" borderId="0" xfId="5" applyFont="1"/>
    <xf numFmtId="15" fontId="21" fillId="0" borderId="0" xfId="6" applyNumberFormat="1" applyFont="1" applyAlignment="1">
      <alignment horizontal="center"/>
    </xf>
    <xf numFmtId="0" fontId="4" fillId="0" borderId="36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39" xfId="2" applyFont="1" applyBorder="1"/>
    <xf numFmtId="0" fontId="5" fillId="0" borderId="40" xfId="2" applyFont="1" applyBorder="1"/>
    <xf numFmtId="1" fontId="10" fillId="0" borderId="40" xfId="2" applyNumberFormat="1" applyFont="1" applyBorder="1"/>
    <xf numFmtId="0" fontId="5" fillId="0" borderId="40" xfId="2" applyFont="1" applyBorder="1" applyAlignment="1">
      <alignment horizontal="right"/>
    </xf>
    <xf numFmtId="0" fontId="5" fillId="0" borderId="41" xfId="2" applyFont="1" applyBorder="1" applyAlignment="1">
      <alignment horizontal="right"/>
    </xf>
    <xf numFmtId="0" fontId="5" fillId="0" borderId="42" xfId="2" applyFont="1" applyBorder="1"/>
    <xf numFmtId="0" fontId="5" fillId="0" borderId="43" xfId="2" applyFont="1" applyBorder="1"/>
    <xf numFmtId="0" fontId="12" fillId="0" borderId="24" xfId="2" applyFont="1" applyBorder="1"/>
    <xf numFmtId="0" fontId="5" fillId="0" borderId="44" xfId="2" applyFont="1" applyBorder="1"/>
    <xf numFmtId="0" fontId="5" fillId="0" borderId="45" xfId="2" applyFont="1" applyBorder="1" applyAlignment="1">
      <alignment horizontal="right"/>
    </xf>
    <xf numFmtId="0" fontId="5" fillId="0" borderId="46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44" xfId="3" applyFont="1" applyBorder="1" applyAlignment="1">
      <alignment horizontal="center"/>
    </xf>
    <xf numFmtId="0" fontId="5" fillId="0" borderId="45" xfId="3" applyFont="1" applyBorder="1"/>
    <xf numFmtId="0" fontId="5" fillId="0" borderId="45" xfId="3" applyFont="1" applyBorder="1" applyAlignment="1">
      <alignment horizontal="right"/>
    </xf>
    <xf numFmtId="0" fontId="5" fillId="0" borderId="46" xfId="3" applyFont="1" applyBorder="1" applyAlignment="1">
      <alignment horizontal="right"/>
    </xf>
    <xf numFmtId="0" fontId="5" fillId="0" borderId="47" xfId="3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0" fontId="5" fillId="0" borderId="48" xfId="3" applyFont="1" applyBorder="1"/>
    <xf numFmtId="0" fontId="5" fillId="0" borderId="49" xfId="3" applyFont="1" applyBorder="1"/>
    <xf numFmtId="0" fontId="16" fillId="0" borderId="0" xfId="2" applyFont="1" applyAlignment="1">
      <alignment horizontal="center"/>
    </xf>
    <xf numFmtId="0" fontId="5" fillId="0" borderId="44" xfId="2" applyFont="1" applyBorder="1" applyAlignment="1">
      <alignment horizontal="center"/>
    </xf>
    <xf numFmtId="0" fontId="5" fillId="0" borderId="45" xfId="2" applyFont="1" applyBorder="1"/>
    <xf numFmtId="0" fontId="13" fillId="0" borderId="8" xfId="0" applyFont="1" applyBorder="1"/>
    <xf numFmtId="0" fontId="29" fillId="0" borderId="8" xfId="2" applyFont="1" applyBorder="1"/>
    <xf numFmtId="0" fontId="29" fillId="0" borderId="12" xfId="2" applyFont="1" applyBorder="1"/>
    <xf numFmtId="0" fontId="12" fillId="0" borderId="27" xfId="2" applyFont="1" applyBorder="1"/>
    <xf numFmtId="0" fontId="12" fillId="0" borderId="30" xfId="2" applyFont="1" applyBorder="1"/>
    <xf numFmtId="0" fontId="5" fillId="0" borderId="47" xfId="2" applyFont="1" applyBorder="1" applyAlignment="1">
      <alignment horizontal="center"/>
    </xf>
    <xf numFmtId="0" fontId="5" fillId="0" borderId="48" xfId="2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2" applyFont="1" applyBorder="1" applyAlignment="1">
      <alignment horizontal="center"/>
    </xf>
    <xf numFmtId="0" fontId="5" fillId="0" borderId="51" xfId="0" applyFont="1" applyBorder="1" applyAlignment="1">
      <alignment horizontal="left"/>
    </xf>
    <xf numFmtId="0" fontId="5" fillId="0" borderId="51" xfId="2" applyFont="1" applyBorder="1"/>
    <xf numFmtId="0" fontId="5" fillId="0" borderId="52" xfId="2" applyFont="1" applyBorder="1"/>
    <xf numFmtId="0" fontId="9" fillId="0" borderId="51" xfId="0" applyFont="1" applyBorder="1"/>
    <xf numFmtId="0" fontId="5" fillId="0" borderId="53" xfId="2" applyFont="1" applyBorder="1" applyAlignment="1">
      <alignment horizontal="center"/>
    </xf>
    <xf numFmtId="0" fontId="5" fillId="0" borderId="54" xfId="0" applyFont="1" applyBorder="1" applyAlignment="1">
      <alignment horizontal="left"/>
    </xf>
    <xf numFmtId="0" fontId="5" fillId="0" borderId="54" xfId="2" applyFont="1" applyBorder="1"/>
    <xf numFmtId="0" fontId="9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left"/>
    </xf>
    <xf numFmtId="0" fontId="9" fillId="0" borderId="56" xfId="0" applyFont="1" applyBorder="1"/>
    <xf numFmtId="0" fontId="5" fillId="0" borderId="56" xfId="2" applyFont="1" applyBorder="1"/>
    <xf numFmtId="0" fontId="5" fillId="0" borderId="55" xfId="2" applyFont="1" applyBorder="1" applyAlignment="1">
      <alignment horizontal="center"/>
    </xf>
    <xf numFmtId="0" fontId="12" fillId="0" borderId="56" xfId="0" applyFont="1" applyBorder="1" applyAlignment="1">
      <alignment horizontal="left"/>
    </xf>
    <xf numFmtId="0" fontId="9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left"/>
    </xf>
    <xf numFmtId="0" fontId="9" fillId="0" borderId="58" xfId="0" applyFont="1" applyBorder="1"/>
    <xf numFmtId="0" fontId="5" fillId="0" borderId="58" xfId="2" applyFont="1" applyBorder="1"/>
    <xf numFmtId="0" fontId="13" fillId="0" borderId="56" xfId="2" applyFont="1" applyBorder="1"/>
    <xf numFmtId="0" fontId="5" fillId="0" borderId="57" xfId="2" applyFont="1" applyBorder="1" applyAlignment="1">
      <alignment horizontal="center"/>
    </xf>
    <xf numFmtId="0" fontId="5" fillId="0" borderId="49" xfId="2" applyFont="1" applyBorder="1"/>
    <xf numFmtId="0" fontId="12" fillId="0" borderId="51" xfId="0" applyFont="1" applyBorder="1" applyAlignment="1">
      <alignment horizontal="left"/>
    </xf>
    <xf numFmtId="0" fontId="9" fillId="0" borderId="48" xfId="0" applyFont="1" applyBorder="1"/>
    <xf numFmtId="0" fontId="9" fillId="0" borderId="49" xfId="0" applyFont="1" applyBorder="1"/>
    <xf numFmtId="0" fontId="9" fillId="0" borderId="47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2274684C-EF23-49CD-A501-BD9453E68394}"/>
    <cellStyle name="Normal 2 2" xfId="6" xr:uid="{09E65730-B72A-4D6F-BC8A-F5CC4A4B260B}"/>
    <cellStyle name="Normal 2 2 2" xfId="2" xr:uid="{17F6D0B1-B158-49D5-BB4D-CC895A241EDB}"/>
    <cellStyle name="Normal 2 3" xfId="7" xr:uid="{884B5853-8CC1-4957-9CB8-0151005E4D2D}"/>
    <cellStyle name="Normal 3" xfId="5" xr:uid="{0EE7A99E-E25E-4B11-A56C-FF74DF98EE41}"/>
    <cellStyle name="Normal 3 2" xfId="3" xr:uid="{9DD3D6E9-497A-49F2-9555-C01D0C689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D5268-986A-4808-B144-FDF2FB16B154}">
  <sheetPr>
    <pageSetUpPr fitToPage="1"/>
  </sheetPr>
  <dimension ref="B1:Y29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4" t="s">
        <v>1357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</row>
    <row r="2" spans="2:25" ht="18.75" x14ac:dyDescent="0.3">
      <c r="B2" s="335" t="s">
        <v>1418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</row>
    <row r="3" spans="2:25" ht="15.75" x14ac:dyDescent="0.25">
      <c r="B3" s="336" t="s">
        <v>1358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</row>
    <row r="5" spans="2:25" x14ac:dyDescent="0.25">
      <c r="B5" s="337" t="s">
        <v>1359</v>
      </c>
      <c r="C5" s="337" t="s">
        <v>1360</v>
      </c>
      <c r="D5" s="337" t="s">
        <v>1361</v>
      </c>
      <c r="E5" s="337" t="s">
        <v>1362</v>
      </c>
      <c r="F5" s="337" t="s">
        <v>1363</v>
      </c>
      <c r="G5" s="337" t="s">
        <v>1364</v>
      </c>
      <c r="H5" s="337" t="s">
        <v>1365</v>
      </c>
      <c r="I5" s="337" t="s">
        <v>1366</v>
      </c>
      <c r="J5" s="337" t="s">
        <v>1367</v>
      </c>
      <c r="K5" s="337" t="s">
        <v>1368</v>
      </c>
      <c r="L5" s="337" t="s">
        <v>1369</v>
      </c>
      <c r="M5" s="338"/>
      <c r="N5" s="339"/>
      <c r="O5" s="337" t="s">
        <v>1370</v>
      </c>
      <c r="P5" s="337" t="s">
        <v>1360</v>
      </c>
      <c r="Q5" s="337" t="s">
        <v>1361</v>
      </c>
      <c r="R5" s="337" t="s">
        <v>1362</v>
      </c>
      <c r="S5" s="337" t="s">
        <v>1363</v>
      </c>
      <c r="T5" s="337" t="s">
        <v>1364</v>
      </c>
      <c r="U5" s="337" t="s">
        <v>1365</v>
      </c>
      <c r="V5" s="339"/>
      <c r="W5" s="339"/>
      <c r="X5" s="339"/>
      <c r="Y5" s="339"/>
    </row>
    <row r="6" spans="2:25" x14ac:dyDescent="0.25">
      <c r="B6" s="339"/>
      <c r="C6" s="337" t="s">
        <v>1371</v>
      </c>
      <c r="D6" s="337" t="s">
        <v>1372</v>
      </c>
      <c r="E6" s="337" t="s">
        <v>1373</v>
      </c>
      <c r="F6" s="337" t="s">
        <v>1374</v>
      </c>
      <c r="G6" s="337" t="s">
        <v>1375</v>
      </c>
      <c r="H6" s="337" t="s">
        <v>1376</v>
      </c>
      <c r="I6" s="337" t="s">
        <v>1377</v>
      </c>
      <c r="J6" s="339"/>
      <c r="K6" s="339"/>
      <c r="L6" s="339"/>
      <c r="M6" s="338"/>
      <c r="N6" s="339"/>
      <c r="O6" s="337" t="s">
        <v>1378</v>
      </c>
      <c r="P6" s="337" t="s">
        <v>1360</v>
      </c>
      <c r="Q6" s="337" t="s">
        <v>1361</v>
      </c>
      <c r="R6" s="339"/>
      <c r="S6" s="339"/>
      <c r="T6" s="339"/>
      <c r="U6" s="339"/>
      <c r="V6" s="339"/>
      <c r="W6" s="339"/>
      <c r="X6" s="339"/>
      <c r="Y6" s="339"/>
    </row>
    <row r="7" spans="2:25" x14ac:dyDescent="0.25">
      <c r="B7" s="337" t="s">
        <v>1379</v>
      </c>
      <c r="C7" s="337" t="s">
        <v>1360</v>
      </c>
      <c r="D7" s="339"/>
      <c r="E7" s="339"/>
      <c r="F7" s="339"/>
      <c r="G7" s="339"/>
      <c r="H7" s="339"/>
      <c r="I7" s="339"/>
      <c r="J7" s="339"/>
      <c r="K7" s="339"/>
      <c r="L7" s="339"/>
      <c r="M7" s="338"/>
      <c r="N7" s="339"/>
      <c r="O7" s="337" t="s">
        <v>1380</v>
      </c>
      <c r="P7" s="337" t="s">
        <v>1360</v>
      </c>
      <c r="Q7" s="337" t="s">
        <v>1361</v>
      </c>
      <c r="R7" s="337" t="s">
        <v>1362</v>
      </c>
      <c r="S7" s="337" t="s">
        <v>1363</v>
      </c>
      <c r="T7" s="337" t="s">
        <v>1364</v>
      </c>
      <c r="U7" s="337" t="s">
        <v>1365</v>
      </c>
      <c r="V7" s="337" t="s">
        <v>1366</v>
      </c>
      <c r="W7" s="337" t="s">
        <v>1367</v>
      </c>
      <c r="X7" s="339"/>
      <c r="Y7" s="339"/>
    </row>
    <row r="8" spans="2:25" x14ac:dyDescent="0.25">
      <c r="B8" s="337" t="s">
        <v>1381</v>
      </c>
      <c r="C8" s="337" t="s">
        <v>1360</v>
      </c>
      <c r="D8" s="337" t="s">
        <v>1361</v>
      </c>
      <c r="E8" s="337" t="s">
        <v>1362</v>
      </c>
      <c r="F8" s="337" t="s">
        <v>1363</v>
      </c>
      <c r="G8" s="337" t="s">
        <v>1364</v>
      </c>
      <c r="H8" s="339"/>
      <c r="I8" s="339"/>
      <c r="J8" s="339"/>
      <c r="K8" s="339"/>
      <c r="L8" s="339"/>
      <c r="M8" s="338"/>
      <c r="N8" s="339"/>
      <c r="O8" s="337" t="s">
        <v>1382</v>
      </c>
      <c r="P8" s="337" t="s">
        <v>1360</v>
      </c>
      <c r="Q8" s="337" t="s">
        <v>1361</v>
      </c>
      <c r="R8" s="339"/>
      <c r="S8" s="339"/>
      <c r="T8" s="339"/>
      <c r="U8" s="339"/>
      <c r="V8" s="339"/>
      <c r="W8" s="339"/>
      <c r="X8" s="339"/>
      <c r="Y8" s="339"/>
    </row>
    <row r="9" spans="2:25" x14ac:dyDescent="0.25">
      <c r="B9" s="337" t="s">
        <v>1383</v>
      </c>
      <c r="C9" s="337" t="s">
        <v>1360</v>
      </c>
      <c r="D9" s="337" t="s">
        <v>1361</v>
      </c>
      <c r="E9" s="337" t="s">
        <v>1362</v>
      </c>
      <c r="F9" s="339"/>
      <c r="G9" s="339"/>
      <c r="H9" s="339"/>
      <c r="I9" s="339"/>
      <c r="J9" s="339"/>
      <c r="K9" s="339"/>
      <c r="L9" s="339"/>
      <c r="M9" s="338"/>
      <c r="N9" s="339"/>
      <c r="O9" s="337" t="s">
        <v>1384</v>
      </c>
      <c r="P9" s="337" t="s">
        <v>1360</v>
      </c>
      <c r="Q9" s="337" t="s">
        <v>1361</v>
      </c>
      <c r="R9" s="337" t="s">
        <v>1362</v>
      </c>
      <c r="S9" s="337" t="s">
        <v>1363</v>
      </c>
      <c r="T9" s="339"/>
      <c r="U9" s="339"/>
      <c r="V9" s="339"/>
      <c r="W9" s="339"/>
      <c r="X9" s="339"/>
      <c r="Y9" s="339"/>
    </row>
    <row r="10" spans="2:25" x14ac:dyDescent="0.25">
      <c r="B10" s="337" t="s">
        <v>1385</v>
      </c>
      <c r="C10" s="337" t="s">
        <v>1360</v>
      </c>
      <c r="D10" s="337" t="s">
        <v>1361</v>
      </c>
      <c r="E10" s="337" t="s">
        <v>1362</v>
      </c>
      <c r="F10" s="339"/>
      <c r="G10" s="339"/>
      <c r="H10" s="339"/>
      <c r="I10" s="339"/>
      <c r="J10" s="339"/>
      <c r="K10" s="339"/>
      <c r="L10" s="339"/>
      <c r="M10" s="338"/>
      <c r="N10" s="339"/>
      <c r="O10" s="337" t="s">
        <v>1386</v>
      </c>
      <c r="P10" s="337" t="s">
        <v>1360</v>
      </c>
      <c r="Q10" s="337" t="s">
        <v>1361</v>
      </c>
      <c r="R10" s="339"/>
      <c r="S10" s="339"/>
      <c r="T10" s="339"/>
      <c r="U10" s="339"/>
      <c r="V10" s="339"/>
      <c r="W10" s="339"/>
      <c r="X10" s="339"/>
      <c r="Y10" s="339"/>
    </row>
    <row r="11" spans="2:25" x14ac:dyDescent="0.25">
      <c r="B11" s="337" t="s">
        <v>1387</v>
      </c>
      <c r="C11" s="337" t="s">
        <v>1360</v>
      </c>
      <c r="D11" s="337" t="s">
        <v>1361</v>
      </c>
      <c r="E11" s="337" t="s">
        <v>1362</v>
      </c>
      <c r="F11" s="337" t="s">
        <v>1363</v>
      </c>
      <c r="G11" s="337" t="s">
        <v>1364</v>
      </c>
      <c r="H11" s="339"/>
      <c r="I11" s="339"/>
      <c r="J11" s="339"/>
      <c r="K11" s="339"/>
      <c r="L11" s="339"/>
      <c r="M11" s="338"/>
      <c r="N11" s="339"/>
      <c r="O11" s="337" t="s">
        <v>1388</v>
      </c>
      <c r="P11" s="337" t="s">
        <v>1360</v>
      </c>
      <c r="Q11" s="339"/>
      <c r="R11" s="339"/>
      <c r="S11" s="339"/>
      <c r="T11" s="339"/>
      <c r="U11" s="339"/>
      <c r="V11" s="339"/>
      <c r="W11" s="339"/>
      <c r="X11" s="339"/>
      <c r="Y11" s="339"/>
    </row>
    <row r="12" spans="2:25" x14ac:dyDescent="0.25">
      <c r="B12" s="337" t="s">
        <v>1389</v>
      </c>
      <c r="C12" s="337" t="s">
        <v>1360</v>
      </c>
      <c r="D12" s="339"/>
      <c r="E12" s="339"/>
      <c r="F12" s="339"/>
      <c r="G12" s="339"/>
      <c r="H12" s="339"/>
      <c r="I12" s="339"/>
      <c r="J12" s="339"/>
      <c r="K12" s="339"/>
      <c r="L12" s="339"/>
      <c r="M12" s="338"/>
      <c r="N12" s="339"/>
      <c r="O12" s="337" t="s">
        <v>1390</v>
      </c>
      <c r="P12" s="337" t="s">
        <v>1360</v>
      </c>
      <c r="Q12" s="339"/>
      <c r="R12" s="339"/>
      <c r="S12" s="339"/>
      <c r="T12" s="339"/>
      <c r="U12" s="339"/>
      <c r="V12" s="339"/>
      <c r="W12" s="339"/>
      <c r="X12" s="339"/>
      <c r="Y12" s="339"/>
    </row>
    <row r="13" spans="2:25" x14ac:dyDescent="0.25">
      <c r="B13" s="337" t="s">
        <v>1391</v>
      </c>
      <c r="C13" s="337" t="s">
        <v>1360</v>
      </c>
      <c r="D13" s="339"/>
      <c r="E13" s="339"/>
      <c r="F13" s="339"/>
      <c r="G13" s="339"/>
      <c r="H13" s="339"/>
      <c r="I13" s="339"/>
      <c r="J13" s="339"/>
      <c r="K13" s="339"/>
      <c r="L13" s="339"/>
      <c r="M13" s="338"/>
      <c r="N13" s="339"/>
      <c r="O13" s="337" t="s">
        <v>1392</v>
      </c>
      <c r="P13" s="337" t="s">
        <v>1360</v>
      </c>
      <c r="Q13" s="339"/>
      <c r="R13" s="339"/>
      <c r="S13" s="339"/>
      <c r="T13" s="339"/>
      <c r="U13" s="339"/>
      <c r="V13" s="339"/>
      <c r="W13" s="339"/>
      <c r="X13" s="339"/>
      <c r="Y13" s="339"/>
    </row>
    <row r="14" spans="2:25" x14ac:dyDescent="0.25">
      <c r="B14" s="337" t="s">
        <v>1393</v>
      </c>
      <c r="C14" s="337" t="s">
        <v>1360</v>
      </c>
      <c r="D14" s="337" t="s">
        <v>1361</v>
      </c>
      <c r="E14" s="339"/>
      <c r="F14" s="339"/>
      <c r="G14" s="339"/>
      <c r="H14" s="339"/>
      <c r="I14" s="339"/>
      <c r="J14" s="339"/>
      <c r="K14" s="339"/>
      <c r="L14" s="339"/>
      <c r="M14" s="338"/>
      <c r="N14" s="339"/>
      <c r="O14" s="337" t="s">
        <v>1394</v>
      </c>
      <c r="P14" s="337" t="s">
        <v>1360</v>
      </c>
      <c r="Q14" s="337" t="s">
        <v>1361</v>
      </c>
      <c r="R14" s="339"/>
      <c r="S14" s="339"/>
      <c r="T14" s="339"/>
      <c r="U14" s="339"/>
      <c r="V14" s="339"/>
      <c r="W14" s="339"/>
      <c r="X14" s="339"/>
      <c r="Y14" s="339"/>
    </row>
    <row r="15" spans="2:25" x14ac:dyDescent="0.25">
      <c r="B15" s="337" t="s">
        <v>1395</v>
      </c>
      <c r="C15" s="337" t="s">
        <v>1360</v>
      </c>
      <c r="D15" s="337" t="s">
        <v>1361</v>
      </c>
      <c r="E15" s="337" t="s">
        <v>1362</v>
      </c>
      <c r="F15" s="337" t="s">
        <v>1363</v>
      </c>
      <c r="G15" s="337" t="s">
        <v>1364</v>
      </c>
      <c r="H15" s="339"/>
      <c r="I15" s="339"/>
      <c r="J15" s="339"/>
      <c r="K15" s="339"/>
      <c r="L15" s="339"/>
      <c r="M15" s="338"/>
      <c r="N15" s="339"/>
      <c r="O15" s="337" t="s">
        <v>1396</v>
      </c>
      <c r="P15" s="337" t="s">
        <v>1360</v>
      </c>
      <c r="Q15" s="339"/>
      <c r="R15" s="339"/>
      <c r="S15" s="339"/>
      <c r="T15" s="339"/>
      <c r="U15" s="339"/>
      <c r="V15" s="339"/>
      <c r="W15" s="339"/>
      <c r="X15" s="339"/>
      <c r="Y15" s="339"/>
    </row>
    <row r="16" spans="2:25" x14ac:dyDescent="0.25">
      <c r="B16" s="337" t="s">
        <v>1397</v>
      </c>
      <c r="C16" s="337" t="s">
        <v>1360</v>
      </c>
      <c r="D16" s="339"/>
      <c r="E16" s="339"/>
      <c r="F16" s="339"/>
      <c r="G16" s="339"/>
      <c r="H16" s="339"/>
      <c r="I16" s="339"/>
      <c r="J16" s="339"/>
      <c r="K16" s="339"/>
      <c r="L16" s="339"/>
      <c r="M16" s="338"/>
      <c r="N16" s="339"/>
      <c r="O16" s="337" t="s">
        <v>1398</v>
      </c>
      <c r="P16" s="337" t="s">
        <v>1360</v>
      </c>
      <c r="Q16" s="337" t="s">
        <v>1361</v>
      </c>
      <c r="R16" s="337" t="s">
        <v>1362</v>
      </c>
      <c r="S16" s="339"/>
      <c r="T16" s="339"/>
      <c r="U16" s="339"/>
      <c r="V16" s="339"/>
      <c r="W16" s="339"/>
      <c r="X16" s="339"/>
      <c r="Y16" s="339"/>
    </row>
    <row r="17" spans="2:25" x14ac:dyDescent="0.25">
      <c r="B17" s="337" t="s">
        <v>1399</v>
      </c>
      <c r="C17" s="337" t="s">
        <v>1360</v>
      </c>
      <c r="D17" s="337" t="s">
        <v>1361</v>
      </c>
      <c r="E17" s="339"/>
      <c r="F17" s="339"/>
      <c r="G17" s="339"/>
      <c r="H17" s="339"/>
      <c r="I17" s="339"/>
      <c r="J17" s="339"/>
      <c r="K17" s="339"/>
      <c r="L17" s="339"/>
      <c r="M17" s="338"/>
      <c r="N17" s="339"/>
      <c r="O17" s="337" t="s">
        <v>1400</v>
      </c>
      <c r="P17" s="337" t="s">
        <v>1360</v>
      </c>
      <c r="Q17" s="337" t="s">
        <v>1361</v>
      </c>
      <c r="R17" s="337" t="s">
        <v>1362</v>
      </c>
      <c r="S17" s="337" t="s">
        <v>1363</v>
      </c>
      <c r="T17" s="337" t="s">
        <v>1364</v>
      </c>
      <c r="U17" s="337" t="s">
        <v>1365</v>
      </c>
      <c r="V17" s="337" t="s">
        <v>1366</v>
      </c>
      <c r="W17" s="337" t="s">
        <v>1367</v>
      </c>
      <c r="X17" s="337" t="s">
        <v>1368</v>
      </c>
      <c r="Y17" s="337" t="s">
        <v>1369</v>
      </c>
    </row>
    <row r="18" spans="2:25" x14ac:dyDescent="0.25">
      <c r="B18" s="337" t="s">
        <v>1401</v>
      </c>
      <c r="C18" s="337" t="s">
        <v>1360</v>
      </c>
      <c r="D18" s="337" t="s">
        <v>1361</v>
      </c>
      <c r="E18" s="339"/>
      <c r="F18" s="339"/>
      <c r="G18" s="339"/>
      <c r="H18" s="339"/>
      <c r="I18" s="339"/>
      <c r="J18" s="339"/>
      <c r="K18" s="339"/>
      <c r="L18" s="339"/>
      <c r="M18" s="338"/>
      <c r="N18" s="339"/>
      <c r="O18" s="339"/>
      <c r="P18" s="337" t="s">
        <v>1371</v>
      </c>
      <c r="Q18" s="337" t="s">
        <v>1372</v>
      </c>
      <c r="R18" s="339"/>
      <c r="S18" s="339"/>
      <c r="T18" s="339"/>
      <c r="U18" s="339"/>
      <c r="V18" s="339"/>
      <c r="W18" s="339"/>
      <c r="X18" s="339"/>
      <c r="Y18" s="339"/>
    </row>
    <row r="19" spans="2:25" x14ac:dyDescent="0.25">
      <c r="B19" s="337" t="s">
        <v>1402</v>
      </c>
      <c r="C19" s="337" t="s">
        <v>1360</v>
      </c>
      <c r="D19" s="337" t="s">
        <v>1361</v>
      </c>
      <c r="E19" s="337" t="s">
        <v>1362</v>
      </c>
      <c r="F19" s="337" t="s">
        <v>1363</v>
      </c>
      <c r="G19" s="337" t="s">
        <v>1364</v>
      </c>
      <c r="H19" s="337" t="s">
        <v>1365</v>
      </c>
      <c r="I19" s="337" t="s">
        <v>1366</v>
      </c>
      <c r="J19" s="339"/>
      <c r="K19" s="339"/>
      <c r="L19" s="339"/>
      <c r="M19" s="338"/>
      <c r="N19" s="339"/>
      <c r="O19" s="337" t="s">
        <v>1403</v>
      </c>
      <c r="P19" s="337" t="s">
        <v>1360</v>
      </c>
      <c r="Q19" s="337" t="s">
        <v>1361</v>
      </c>
      <c r="R19" s="339"/>
      <c r="S19" s="339"/>
      <c r="T19" s="339"/>
      <c r="U19" s="339"/>
      <c r="V19" s="339"/>
      <c r="W19" s="339"/>
      <c r="X19" s="339"/>
      <c r="Y19" s="339"/>
    </row>
    <row r="20" spans="2:25" x14ac:dyDescent="0.25">
      <c r="B20" s="337" t="s">
        <v>1404</v>
      </c>
      <c r="C20" s="337" t="s">
        <v>1360</v>
      </c>
      <c r="D20" s="337" t="s">
        <v>1361</v>
      </c>
      <c r="E20" s="337" t="s">
        <v>1362</v>
      </c>
      <c r="F20" s="337" t="s">
        <v>1363</v>
      </c>
      <c r="G20" s="337" t="s">
        <v>1364</v>
      </c>
      <c r="H20" s="337" t="s">
        <v>1365</v>
      </c>
      <c r="I20" s="337" t="s">
        <v>1366</v>
      </c>
      <c r="J20" s="337" t="s">
        <v>1367</v>
      </c>
      <c r="K20" s="339"/>
      <c r="L20" s="339"/>
      <c r="M20" s="338"/>
      <c r="N20" s="339"/>
      <c r="O20" s="337" t="s">
        <v>1405</v>
      </c>
      <c r="P20" s="337" t="s">
        <v>1360</v>
      </c>
      <c r="Q20" s="337" t="s">
        <v>1361</v>
      </c>
      <c r="R20" s="337" t="s">
        <v>1362</v>
      </c>
      <c r="S20" s="339"/>
      <c r="T20" s="339"/>
      <c r="U20" s="339"/>
      <c r="V20" s="339"/>
      <c r="W20" s="339"/>
      <c r="X20" s="339"/>
      <c r="Y20" s="339"/>
    </row>
    <row r="21" spans="2:25" x14ac:dyDescent="0.25">
      <c r="B21" s="337" t="s">
        <v>1406</v>
      </c>
      <c r="C21" s="337" t="s">
        <v>1360</v>
      </c>
      <c r="D21" s="339"/>
      <c r="E21" s="339"/>
      <c r="F21" s="339"/>
      <c r="G21" s="339"/>
      <c r="H21" s="339"/>
      <c r="I21" s="339"/>
      <c r="J21" s="339"/>
      <c r="K21" s="339"/>
      <c r="L21" s="339"/>
      <c r="M21" s="338"/>
      <c r="N21" s="339"/>
      <c r="O21" s="337" t="s">
        <v>1407</v>
      </c>
      <c r="P21" s="337" t="s">
        <v>1360</v>
      </c>
      <c r="Q21" s="337" t="s">
        <v>1361</v>
      </c>
      <c r="R21" s="337" t="s">
        <v>1362</v>
      </c>
      <c r="S21" s="337" t="s">
        <v>1363</v>
      </c>
      <c r="T21" s="337" t="s">
        <v>1364</v>
      </c>
      <c r="U21" s="337" t="s">
        <v>1365</v>
      </c>
      <c r="V21" s="337" t="s">
        <v>1366</v>
      </c>
      <c r="W21" s="337" t="s">
        <v>1367</v>
      </c>
      <c r="X21" s="337" t="s">
        <v>1368</v>
      </c>
      <c r="Y21" s="337" t="s">
        <v>1369</v>
      </c>
    </row>
    <row r="22" spans="2:25" x14ac:dyDescent="0.25">
      <c r="B22" s="337" t="s">
        <v>1408</v>
      </c>
      <c r="C22" s="337" t="s">
        <v>1360</v>
      </c>
      <c r="D22" s="339"/>
      <c r="E22" s="339"/>
      <c r="F22" s="339"/>
      <c r="G22" s="339"/>
      <c r="H22" s="339"/>
      <c r="I22" s="339"/>
      <c r="J22" s="339"/>
      <c r="K22" s="339"/>
      <c r="L22" s="339"/>
      <c r="M22" s="338"/>
      <c r="N22" s="339"/>
      <c r="O22" s="339"/>
      <c r="P22" s="337" t="s">
        <v>1371</v>
      </c>
      <c r="Q22" s="337" t="s">
        <v>1372</v>
      </c>
      <c r="R22" s="337" t="s">
        <v>1373</v>
      </c>
      <c r="S22" s="337" t="s">
        <v>1374</v>
      </c>
      <c r="T22" s="337" t="s">
        <v>1375</v>
      </c>
      <c r="U22" s="337" t="s">
        <v>1376</v>
      </c>
      <c r="V22" s="337" t="s">
        <v>1377</v>
      </c>
      <c r="W22" s="337" t="s">
        <v>1409</v>
      </c>
      <c r="X22" s="339"/>
      <c r="Y22" s="339"/>
    </row>
    <row r="23" spans="2:25" x14ac:dyDescent="0.25">
      <c r="B23" s="337" t="s">
        <v>1410</v>
      </c>
      <c r="C23" s="337" t="s">
        <v>1360</v>
      </c>
      <c r="D23" s="337" t="s">
        <v>1361</v>
      </c>
      <c r="E23" s="337" t="s">
        <v>1362</v>
      </c>
      <c r="F23" s="337" t="s">
        <v>1363</v>
      </c>
      <c r="G23" s="337" t="s">
        <v>1364</v>
      </c>
      <c r="H23" s="337" t="s">
        <v>1365</v>
      </c>
      <c r="I23" s="337" t="s">
        <v>1366</v>
      </c>
      <c r="J23" s="337" t="s">
        <v>1367</v>
      </c>
      <c r="K23" s="337" t="s">
        <v>1368</v>
      </c>
      <c r="L23" s="337" t="s">
        <v>1369</v>
      </c>
      <c r="M23" s="338"/>
      <c r="N23" s="339"/>
      <c r="O23" s="337" t="s">
        <v>1411</v>
      </c>
      <c r="P23" s="337" t="s">
        <v>1360</v>
      </c>
      <c r="Q23" s="337" t="s">
        <v>1361</v>
      </c>
      <c r="R23" s="337" t="s">
        <v>1362</v>
      </c>
      <c r="S23" s="337" t="s">
        <v>1363</v>
      </c>
      <c r="T23" s="337" t="s">
        <v>1364</v>
      </c>
      <c r="U23" s="339"/>
      <c r="V23" s="339"/>
      <c r="W23" s="339"/>
      <c r="X23" s="339"/>
      <c r="Y23" s="339"/>
    </row>
    <row r="24" spans="2:25" x14ac:dyDescent="0.25">
      <c r="B24" s="339"/>
      <c r="C24" s="337" t="s">
        <v>1371</v>
      </c>
      <c r="D24" s="337" t="s">
        <v>1372</v>
      </c>
      <c r="E24" s="337" t="s">
        <v>1373</v>
      </c>
      <c r="F24" s="337" t="s">
        <v>1374</v>
      </c>
      <c r="G24" s="337" t="s">
        <v>1375</v>
      </c>
      <c r="H24" s="337" t="s">
        <v>1376</v>
      </c>
      <c r="I24" s="337" t="s">
        <v>1377</v>
      </c>
      <c r="J24" s="337" t="s">
        <v>1409</v>
      </c>
      <c r="K24" s="337" t="s">
        <v>1412</v>
      </c>
      <c r="L24" s="339"/>
      <c r="M24" s="338"/>
      <c r="N24" s="339"/>
      <c r="O24" s="337" t="s">
        <v>1413</v>
      </c>
      <c r="P24" s="337" t="s">
        <v>1360</v>
      </c>
      <c r="Q24" s="337" t="s">
        <v>1361</v>
      </c>
      <c r="R24" s="337" t="s">
        <v>1362</v>
      </c>
      <c r="S24" s="339"/>
      <c r="T24" s="339"/>
      <c r="U24" s="339"/>
      <c r="V24" s="339"/>
      <c r="W24" s="339"/>
      <c r="X24" s="339"/>
      <c r="Y24" s="339"/>
    </row>
    <row r="25" spans="2:25" x14ac:dyDescent="0.25">
      <c r="B25" s="337" t="s">
        <v>1414</v>
      </c>
      <c r="C25" s="337" t="s">
        <v>1360</v>
      </c>
      <c r="D25" s="337" t="s">
        <v>1361</v>
      </c>
      <c r="E25" s="337" t="s">
        <v>1362</v>
      </c>
      <c r="F25" s="337" t="s">
        <v>1363</v>
      </c>
      <c r="G25" s="337" t="s">
        <v>1364</v>
      </c>
      <c r="H25" s="339"/>
      <c r="I25" s="339"/>
      <c r="J25" s="339"/>
      <c r="K25" s="339"/>
      <c r="L25" s="339"/>
      <c r="M25" s="338"/>
      <c r="N25" s="339"/>
      <c r="O25" s="337" t="s">
        <v>1415</v>
      </c>
      <c r="P25" s="337" t="s">
        <v>1360</v>
      </c>
      <c r="Q25" s="337" t="s">
        <v>1361</v>
      </c>
      <c r="R25" s="339"/>
      <c r="S25" s="339"/>
      <c r="T25" s="339"/>
      <c r="U25" s="339"/>
      <c r="V25" s="339"/>
      <c r="W25" s="339"/>
      <c r="X25" s="339"/>
      <c r="Y25" s="339"/>
    </row>
    <row r="26" spans="2:25" x14ac:dyDescent="0.25">
      <c r="B26" s="337" t="s">
        <v>1416</v>
      </c>
      <c r="C26" s="337" t="s">
        <v>1360</v>
      </c>
      <c r="D26" s="337" t="s">
        <v>1361</v>
      </c>
      <c r="E26" s="337" t="s">
        <v>1362</v>
      </c>
      <c r="F26" s="337" t="s">
        <v>1363</v>
      </c>
      <c r="G26" s="339"/>
      <c r="H26" s="339"/>
      <c r="I26" s="339"/>
      <c r="J26" s="339"/>
      <c r="K26" s="339"/>
      <c r="L26" s="339"/>
      <c r="M26" s="338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</row>
    <row r="27" spans="2:25" x14ac:dyDescent="0.25"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</row>
    <row r="28" spans="2:25" x14ac:dyDescent="0.25"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</row>
    <row r="29" spans="2:25" x14ac:dyDescent="0.25">
      <c r="B29" s="340" t="s">
        <v>1417</v>
      </c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39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262DE54C-F5C8-42F1-BB41-D36705F950A3}"/>
    <hyperlink ref="C5" location="'10m Air Pistol 1'!$B$3" tooltip="10m Air Pistol Division 1" display="D1" xr:uid="{C44E8AC1-0F0E-4063-A30D-560FAEE50D20}"/>
    <hyperlink ref="D5" location="'10m Air Pistol 1'!$J$3" tooltip="10m Air Pistol Division 2" display="D2" xr:uid="{6F41B85D-149C-4B8A-9C53-00D8F2F1AC68}"/>
    <hyperlink ref="E5" location="'10m Air Pistol 1'!$B$15" tooltip="10m Air Pistol Division 3" display="D3" xr:uid="{EBA92F95-87C5-4A85-8A55-8421BEB816C3}"/>
    <hyperlink ref="F5" location="'10m Air Pistol 1'!$J$15" tooltip="10m Air Pistol Division 4" display="D4" xr:uid="{24D1A484-1A11-4F61-A47C-B4F458F22B49}"/>
    <hyperlink ref="G5" location="'10m Air Pistol 1'!$B$27" tooltip="10m Air Pistol Division 5" display="D5" xr:uid="{B5EE06FA-FD1F-4866-A6E0-579982A589C8}"/>
    <hyperlink ref="H5" location="'10m Air Pistol 1'!$J$27" tooltip="10m Air Pistol Division 6" display="D6" xr:uid="{9A74E725-0FC8-4F99-9726-EFA0734E9DB4}"/>
    <hyperlink ref="I5" location="'10m Air Pistol 1'!$B$39" tooltip="10m Air Pistol Division 7" display="D7" xr:uid="{66B809F4-E4C4-40F4-A5C1-72812EE81DA7}"/>
    <hyperlink ref="J5" location="'10m Air Pistol 1'!$J$39" tooltip="10m Air Pistol Division 8" display="D8" xr:uid="{BC07A7F8-6357-41C1-9B4E-6E15EA5C5C8D}"/>
    <hyperlink ref="K5" location="'10m Air Pistol 1'!$B$51" tooltip="10m Air Pistol Division 9" display="D9" xr:uid="{0CA811E6-A089-4B06-BE37-481F82F71EA2}"/>
    <hyperlink ref="L5" location="'10m Air Pistol 1'!$J$51" tooltip="10m Air Pistol Division 10" display="D10" xr:uid="{AEB887B1-2994-47AE-9649-32DC73FE8F69}"/>
    <hyperlink ref="C6" location="'10m Air Pistol 2'!$B$3" tooltip="10m Air Pistol Division 11" display="D11" xr:uid="{8C37631B-68F1-46C2-A417-002A837F1A06}"/>
    <hyperlink ref="D6" location="'10m Air Pistol 2'!$J$3" tooltip="10m Air Pistol Division 12" display="D12" xr:uid="{AD3EEFC4-B4E8-4942-AC3D-6055CD481A5D}"/>
    <hyperlink ref="E6" location="'10m Air Pistol 2'!$B$15" tooltip="10m Air Pistol Division 13" display="D13" xr:uid="{E7D65701-D2CF-42F6-A925-6BAE97D43EAF}"/>
    <hyperlink ref="F6" location="'10m Air Pistol 2'!$J$15" tooltip="10m Air Pistol Division 14" display="D14" xr:uid="{1A6C628E-59EF-4EFB-964D-E8E0FEF36981}"/>
    <hyperlink ref="G6" location="'10m Air Pistol 2'!$B$27" tooltip="10m Air Pistol Division 15" display="D15" xr:uid="{F03F1143-3242-4899-AFD9-96AD2DE608CA}"/>
    <hyperlink ref="H6" location="'10m Air Pistol 2'!$J$27" tooltip="10m Air Pistol Division 16" display="D16" xr:uid="{062D7493-4F6F-437A-A7C5-EA6795504DB6}"/>
    <hyperlink ref="I6" location="'10m Air Pistol 2'!$B$39" tooltip="10m Air Pistol Division 17" display="D17" xr:uid="{50270747-1F45-4E29-97EA-76E0AA707F2F}"/>
    <hyperlink ref="B7" location="'10m Air Pistol Jun'!A2" tooltip="10m Air Pistol Jun" display="10m Air Pistol Jun" xr:uid="{C4561DD9-E273-4E30-8ED8-51162A7AC0B3}"/>
    <hyperlink ref="C7" location="'10m Air Pistol Jun'!$B$3" tooltip="10m Air Pistol Jun Division 1" display="D1" xr:uid="{0A2932B1-1628-40F9-8F97-0A966DE09652}"/>
    <hyperlink ref="B8" location="'10m Air Pistol Sen'!A2" tooltip="10m Air Pistol Sen" display="10m Air Pistol Sen" xr:uid="{697B9F3D-2288-4170-BE8F-81A93B1C236E}"/>
    <hyperlink ref="C8" location="'10m Air Pistol Sen'!$B$3" tooltip="10m Air Pistol Sen Division 1" display="D1" xr:uid="{DA5CF80E-ECAE-4482-9C2F-04FE2E1785D4}"/>
    <hyperlink ref="D8" location="'10m Air Pistol Sen'!$B$14" tooltip="10m Air Pistol Sen Division 2" display="D2" xr:uid="{E28C754D-3D65-4065-A8B3-A7EA616C1834}"/>
    <hyperlink ref="E8" location="'10m Air Pistol Sen'!$B$25" tooltip="10m Air Pistol Sen Division 3" display="D3" xr:uid="{8DEB4D76-9320-4CED-AAAA-6458F5A5A61D}"/>
    <hyperlink ref="F8" location="'10m Air Pistol Sen'!$B$36" tooltip="10m Air Pistol Sen Division 4" display="D4" xr:uid="{EB40CB9C-7E54-46D4-8FB3-4EBA5D4FB97D}"/>
    <hyperlink ref="G8" location="'10m Air Pistol Sen'!$B$47" tooltip="10m Air Pistol Sen Division 5" display="D5" xr:uid="{61115FA5-7453-4E99-9F82-D92D7635FBAE}"/>
    <hyperlink ref="B9" location="'10m Air Pistol Team 1'!A2" tooltip="10m Air Pistol Team" display="10m Air Pistol Team" xr:uid="{946D399A-CEC6-4727-9DC0-C6DC0991A319}"/>
    <hyperlink ref="C9" location="'10m Air Pistol Team 1'!$A$3" tooltip="10m Air Pistol Team Division 1" display="D1" xr:uid="{CBCE9061-9FF8-4D7D-A3A4-4943DE7B8319}"/>
    <hyperlink ref="D9" location="'10m Air Pistol Team 1'!$A$29" tooltip="10m Air Pistol Team Division 2" display="D2" xr:uid="{91024183-5BEE-40B8-8FB0-8F3DBA6A8333}"/>
    <hyperlink ref="E9" location="'10m Air Pistol Team 2'!$A$3" tooltip="10m Air Pistol Team Division 3" display="D3" xr:uid="{C88C1D45-74C7-4BF2-9F02-549E90A0A4AA}"/>
    <hyperlink ref="B10" location="'10m Air Pistol (Supp rest)'!A2" tooltip="10m Air Pistol (Supp rest)" display="10m Air Pistol (Supp rest)" xr:uid="{1D9ED0AC-285B-422C-85CE-5BDE58AA806A}"/>
    <hyperlink ref="C10" location="'10m Air Pistol (Supp rest)'!$B$3" tooltip="10m Air Pistol (Supp rest) Division 1" display="D1" xr:uid="{3E914513-CE0D-4315-B885-4BDF6BCB5524}"/>
    <hyperlink ref="D10" location="'10m Air Pistol (Supp rest)'!$B$14" tooltip="10m Air Pistol (Supp rest) Division 2" display="D2" xr:uid="{7406FD8A-F603-4ED0-B9E2-FB07520F2B7B}"/>
    <hyperlink ref="E10" location="'10m Air Pistol (Supp rest)'!$B$25" tooltip="10m Air Pistol (Supp rest) Division 3" display="D3" xr:uid="{11C26DE5-21AA-48E6-9B55-19515137D63C}"/>
    <hyperlink ref="B11" location="'10m Air Rifle'!A2" tooltip="10m Air Rifle" display="10m Air Rifle" xr:uid="{C1095159-154D-4172-AE2C-68550C7CB32D}"/>
    <hyperlink ref="C11" location="'10m Air Rifle'!$B$3" tooltip="10m Air Rifle Division 1" display="D1" xr:uid="{701B426C-0D8A-454D-B406-054CA7AA45BF}"/>
    <hyperlink ref="D11" location="'10m Air Rifle'!$B$14" tooltip="10m Air Rifle Division 2" display="D2" xr:uid="{E6716C0E-5855-45E8-9DF3-A452C00FB0CB}"/>
    <hyperlink ref="E11" location="'10m Air Rifle'!$B$26" tooltip="10m Air Rifle Division 3" display="D3" xr:uid="{6879B3DA-FA2F-41B1-8469-1274F98B5DD4}"/>
    <hyperlink ref="F11" location="'10m Air Rifle'!$B$37" tooltip="10m Air Rifle Division 4" display="D4" xr:uid="{8F56C4B4-74B7-4A63-A478-C449515444D8}"/>
    <hyperlink ref="G11" location="'10m Air Rifle'!$B$48" tooltip="10m Air Rifle Division 5" display="D5" xr:uid="{8BF99092-EE8F-4979-B1C0-2733CBFDD745}"/>
    <hyperlink ref="B12" location="'10m Air Rifle Jun'!A2" tooltip="10m Air Rifle Jun" display="10m Air Rifle Jun" xr:uid="{E87F4A4C-B25A-47AE-8407-CF9E725A0B11}"/>
    <hyperlink ref="C12" location="'10m Air Rifle Jun'!$B$3" tooltip="10m Air Rifle Jun Division 1" display="D1" xr:uid="{6AD5207D-DB50-422E-9FDD-282D6E114E95}"/>
    <hyperlink ref="B13" location="'10m Air Rifle Sen'!A2" tooltip="10m Air Rifle Sen" display="10m Air Rifle Sen" xr:uid="{25FDCC64-11D2-42B0-A23D-510DAFE1F7F0}"/>
    <hyperlink ref="C13" location="'10m Air Rifle Sen'!$B$3" tooltip="10m Air Rifle Sen Division 1" display="D1" xr:uid="{840DFB71-057F-41B9-8EFC-13179DC2568A}"/>
    <hyperlink ref="B14" location="'10m Air Rifle (Supp rest)'!A2" tooltip="10m Air Rifle (Supp rest)" display="10m Air Rifle (Supp rest)" xr:uid="{49CC2F15-CAA0-4D42-848A-E8D3A487FC5D}"/>
    <hyperlink ref="C14" location="'10m Air Rifle (Supp rest)'!$B$3" tooltip="10m Air Rifle (Supp rest) Division 1" display="D1" xr:uid="{E28FEF57-B1F3-46EE-9BE5-6A2D6C4E6DF3}"/>
    <hyperlink ref="D14" location="'10m Air Rifle (Supp rest)'!$B$12" tooltip="10m Air Rifle (Supp rest) Division 2" display="D2" xr:uid="{637B93A7-9377-4CA4-A64F-7D7110EEA5F5}"/>
    <hyperlink ref="B15" location="'20Yd Pistol'!A2" tooltip="20Yd Pistol" display="20Yd Pistol" xr:uid="{6292EB62-6EF5-41A6-AED9-01B3A3322ACB}"/>
    <hyperlink ref="C15" location="'20Yd Pistol'!$B$3" tooltip="20Yd Pistol Division 1" display="D1" xr:uid="{F07B5222-11F8-49B1-BEAE-175E3B0A32F1}"/>
    <hyperlink ref="D15" location="'20Yd Pistol'!$B$15" tooltip="20Yd Pistol Division 2" display="D2" xr:uid="{01F00E49-0DB8-40D7-921A-5C32EE2CE61B}"/>
    <hyperlink ref="E15" location="'20Yd Pistol'!$B$26" tooltip="20Yd Pistol Division 3" display="D3" xr:uid="{F354D20D-BEE5-4390-8770-F96263D93A75}"/>
    <hyperlink ref="F15" location="'20Yd Pistol'!$B$36" tooltip="20Yd Pistol Division 4" display="D4" xr:uid="{CC97B972-8884-4632-A28C-37DE7CF0AEBF}"/>
    <hyperlink ref="G15" location="'20Yd Pistol'!$B$47" tooltip="20Yd Pistol Division 5" display="D5" xr:uid="{FDD07DDA-F308-4A3C-BED5-8A2F6271F291}"/>
    <hyperlink ref="B16" location="'20Yd Pistol Sen'!A2" tooltip="20Yd Pistol Sen" display="20Yd Pistol Sen" xr:uid="{9921382F-C14E-4D61-93C4-3656225B41E4}"/>
    <hyperlink ref="C16" location="'20Yd Pistol Sen'!$B$3" tooltip="20Yd Pistol Sen Division 1" display="D1" xr:uid="{75B94AA5-5009-4A3E-9DFD-3B0CD243F8D8}"/>
    <hyperlink ref="B17" location="'6Yd Air Pistol'!A2" tooltip="6Yd Air Pistol" display="6Yd Air Pistol" xr:uid="{61193F78-1014-4FC5-84EF-CAD6EDC55485}"/>
    <hyperlink ref="C17" location="'6Yd Air Pistol'!$B$3" tooltip="6Yd Air Pistol Division 1" display="D1" xr:uid="{95FF6C6D-66DB-4B54-B53A-C25891AA57BC}"/>
    <hyperlink ref="D17" location="'6Yd Air Pistol'!$B$13" tooltip="6Yd Air Pistol Division 2" display="D2" xr:uid="{D4EA68EB-C516-474C-A468-48EE4B45F65A}"/>
    <hyperlink ref="B18" location="'Bench 100yd'!A2" tooltip="Bench 100yd" display="Bench 100yd" xr:uid="{74CD53F9-6CEA-47EC-839E-C1E30EC4E26D}"/>
    <hyperlink ref="C18" location="'Bench 100yd'!$B$3" tooltip="Bench 100yd Division 1" display="D1" xr:uid="{E8A50DA4-15EF-48B7-B722-F3B2AF68DB4F}"/>
    <hyperlink ref="D18" location="'Bench 100yd'!$B$16" tooltip="Bench 100yd Division 2" display="D2" xr:uid="{15183E00-CE4D-4974-AD55-E0121EB59436}"/>
    <hyperlink ref="B19" location="'Bench 50m 1'!A2" tooltip="Bench 50m" display="Bench 50m" xr:uid="{78887CF7-B8C6-4C8A-9280-54A00E04BAFC}"/>
    <hyperlink ref="C19" location="'Bench 50m 1'!$B$3" tooltip="Bench 50m Division 1" display="D1" xr:uid="{525137E8-E266-47A0-8034-D641656BEEB0}"/>
    <hyperlink ref="D19" location="'Bench 50m 1'!$B$14" tooltip="Bench 50m Division 2" display="D2" xr:uid="{06B06BAE-0D82-46AA-974A-4BD73FBDF05E}"/>
    <hyperlink ref="E19" location="'Bench 50m 1'!$B$25" tooltip="Bench 50m Division 3" display="D3" xr:uid="{6C33040E-DBD7-4F7D-B7A5-3BAF7C140FAD}"/>
    <hyperlink ref="F19" location="'Bench 50m 1'!$B$36" tooltip="Bench 50m Division 4" display="D4" xr:uid="{C7B52E45-905E-4E25-B2F8-B022DDF725FD}"/>
    <hyperlink ref="G19" location="'Bench 50m 1'!$B$47" tooltip="Bench 50m Division 5" display="D5" xr:uid="{746EF40B-44DA-4136-B5CF-407CEBFA4E12}"/>
    <hyperlink ref="H19" location="'Bench 50m 2'!$B$3" tooltip="Bench 50m Division 6" display="D6" xr:uid="{AC641A6C-7658-4FC6-8080-B8DDB8424DD8}"/>
    <hyperlink ref="I19" location="'Bench 50m 2'!$B$14" tooltip="Bench 50m Division 7" display="D7" xr:uid="{DE118B31-3970-4758-86B4-E3BDFDF7B5C2}"/>
    <hyperlink ref="B20" location="'Bench SR (Air) 1'!A2" tooltip="Bench SR (Air)" display="Bench SR (Air)" xr:uid="{D41E4392-5F24-49EB-8BC2-F8FA6C1C02E7}"/>
    <hyperlink ref="C20" location="'Bench SR (Air) 1'!$B$3" tooltip="Bench SR (Air) Division 1" display="D1" xr:uid="{CB519460-A6DB-4F7C-BB99-B6C11FB49D35}"/>
    <hyperlink ref="D20" location="'Bench SR (Air) 1'!$B$15" tooltip="Bench SR (Air) Division 2" display="D2" xr:uid="{76775464-8FA1-4DF3-89A3-AD8F51643D7B}"/>
    <hyperlink ref="E20" location="'Bench SR (Air) 1'!$B$27" tooltip="Bench SR (Air) Division 3" display="D3" xr:uid="{4C67630A-23B5-42FE-8773-FE696E5E71FE}"/>
    <hyperlink ref="F20" location="'Bench SR (Air) 1'!$B$39" tooltip="Bench SR (Air) Division 4" display="D4" xr:uid="{188E669E-60D8-4A5A-A086-5996B0FD51B3}"/>
    <hyperlink ref="G20" location="'Bench SR (Air) 1'!$B$51" tooltip="Bench SR (Air) Division 5" display="D5" xr:uid="{4C0B964B-2D5A-4AD3-B63A-4EAD77F92E41}"/>
    <hyperlink ref="H20" location="'Bench SR (Air) 2'!$B$3" tooltip="Bench SR (Air) Division 6" display="D6" xr:uid="{32AA5028-8D0A-4107-853F-A7F5D6C905D3}"/>
    <hyperlink ref="I20" location="'Bench SR (Air) 2'!$B$15" tooltip="Bench SR (Air) Division 7" display="D7" xr:uid="{EC02278C-E031-4A87-9B3C-D2C39E20B087}"/>
    <hyperlink ref="J20" location="'Bench SR (Air) 2'!$B$27" tooltip="Bench SR (Air) Division 8" display="D8" xr:uid="{2629BFE4-6EC8-42B9-BFC5-903C56019C8E}"/>
    <hyperlink ref="B21" location="'Bench SR (Air) Sen'!A2" tooltip="Bench SR (Air) Sen" display="Bench SR (Air) Sen" xr:uid="{F10047D7-1546-45A8-9212-8A58FA7FA5EF}"/>
    <hyperlink ref="C21" location="'Bench SR (Air) Sen'!$B$3" tooltip="Bench SR (Air) Sen Division 1" display="D1" xr:uid="{682B8D01-EEBB-4229-BECB-BD36CF14D686}"/>
    <hyperlink ref="B22" location="'Bench SR (Air) Team'!A2" tooltip="Bench SR (Air) Team" display="Bench SR (Air) Team" xr:uid="{AB7A6F5C-5958-45B3-AB49-4BC4B7C55999}"/>
    <hyperlink ref="C22" location="'Bench SR (Air) Team'!$A$3" tooltip="Bench SR (Air) Team Division 1" display="D1" xr:uid="{E0745273-840D-41C1-9845-1D3A02869C78}"/>
    <hyperlink ref="B23" location="'Bench SR (Rim) 1'!A2" tooltip="Bench SR (Rim)" display="Bench SR (Rim)" xr:uid="{8AB114AE-95C2-4E7E-93C7-F47CB6E882CB}"/>
    <hyperlink ref="C23" location="'Bench SR (Rim) 1'!$B$3" tooltip="Bench SR (Rim) Division 1" display="D1" xr:uid="{2CB7865F-AD8C-4980-A770-08BA40ED4324}"/>
    <hyperlink ref="D23" location="'Bench SR (Rim) 1'!$B$15" tooltip="Bench SR (Rim) Division 2" display="D2" xr:uid="{4F8BE359-94DE-4D07-B733-9E8DF43F6B2C}"/>
    <hyperlink ref="E23" location="'Bench SR (Rim) 1'!$B$27" tooltip="Bench SR (Rim) Division 3" display="D3" xr:uid="{90F463C0-DE2F-4CDA-ACC1-F9D3887C2567}"/>
    <hyperlink ref="F23" location="'Bench SR (Rim) 1'!$B$39" tooltip="Bench SR (Rim) Division 4" display="D4" xr:uid="{3FB5BFCB-1B3E-4E1E-B297-3FDD5DCC5E65}"/>
    <hyperlink ref="G23" location="'Bench SR (Rim) 1'!$B$51" tooltip="Bench SR (Rim) Division 5" display="D5" xr:uid="{D510B728-1FB8-4300-9FD4-48DA75D595CD}"/>
    <hyperlink ref="H23" location="'Bench SR (Rim) 2'!$B$3" tooltip="Bench SR (Rim) Division 6" display="D6" xr:uid="{99A14CA2-1CB4-4EA3-94EC-6DBB5C56EC3C}"/>
    <hyperlink ref="I23" location="'Bench SR (Rim) 2'!$B$15" tooltip="Bench SR (Rim) Division 7" display="D7" xr:uid="{27B75F3E-F121-4DE5-96BC-5506FD9409AC}"/>
    <hyperlink ref="J23" location="'Bench SR (Rim) 2'!$B$27" tooltip="Bench SR (Rim) Division 8" display="D8" xr:uid="{6EAE3048-E586-4EBB-B73A-A9784F005002}"/>
    <hyperlink ref="K23" location="'Bench SR (Rim) 2'!$B$39" tooltip="Bench SR (Rim) Division 9" display="D9" xr:uid="{BE7516A2-F59B-4836-B96D-FB99F4123D8A}"/>
    <hyperlink ref="L23" location="'Bench SR (Rim) 2'!$B$51" tooltip="Bench SR (Rim) Division 10" display="D10" xr:uid="{01F432C1-B24E-439A-A93A-42F71D2BBED4}"/>
    <hyperlink ref="C24" location="'Bench SR (Rim) 3'!$B$3" tooltip="Bench SR (Rim) Division 11" display="D11" xr:uid="{C00C1991-05B1-4A0A-B393-C0A9D81F1E33}"/>
    <hyperlink ref="D24" location="'Bench SR (Rim) 3'!$B$15" tooltip="Bench SR (Rim) Division 12" display="D12" xr:uid="{41B4D8C1-4EEB-468F-8CE9-CBC26BC8B65D}"/>
    <hyperlink ref="E24" location="'Bench SR (Rim) 3'!$B$27" tooltip="Bench SR (Rim) Division 13" display="D13" xr:uid="{85AB7EC2-B3D3-4CF8-A35D-5F2C3594F76B}"/>
    <hyperlink ref="F24" location="'Bench SR (Rim) 3'!$B$39" tooltip="Bench SR (Rim) Division 14" display="D14" xr:uid="{C4C28B38-1794-43DD-81E0-2B7E843DED58}"/>
    <hyperlink ref="G24" location="'Bench SR (Rim) 3'!$B$51" tooltip="Bench SR (Rim) Division 15" display="D15" xr:uid="{09C2DFD8-2D26-46F0-8027-7D35E253F61F}"/>
    <hyperlink ref="H24" location="'Bench SR (Rim) 4'!$B$3" tooltip="Bench SR (Rim) Division 16" display="D16" xr:uid="{58BD371E-CF92-4AE0-9B64-71AE4D7210AD}"/>
    <hyperlink ref="I24" location="'Bench SR (Rim) 4'!$B$14" tooltip="Bench SR (Rim) Division 17" display="D17" xr:uid="{78B6A946-D1D0-482D-AF29-B849F5B19C30}"/>
    <hyperlink ref="J24" location="'Bench SR (Rim) 4'!$B$25" tooltip="Bench SR (Rim) Division 18" display="D18" xr:uid="{49C3AF11-3241-4014-80BC-C2269C7965C5}"/>
    <hyperlink ref="K24" location="'Bench SR (Rim) 4'!$B$36" tooltip="Bench SR (Rim) Division 19" display="D19" xr:uid="{31DF8ED0-4AA5-4E2E-94A5-5B91DDDB3CDF}"/>
    <hyperlink ref="B25" location="'Bench SR (Rim) Sen'!A2" tooltip="Bench SR (Rim) Sen" display="Bench SR (Rim) Sen" xr:uid="{4A00FE7A-C326-4E76-91F5-84FEC2D180F2}"/>
    <hyperlink ref="C25" location="'Bench SR (Rim) Sen'!$B$3" tooltip="Bench SR (Rim) Sen Division 1" display="D1" xr:uid="{0FAB6784-F7FD-4B73-9D51-0AA46EB348EC}"/>
    <hyperlink ref="D25" location="'Bench SR (Rim) Sen'!$B$14" tooltip="Bench SR (Rim) Sen Division 2" display="D2" xr:uid="{05D1A48A-E873-499F-8BB4-6AD92C5FC818}"/>
    <hyperlink ref="E25" location="'Bench SR (Rim) Sen'!$B$25" tooltip="Bench SR (Rim) Sen Division 3" display="D3" xr:uid="{E6C1EEEE-80C7-49A6-863C-2F0EF15B91D7}"/>
    <hyperlink ref="F25" location="'Bench SR (Rim) Sen'!$B$36" tooltip="Bench SR (Rim) Sen Division 4" display="D4" xr:uid="{87272AE1-9FC0-421E-A3C9-78DB54A13EA2}"/>
    <hyperlink ref="G25" location="'Bench SR (Rim) Sen'!$B$46" tooltip="Bench SR (Rim) Sen Division 5" display="D5" xr:uid="{7099A69A-2F9F-4E1D-B0B7-D4B14BDA1B98}"/>
    <hyperlink ref="B26" location="'Bench SR (Rim) Team 1'!A2" tooltip="Bench SR (Rim) Team" display="Bench SR (Rim) Team" xr:uid="{0FB2190C-C43B-4423-B97D-58384D62AC09}"/>
    <hyperlink ref="C26" location="'Bench SR (Rim) Team 1'!$A$3" tooltip="Bench SR (Rim) Team Division 1" display="D1" xr:uid="{DFA0E97B-D3A2-4EE8-A6AA-D170C13793CC}"/>
    <hyperlink ref="D26" location="'Bench SR (Rim) Team 1'!$A$29" tooltip="Bench SR (Rim) Team Division 2" display="D2" xr:uid="{9F88E9EB-E7A4-4155-A91F-E9F3F0DC1616}"/>
    <hyperlink ref="E26" location="'Bench SR (Rim) Team 2'!$A$3" tooltip="Bench SR (Rim) Team Division 3" display="D3" xr:uid="{9783C673-A0B6-4FF7-9B0C-8DD5E0E0BB94}"/>
    <hyperlink ref="F26" location="'Bench SR (Rim) Team 2'!$A$29" tooltip="Bench SR (Rim) Team Division 4" display="D4" xr:uid="{2BA1FD04-B3F4-47DA-A3FC-A3D27B7AF3ED}"/>
    <hyperlink ref="O5" location="'Gallery Rifle Any'!A2" tooltip="Gallery Rifle Any" display="Gallery Rifle Any" xr:uid="{D7F61911-CDEE-4790-9D4C-68E9D630C11C}"/>
    <hyperlink ref="P5" location="'Gallery Rifle Any'!$B$3" tooltip="Gallery Rifle Any Division 1" display="D1" xr:uid="{F9B92ECC-48A0-481D-87E7-983B7391070E}"/>
    <hyperlink ref="Q5" location="'Gallery Rifle Any'!$L$3" tooltip="Gallery Rifle Any Division 2" display="D2" xr:uid="{08C8E904-6EE5-4B03-AAFD-D9D642FEA4E9}"/>
    <hyperlink ref="R5" location="'Gallery Rifle Any'!$B$14" tooltip="Gallery Rifle Any Division 3" display="D3" xr:uid="{EB23550F-2271-43A8-BCB0-775445E6899A}"/>
    <hyperlink ref="S5" location="'Gallery Rifle Any'!$L$14" tooltip="Gallery Rifle Any Division 4" display="D4" xr:uid="{DC9627A0-FEA3-436A-BD3B-AB09567624DE}"/>
    <hyperlink ref="T5" location="'Gallery Rifle Any'!$B$25" tooltip="Gallery Rifle Any Division 5" display="D5" xr:uid="{8F4D97C0-09D0-48DA-A395-87813F104FA1}"/>
    <hyperlink ref="U5" location="'Gallery Rifle Any'!$L$25" tooltip="Gallery Rifle Any Division 6" display="D6" xr:uid="{D6A5F8A8-021F-48FD-8E61-AEAE3B57BEC3}"/>
    <hyperlink ref="O6" location="'Gallery Rifle Any Sen'!A2" tooltip="Gallery Rifle Any Sen" display="Gallery Rifle Any Sen" xr:uid="{E5ADCB59-06EF-4E7B-BD7A-8A1D4AEB4725}"/>
    <hyperlink ref="P6" location="'Gallery Rifle Any Sen'!$B$3" tooltip="Gallery Rifle Any Sen Division 1" display="D1" xr:uid="{E2496572-E2FF-4D4C-8C4B-668E5BF5BA93}"/>
    <hyperlink ref="Q6" location="'Gallery Rifle Any Sen'!$B$14" tooltip="Gallery Rifle Any Sen Division 2" display="D2" xr:uid="{B6CD75F4-D73F-426E-8368-C8D9A4F14C59}"/>
    <hyperlink ref="O7" location="'Gallery Rifle Iron'!A2" tooltip="Gallery Rifle Iron" display="Gallery Rifle Iron" xr:uid="{F36DF3B4-19E9-43E8-8D57-DC6815D2015F}"/>
    <hyperlink ref="P7" location="'Gallery Rifle Iron'!$B$3" tooltip="Gallery Rifle Iron Division 1" display="D1" xr:uid="{CBB8C645-6D3B-4766-9CA9-2AA96B9DB37A}"/>
    <hyperlink ref="Q7" location="'Gallery Rifle Iron'!$L$3" tooltip="Gallery Rifle Iron Division 2" display="D2" xr:uid="{057A02A8-99C1-4F8F-9B50-8267A049FEE6}"/>
    <hyperlink ref="R7" location="'Gallery Rifle Iron'!$B$15" tooltip="Gallery Rifle Iron Division 3" display="D3" xr:uid="{5AD4CC68-4705-4BC4-8245-7F4976BEAB2A}"/>
    <hyperlink ref="S7" location="'Gallery Rifle Iron'!$L$15" tooltip="Gallery Rifle Iron Division 4" display="D4" xr:uid="{3C21903B-175A-440A-BB85-2DA48D0A2C50}"/>
    <hyperlink ref="T7" location="'Gallery Rifle Iron'!$B$27" tooltip="Gallery Rifle Iron Division 5" display="D5" xr:uid="{1B11365C-CD46-44B6-9CBB-101D39518A7C}"/>
    <hyperlink ref="U7" location="'Gallery Rifle Iron'!$L$27" tooltip="Gallery Rifle Iron Division 6" display="D6" xr:uid="{A5E3E076-6469-4B79-98C9-B2489AAEEC6E}"/>
    <hyperlink ref="V7" location="'Gallery Rifle Iron'!$B$39" tooltip="Gallery Rifle Iron Division 7" display="D7" xr:uid="{0C1B2C4E-65C4-43EA-9086-BB356E7635A3}"/>
    <hyperlink ref="W7" location="'Gallery Rifle Iron'!$L$39" tooltip="Gallery Rifle Iron Division 8" display="D8" xr:uid="{327FF05E-7E22-4212-A6BD-84CB4AA10881}"/>
    <hyperlink ref="O8" location="'Gallery Rifle Iron Sen'!A2" tooltip="Gallery Rifle Iron Sen" display="Gallery Rifle Iron Sen" xr:uid="{5AFCAC1B-90D7-46E3-9D21-C0BDEE98358E}"/>
    <hyperlink ref="P8" location="'Gallery Rifle Iron Sen'!$B$3" tooltip="Gallery Rifle Iron Sen Division 1" display="D1" xr:uid="{C57F690D-547E-4885-8E7C-42E3D98D2B0F}"/>
    <hyperlink ref="Q8" location="'Gallery Rifle Iron Sen'!$B$16" tooltip="Gallery Rifle Iron Sen Division 2" display="D2" xr:uid="{727032A9-ABF0-4123-B65D-66AD7CD1E8C2}"/>
    <hyperlink ref="O9" location="'Long Barrelled Pistol'!A2" tooltip="Long Barrelled Pistol" display="Long Barrelled Pistol" xr:uid="{C75BCDE4-94EE-4A95-A58B-6FA70EB0CD80}"/>
    <hyperlink ref="P9" location="'Long Barrelled Pistol'!$B$3" tooltip="Long Barrelled Pistol Division 1" display="D1" xr:uid="{06669132-25AA-4108-BEE7-DF51AE9E327A}"/>
    <hyperlink ref="Q9" location="'Long Barrelled Pistol'!$B$15" tooltip="Long Barrelled Pistol Division 2" display="D2" xr:uid="{09DDE479-82AD-444D-8221-96D1B6BA56B0}"/>
    <hyperlink ref="R9" location="'Long Barrelled Pistol'!$B$27" tooltip="Long Barrelled Pistol Division 3" display="D3" xr:uid="{BFE37AF6-737D-400B-A8C2-97217B6FA810}"/>
    <hyperlink ref="S9" location="'Long Barrelled Pistol'!$B$38" tooltip="Long Barrelled Pistol Division 4" display="D4" xr:uid="{6295275C-1336-4DEE-9E7F-650CA79D6073}"/>
    <hyperlink ref="O10" location="'Long Barrelled Pistol Sen'!A2" tooltip="Long Barrelled Pistol Sen" display="Long Barrelled Pistol Sen" xr:uid="{0CA89242-5736-4FCA-AD45-93D3410DD147}"/>
    <hyperlink ref="P10" location="'Long Barrelled Pistol Sen'!$B$3" tooltip="Long Barrelled Pistol Sen Division 1" display="D1" xr:uid="{E581BF7F-4531-4200-909E-042CFADDB17C}"/>
    <hyperlink ref="Q10" location="'Long Barrelled Pistol Sen'!$B$12" tooltip="Long Barrelled Pistol Sen Division 2" display="D2" xr:uid="{0D8FB28B-7021-4329-BD1B-97BAD554EAE7}"/>
    <hyperlink ref="O11" location="'Muzzle-loading Nitro'!A2" tooltip="Muzzle-loading Nitro" display="Muzzle-loading Nitro" xr:uid="{197501DF-7C33-4592-AD91-D0954BB3F6ED}"/>
    <hyperlink ref="P11" location="'Muzzle-loading Nitro'!$B$3" tooltip="Muzzle-loading Nitro Division 1" display="D1" xr:uid="{2FF92453-5F83-4B49-B065-071C54FB165C}"/>
    <hyperlink ref="O12" location="'Muzzle-loading Pistol'!A2" tooltip="Muzzle-loading Pistol" display="Muzzle-loading Pistol" xr:uid="{81206B05-16E7-4AAA-94C0-FFEB84AEA9BC}"/>
    <hyperlink ref="P12" location="'Muzzle-loading Pistol'!$B$3" tooltip="Muzzle-loading Pistol Division 1" display="D1" xr:uid="{9977806B-D14D-4091-A91F-4AFDCE15920A}"/>
    <hyperlink ref="O13" location="'Muzzle-loading Pistol Sen'!A2" tooltip="Muzzle-loading Pistol Sen" display="Muzzle-loading Pistol Sen" xr:uid="{640A9A80-5E05-42B7-8A47-30331E5366FB}"/>
    <hyperlink ref="P13" location="'Muzzle-loading Pistol Sen'!$B$3" tooltip="Muzzle-loading Pistol Sen Division 1" display="D1" xr:uid="{36E55AA4-3207-4C41-BF74-EA4230A4521D}"/>
    <hyperlink ref="O14" location="'Muzzle-loading Revolver'!A2" tooltip="Muzzle-loading Revolver" display="Muzzle-loading Revolver" xr:uid="{D3663CBA-D668-4E7B-A7DD-DF1FA1D51E6D}"/>
    <hyperlink ref="P14" location="'Muzzle-loading Revolver'!$B$3" tooltip="Muzzle-loading Revolver Division 1" display="D1" xr:uid="{BC7DECAB-87CB-43BA-8C56-8DEB7427885C}"/>
    <hyperlink ref="Q14" location="'Muzzle-loading Revolver'!$B$15" tooltip="Muzzle-loading Revolver Division 2" display="D2" xr:uid="{4E3D3340-3208-4C83-9748-F4FA904D219E}"/>
    <hyperlink ref="O15" location="'Rapid Fire Air Pistol'!A2" tooltip="Rapid Fire Air Pistol" display="Rapid Fire Air Pistol" xr:uid="{9FF74A91-262E-427F-A56E-C1F38D2B8BE9}"/>
    <hyperlink ref="P15" location="'Rapid Fire Air Pistol'!$B$3" tooltip="Rapid Fire Air Pistol Division 1" display="D1" xr:uid="{0A7263A9-3F0D-4DCB-907C-4C65CC0E634A}"/>
    <hyperlink ref="O16" location="'Rapid Fire Rifle'!A2" tooltip="Rapid Fire Rifle" display="Rapid Fire Rifle" xr:uid="{57BCB55D-A941-4679-B852-E21FA46C4082}"/>
    <hyperlink ref="P16" location="'Rapid Fire Rifle'!$B$3" tooltip="Rapid Fire Rifle Division 1" display="D1" xr:uid="{C1238A1C-5091-4AD8-9709-D0B7804E86C9}"/>
    <hyperlink ref="Q16" location="'Rapid Fire Rifle'!$B$13" tooltip="Rapid Fire Rifle Division 2" display="D2" xr:uid="{969B548C-E28E-4206-9B3E-DE3279F39A98}"/>
    <hyperlink ref="R16" location="'Rapid Fire Rifle'!$B$23" tooltip="Rapid Fire Rifle Division 3" display="D3" xr:uid="{DFBF9125-0CAF-45DD-A7A7-280D22803D27}"/>
    <hyperlink ref="O17" location="'Short Range Rifle 1'!A2" tooltip="Short Range Rifle" display="Short Range Rifle" xr:uid="{5AD5615B-34A4-4E81-A779-AB3DE69854FD}"/>
    <hyperlink ref="P17" location="'Short Range Rifle 1'!$B$3" tooltip="Short Range Rifle Division 1" display="D1" xr:uid="{768EF2A9-146A-4004-8D48-E9514E4C0E96}"/>
    <hyperlink ref="Q17" location="'Short Range Rifle 1'!$J$3" tooltip="Short Range Rifle Division 2" display="D2" xr:uid="{3764E8F2-8DDE-4ABD-9072-CA91101F8174}"/>
    <hyperlink ref="R17" location="'Short Range Rifle 1'!$B$15" tooltip="Short Range Rifle Division 3" display="D3" xr:uid="{28655AA0-448C-4A4E-A9EC-A6E795AFDAC6}"/>
    <hyperlink ref="S17" location="'Short Range Rifle 1'!$J$15" tooltip="Short Range Rifle Division 4" display="D4" xr:uid="{4A75EBDC-32F5-478B-9CC1-8EAA80DAC797}"/>
    <hyperlink ref="T17" location="'Short Range Rifle 1'!$B$27" tooltip="Short Range Rifle Division 5" display="D5" xr:uid="{402B7446-88AF-4372-AA63-61BA5236DA53}"/>
    <hyperlink ref="U17" location="'Short Range Rifle 1'!$J$27" tooltip="Short Range Rifle Division 6" display="D6" xr:uid="{BDE45E31-F68E-4026-8306-FF992C7D6057}"/>
    <hyperlink ref="V17" location="'Short Range Rifle 1'!$B$39" tooltip="Short Range Rifle Division 7" display="D7" xr:uid="{14586DF5-CFE9-4A8F-A68B-33EC669D02AA}"/>
    <hyperlink ref="W17" location="'Short Range Rifle 1'!$J$39" tooltip="Short Range Rifle Division 8" display="D8" xr:uid="{9D3A459F-BE79-416D-A85C-14D3B6AB055B}"/>
    <hyperlink ref="X17" location="'Short Range Rifle 1'!$B$51" tooltip="Short Range Rifle Division 9" display="D9" xr:uid="{D56A8765-297D-4C25-8B2A-050DF586B4FE}"/>
    <hyperlink ref="Y17" location="'Short Range Rifle 1'!$J$51" tooltip="Short Range Rifle Division 10" display="D10" xr:uid="{D010D5DA-D70A-408A-9331-1025E2B3F634}"/>
    <hyperlink ref="P18" location="'Short Range Rifle 2'!$B$3" tooltip="Short Range Rifle Division 11" display="D11" xr:uid="{F41AA156-3933-47CD-A907-49A6DB314E22}"/>
    <hyperlink ref="Q18" location="'Short Range Rifle 2'!$J$3" tooltip="Short Range Rifle Division 12" display="D12" xr:uid="{B4BF7DFB-B4DD-4099-B009-7F7E00A0F529}"/>
    <hyperlink ref="O19" location="'Short Range Rifle Sen'!A2" tooltip="Short Range Rifle Sen" display="Short Range Rifle Sen" xr:uid="{EC9A57CF-569B-4BD5-A916-57C6DC5095AD}"/>
    <hyperlink ref="P19" location="'Short Range Rifle Sen'!$B$3" tooltip="Short Range Rifle Sen Division 1" display="D1" xr:uid="{6220E135-1CF9-450D-BF79-AC4087A68619}"/>
    <hyperlink ref="Q19" location="'Short Range Rifle Sen'!$B$16" tooltip="Short Range Rifle Sen Division 2" display="D2" xr:uid="{31A029DA-85F2-4365-814C-22E49F2E2D24}"/>
    <hyperlink ref="O20" location="'Short Range Rifle Team 1'!A2" tooltip="Short Range Rifle Team" display="Short Range Rifle Team" xr:uid="{4C3871C3-DB60-4573-BE6A-007AE2BDD846}"/>
    <hyperlink ref="P20" location="'Short Range Rifle Team 1'!$A$3" tooltip="Short Range Rifle Team Division 1" display="D1" xr:uid="{FA5B9813-D02D-492B-8C76-C02FCC3F22D0}"/>
    <hyperlink ref="Q20" location="'Short Range Rifle Team 1'!$A$29" tooltip="Short Range Rifle Team Division 2" display="D2" xr:uid="{40B51788-9712-488A-A253-178A913F5A61}"/>
    <hyperlink ref="R20" location="'Short Range Rifle Team 2'!$A$3" tooltip="Short Range Rifle Team Division 3" display="D3" xr:uid="{86F705A5-0356-401E-A396-C5F38604788C}"/>
    <hyperlink ref="O21" location="'Sport Rifle 1'!A2" tooltip="Sport Rifle" display="Sport Rifle" xr:uid="{59F5800F-84E6-4DC5-B3AB-91CFF4CBE7E4}"/>
    <hyperlink ref="P21" location="'Sport Rifle 1'!$B$3" tooltip="Sport Rifle Division 1" display="D1" xr:uid="{C49FFB48-05E0-46A5-A44C-F7867C6F6BF2}"/>
    <hyperlink ref="Q21" location="'Sport Rifle 1'!$J$3" tooltip="Sport Rifle Division 2" display="D2" xr:uid="{F8AEF36F-6D28-497D-890E-B3E76B2D2772}"/>
    <hyperlink ref="R21" location="'Sport Rifle 1'!$B$15" tooltip="Sport Rifle Division 3" display="D3" xr:uid="{A540E57B-2C4A-4C7E-8A3A-A6245EB43E2E}"/>
    <hyperlink ref="S21" location="'Sport Rifle 1'!$J$15" tooltip="Sport Rifle Division 4" display="D4" xr:uid="{9BF90A15-D57A-416B-8E5B-0D2C6F131F07}"/>
    <hyperlink ref="T21" location="'Sport Rifle 1'!$B$27" tooltip="Sport Rifle Division 5" display="D5" xr:uid="{5AB592B3-C5B4-40EE-8442-D0A41ED5E238}"/>
    <hyperlink ref="U21" location="'Sport Rifle 1'!$J$27" tooltip="Sport Rifle Division 6" display="D6" xr:uid="{6804B2B2-017A-405F-A462-8D7DDE8BECA0}"/>
    <hyperlink ref="V21" location="'Sport Rifle 1'!$B$39" tooltip="Sport Rifle Division 7" display="D7" xr:uid="{54F793AF-9AC3-49B5-AC63-690DC44D175B}"/>
    <hyperlink ref="W21" location="'Sport Rifle 1'!$J$39" tooltip="Sport Rifle Division 8" display="D8" xr:uid="{52649444-8FEE-4CFE-8F42-781CF3F232E8}"/>
    <hyperlink ref="X21" location="'Sport Rifle 1'!$B$51" tooltip="Sport Rifle Division 9" display="D9" xr:uid="{2E6C2F76-8C20-439B-B84E-8A03A51F7F9E}"/>
    <hyperlink ref="Y21" location="'Sport Rifle 1'!$J$51" tooltip="Sport Rifle Division 10" display="D10" xr:uid="{DCC61F47-26E1-47DE-9E8C-D45B0016BD57}"/>
    <hyperlink ref="P22" location="'Sport Rifle 2'!$B$3" tooltip="Sport Rifle Division 11" display="D11" xr:uid="{6A6838EE-1353-4DEB-94F7-8815200FDF55}"/>
    <hyperlink ref="Q22" location="'Sport Rifle 2'!$J$3" tooltip="Sport Rifle Division 12" display="D12" xr:uid="{2A0419BF-D0A3-4EEE-959A-1B1D9D8C16AC}"/>
    <hyperlink ref="R22" location="'Sport Rifle 2'!$B$15" tooltip="Sport Rifle Division 13" display="D13" xr:uid="{D3073F16-F140-4809-A792-19C24F399EA7}"/>
    <hyperlink ref="S22" location="'Sport Rifle 2'!$J$15" tooltip="Sport Rifle Division 14" display="D14" xr:uid="{4BAD4D83-0146-4122-81F2-F356186C4BF9}"/>
    <hyperlink ref="T22" location="'Sport Rifle 2'!$B$28" tooltip="Sport Rifle Division 15" display="D15" xr:uid="{F84137D5-12B1-454F-ACF7-FAA172EC5328}"/>
    <hyperlink ref="U22" location="'Sport Rifle 2'!$J$28" tooltip="Sport Rifle Division 16" display="D16" xr:uid="{485CE0B8-10B2-4FE2-A3AF-BBA1EDBCB43D}"/>
    <hyperlink ref="V22" location="'Sport Rifle 2'!$B$39" tooltip="Sport Rifle Division 17" display="D17" xr:uid="{6D41017D-2672-4491-BEEB-43F3D6103AE7}"/>
    <hyperlink ref="W22" location="'Sport Rifle 2'!$J$39" tooltip="Sport Rifle Division 18" display="D18" xr:uid="{9E130EAA-7E31-463A-B3B8-3D6357E0FD3F}"/>
    <hyperlink ref="O23" location="'Sport Rifle Sen'!A2" tooltip="Sport Rifle Sen" display="Sport Rifle Sen" xr:uid="{6D46BA76-F79B-4820-B47B-782B94AE669B}"/>
    <hyperlink ref="P23" location="'Sport Rifle Sen'!$B$3" tooltip="Sport Rifle Sen Division 1" display="D1" xr:uid="{92C024DD-37CF-4196-83AA-563D9245DD15}"/>
    <hyperlink ref="Q23" location="'Sport Rifle Sen'!$B$14" tooltip="Sport Rifle Sen Division 2" display="D2" xr:uid="{8AC14268-334D-4C87-8D84-BA3670D1C5F3}"/>
    <hyperlink ref="R23" location="'Sport Rifle Sen'!$B$25" tooltip="Sport Rifle Sen Division 3" display="D3" xr:uid="{26822FC5-5284-4B6D-9F39-612B172351AA}"/>
    <hyperlink ref="S23" location="'Sport Rifle Sen'!$B$36" tooltip="Sport Rifle Sen Division 4" display="D4" xr:uid="{F63BDE94-EE2A-43C7-804A-B2E3D00DF353}"/>
    <hyperlink ref="T23" location="'Sport Rifle Sen'!$B$47" tooltip="Sport Rifle Sen Division 5" display="D5" xr:uid="{E79E878E-362E-40F1-90C9-421BD12AE2E7}"/>
    <hyperlink ref="O24" location="'Sport Rifle Team 1'!A2" tooltip="Sport Rifle Team" display="Sport Rifle Team" xr:uid="{260C49FF-8E75-4318-8D90-69720DDD4ACA}"/>
    <hyperlink ref="P24" location="'Sport Rifle Team 1'!$A$3" tooltip="Sport Rifle Team Division 1" display="D1" xr:uid="{DE396244-3FD8-4D83-A1D2-AB46437EFD80}"/>
    <hyperlink ref="Q24" location="'Sport Rifle Team 1'!$A$29" tooltip="Sport Rifle Team Division 2" display="D2" xr:uid="{D87B6B93-73C2-490D-A9FC-D4D0D6E778B6}"/>
    <hyperlink ref="R24" location="'Sport Rifle Team 2'!$A$3" tooltip="Sport Rifle Team Division 3" display="D3" xr:uid="{6CE5181C-1A1E-42EB-A468-930A91D4FF35}"/>
    <hyperlink ref="O25" location="'SR Standard Pistol'!A2" tooltip="SR Standard Pistol" display="SR Standard Pistol" xr:uid="{B6D7C989-6E92-4B2A-84A5-6EB5D72A4084}"/>
    <hyperlink ref="P25" location="'SR Standard Pistol'!$B$3" tooltip="SR Standard Pistol Division 1" display="D1" xr:uid="{3A872F7C-C9AB-4379-89A4-EA82D8DDCD99}"/>
    <hyperlink ref="Q25" location="'SR Standard Pistol'!$B$13" tooltip="SR Standard Pistol Division 2" display="D2" xr:uid="{C0D57EC9-A836-40FD-A825-173A1590959E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B968-DDAD-45C2-9A87-E47FDD2FADF5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345</v>
      </c>
      <c r="C1" s="2"/>
      <c r="D1" s="3"/>
      <c r="E1" s="3"/>
      <c r="F1" s="3" t="s">
        <v>256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390</v>
      </c>
      <c r="E3" s="9" t="s">
        <v>391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5</v>
      </c>
      <c r="B5" s="15" t="s">
        <v>352</v>
      </c>
      <c r="C5" s="15" t="s">
        <v>36</v>
      </c>
      <c r="D5" s="37">
        <v>178</v>
      </c>
      <c r="E5" s="16">
        <v>3</v>
      </c>
      <c r="F5" s="37">
        <v>907</v>
      </c>
      <c r="G5" s="38">
        <v>26</v>
      </c>
      <c r="H5" s="35"/>
      <c r="I5" s="35"/>
    </row>
    <row r="6" spans="1:9" ht="15.75" customHeight="1" x14ac:dyDescent="0.3">
      <c r="A6" s="39">
        <v>2</v>
      </c>
      <c r="B6" s="21" t="s">
        <v>358</v>
      </c>
      <c r="C6" s="21" t="s">
        <v>20</v>
      </c>
      <c r="D6" s="40">
        <v>181</v>
      </c>
      <c r="E6" s="22">
        <v>5</v>
      </c>
      <c r="F6" s="40">
        <v>882</v>
      </c>
      <c r="G6" s="41">
        <v>22</v>
      </c>
      <c r="H6" s="35"/>
      <c r="I6" s="35"/>
    </row>
    <row r="7" spans="1:9" ht="15.75" customHeight="1" x14ac:dyDescent="0.3">
      <c r="A7" s="39">
        <v>6</v>
      </c>
      <c r="B7" s="21" t="s">
        <v>354</v>
      </c>
      <c r="C7" s="21" t="s">
        <v>91</v>
      </c>
      <c r="D7" s="40">
        <v>183</v>
      </c>
      <c r="E7" s="22">
        <v>6</v>
      </c>
      <c r="F7" s="40">
        <v>855</v>
      </c>
      <c r="G7" s="41">
        <v>22</v>
      </c>
      <c r="H7" s="35"/>
      <c r="I7" s="35"/>
    </row>
    <row r="8" spans="1:9" ht="15.75" customHeight="1" x14ac:dyDescent="0.3">
      <c r="A8" s="39">
        <v>4</v>
      </c>
      <c r="B8" s="21" t="s">
        <v>359</v>
      </c>
      <c r="C8" s="21" t="s">
        <v>20</v>
      </c>
      <c r="D8" s="40">
        <v>166</v>
      </c>
      <c r="E8" s="22">
        <v>2</v>
      </c>
      <c r="F8" s="40">
        <v>828</v>
      </c>
      <c r="G8" s="41">
        <v>13</v>
      </c>
      <c r="H8" s="35"/>
      <c r="I8" s="35"/>
    </row>
    <row r="9" spans="1:9" ht="15.75" customHeight="1" x14ac:dyDescent="0.3">
      <c r="A9" s="20">
        <v>3</v>
      </c>
      <c r="B9" s="21" t="s">
        <v>370</v>
      </c>
      <c r="C9" s="21" t="s">
        <v>36</v>
      </c>
      <c r="D9" s="40">
        <v>164</v>
      </c>
      <c r="E9" s="22">
        <v>1</v>
      </c>
      <c r="F9" s="40">
        <v>822</v>
      </c>
      <c r="G9" s="41">
        <v>11</v>
      </c>
      <c r="H9" s="35"/>
      <c r="I9" s="35"/>
    </row>
    <row r="10" spans="1:9" ht="15.75" customHeight="1" x14ac:dyDescent="0.3">
      <c r="A10" s="27">
        <v>1</v>
      </c>
      <c r="B10" s="28" t="s">
        <v>366</v>
      </c>
      <c r="C10" s="28" t="s">
        <v>91</v>
      </c>
      <c r="D10" s="29">
        <v>179</v>
      </c>
      <c r="E10" s="29">
        <v>4</v>
      </c>
      <c r="F10" s="32">
        <v>362</v>
      </c>
      <c r="G10" s="33">
        <v>9</v>
      </c>
      <c r="H10" s="35"/>
      <c r="I10" s="35"/>
    </row>
    <row r="11" spans="1:9" ht="1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</row>
    <row r="12" spans="1:9" ht="15.75" customHeight="1" x14ac:dyDescent="0.3">
      <c r="A12" s="35"/>
      <c r="B12" s="6" t="s">
        <v>259</v>
      </c>
      <c r="F12" s="34" t="s">
        <v>166</v>
      </c>
      <c r="H12" s="35"/>
      <c r="I12" s="35"/>
    </row>
    <row r="13" spans="1:9" ht="15.75" customHeight="1" x14ac:dyDescent="0.3">
      <c r="A13" s="35"/>
      <c r="B13" s="6" t="s">
        <v>167</v>
      </c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</sheetData>
  <sheetProtection selectLockedCells="1" selectUnlockedCells="1"/>
  <hyperlinks>
    <hyperlink ref="B2" location="'Index'!A3" tooltip="Go to the Index sheet" display="á" xr:uid="{FAFB2797-2747-4623-A74C-7A1C3710CB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A51E-499D-4B58-8186-41747863B768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345</v>
      </c>
      <c r="C1" s="2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172</v>
      </c>
      <c r="E3" s="9" t="s">
        <v>392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6">
        <v>8</v>
      </c>
      <c r="B5" s="15" t="s">
        <v>349</v>
      </c>
      <c r="C5" s="15" t="s">
        <v>55</v>
      </c>
      <c r="D5" s="37">
        <v>191</v>
      </c>
      <c r="E5" s="16">
        <v>9</v>
      </c>
      <c r="F5" s="37">
        <v>950</v>
      </c>
      <c r="G5" s="38">
        <v>43</v>
      </c>
      <c r="H5" s="35"/>
      <c r="I5" s="35"/>
    </row>
    <row r="6" spans="1:9" ht="15.75" customHeight="1" x14ac:dyDescent="0.3">
      <c r="A6" s="20">
        <v>3</v>
      </c>
      <c r="B6" s="21" t="s">
        <v>348</v>
      </c>
      <c r="C6" s="21" t="s">
        <v>28</v>
      </c>
      <c r="D6" s="40">
        <v>189</v>
      </c>
      <c r="E6" s="22">
        <v>8</v>
      </c>
      <c r="F6" s="40">
        <v>956</v>
      </c>
      <c r="G6" s="41">
        <v>42</v>
      </c>
      <c r="H6" s="35"/>
      <c r="I6" s="35"/>
    </row>
    <row r="7" spans="1:9" ht="15.75" customHeight="1" x14ac:dyDescent="0.3">
      <c r="A7" s="20">
        <v>1</v>
      </c>
      <c r="B7" s="21" t="s">
        <v>363</v>
      </c>
      <c r="C7" s="21" t="s">
        <v>103</v>
      </c>
      <c r="D7" s="22">
        <v>165</v>
      </c>
      <c r="E7" s="22">
        <v>7</v>
      </c>
      <c r="F7" s="25">
        <v>789</v>
      </c>
      <c r="G7" s="26">
        <v>31</v>
      </c>
      <c r="H7" s="35"/>
      <c r="I7" s="35"/>
    </row>
    <row r="8" spans="1:9" ht="15.75" customHeight="1" x14ac:dyDescent="0.3">
      <c r="A8" s="39">
        <v>2</v>
      </c>
      <c r="B8" s="21" t="s">
        <v>153</v>
      </c>
      <c r="C8" s="21" t="s">
        <v>33</v>
      </c>
      <c r="D8" s="40">
        <v>134</v>
      </c>
      <c r="E8" s="22">
        <v>2</v>
      </c>
      <c r="F8" s="40">
        <v>777</v>
      </c>
      <c r="G8" s="41">
        <v>29</v>
      </c>
      <c r="H8" s="35"/>
      <c r="I8" s="35"/>
    </row>
    <row r="9" spans="1:9" ht="15.75" customHeight="1" x14ac:dyDescent="0.3">
      <c r="A9" s="20">
        <v>7</v>
      </c>
      <c r="B9" s="21" t="s">
        <v>205</v>
      </c>
      <c r="C9" s="21" t="s">
        <v>130</v>
      </c>
      <c r="D9" s="40">
        <v>149</v>
      </c>
      <c r="E9" s="22">
        <v>4</v>
      </c>
      <c r="F9" s="40">
        <v>751</v>
      </c>
      <c r="G9" s="41">
        <v>23</v>
      </c>
      <c r="H9" s="35"/>
      <c r="I9" s="35"/>
    </row>
    <row r="10" spans="1:9" ht="15.75" customHeight="1" x14ac:dyDescent="0.3">
      <c r="A10" s="20">
        <v>5</v>
      </c>
      <c r="B10" s="21" t="s">
        <v>107</v>
      </c>
      <c r="C10" s="21" t="s">
        <v>36</v>
      </c>
      <c r="D10" s="40">
        <v>157</v>
      </c>
      <c r="E10" s="22">
        <v>6</v>
      </c>
      <c r="F10" s="40">
        <v>745</v>
      </c>
      <c r="G10" s="41">
        <v>23</v>
      </c>
      <c r="H10" s="35"/>
      <c r="I10" s="35"/>
    </row>
    <row r="11" spans="1:9" ht="15.75" customHeight="1" x14ac:dyDescent="0.3">
      <c r="A11" s="20">
        <v>9</v>
      </c>
      <c r="B11" s="21" t="s">
        <v>239</v>
      </c>
      <c r="C11" s="21" t="s">
        <v>22</v>
      </c>
      <c r="D11" s="40">
        <v>153</v>
      </c>
      <c r="E11" s="22">
        <v>5</v>
      </c>
      <c r="F11" s="40">
        <v>718</v>
      </c>
      <c r="G11" s="41">
        <v>17</v>
      </c>
      <c r="H11" s="35"/>
      <c r="I11" s="35"/>
    </row>
    <row r="12" spans="1:9" ht="15.75" customHeight="1" x14ac:dyDescent="0.3">
      <c r="A12" s="39">
        <v>4</v>
      </c>
      <c r="B12" s="21" t="s">
        <v>379</v>
      </c>
      <c r="C12" s="21" t="s">
        <v>20</v>
      </c>
      <c r="D12" s="40">
        <v>144</v>
      </c>
      <c r="E12" s="22">
        <v>3</v>
      </c>
      <c r="F12" s="40">
        <v>674</v>
      </c>
      <c r="G12" s="41">
        <v>10</v>
      </c>
      <c r="H12" s="35"/>
      <c r="I12" s="35"/>
    </row>
    <row r="13" spans="1:9" ht="15.75" customHeight="1" x14ac:dyDescent="0.3">
      <c r="A13" s="44">
        <v>6</v>
      </c>
      <c r="B13" s="28" t="s">
        <v>248</v>
      </c>
      <c r="C13" s="28" t="s">
        <v>36</v>
      </c>
      <c r="D13" s="42">
        <v>133</v>
      </c>
      <c r="E13" s="29">
        <v>1</v>
      </c>
      <c r="F13" s="42">
        <v>655</v>
      </c>
      <c r="G13" s="43">
        <v>9</v>
      </c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6" t="s">
        <v>259</v>
      </c>
      <c r="F15" s="34" t="s">
        <v>166</v>
      </c>
      <c r="H15" s="35"/>
      <c r="I15" s="35"/>
    </row>
    <row r="16" spans="1:9" ht="15.75" customHeight="1" x14ac:dyDescent="0.3">
      <c r="A16" s="35"/>
      <c r="B16" s="6" t="s">
        <v>167</v>
      </c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</sheetData>
  <sheetProtection selectLockedCells="1" selectUnlockedCells="1"/>
  <hyperlinks>
    <hyperlink ref="B2" location="'Index'!A3" tooltip="Go to the Index sheet" display="á" xr:uid="{E5CCA967-C354-495A-9468-D661F3F6FB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5330-7510-4192-AB59-AF857EAB7DD1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393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394</v>
      </c>
      <c r="E3" s="9" t="s">
        <v>395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2</v>
      </c>
      <c r="B5" s="15" t="s">
        <v>107</v>
      </c>
      <c r="C5" s="15" t="s">
        <v>36</v>
      </c>
      <c r="D5" s="16">
        <v>182</v>
      </c>
      <c r="E5" s="16">
        <v>5</v>
      </c>
      <c r="F5" s="16">
        <v>933</v>
      </c>
      <c r="G5" s="19">
        <v>27</v>
      </c>
      <c r="I5" s="6"/>
    </row>
    <row r="6" spans="1:9" ht="15.75" customHeight="1" x14ac:dyDescent="0.3">
      <c r="A6" s="20">
        <v>3</v>
      </c>
      <c r="B6" s="21" t="s">
        <v>396</v>
      </c>
      <c r="C6" s="21" t="s">
        <v>36</v>
      </c>
      <c r="D6" s="22">
        <v>188</v>
      </c>
      <c r="E6" s="23">
        <v>6</v>
      </c>
      <c r="F6" s="22">
        <v>915</v>
      </c>
      <c r="G6" s="24">
        <v>26</v>
      </c>
      <c r="I6" s="6"/>
    </row>
    <row r="7" spans="1:9" ht="15.75" customHeight="1" x14ac:dyDescent="0.3">
      <c r="A7" s="20">
        <v>4</v>
      </c>
      <c r="B7" s="21" t="s">
        <v>397</v>
      </c>
      <c r="C7" s="21" t="s">
        <v>130</v>
      </c>
      <c r="D7" s="22">
        <v>181</v>
      </c>
      <c r="E7" s="23">
        <v>4</v>
      </c>
      <c r="F7" s="22">
        <v>902</v>
      </c>
      <c r="G7" s="24">
        <v>20</v>
      </c>
    </row>
    <row r="8" spans="1:9" ht="15.75" customHeight="1" x14ac:dyDescent="0.3">
      <c r="A8" s="20">
        <v>6</v>
      </c>
      <c r="B8" s="21" t="s">
        <v>398</v>
      </c>
      <c r="C8" s="21" t="s">
        <v>41</v>
      </c>
      <c r="D8" s="22">
        <v>181</v>
      </c>
      <c r="E8" s="23">
        <v>4</v>
      </c>
      <c r="F8" s="22">
        <v>892</v>
      </c>
      <c r="G8" s="24">
        <v>19</v>
      </c>
    </row>
    <row r="9" spans="1:9" ht="15.75" customHeight="1" x14ac:dyDescent="0.3">
      <c r="A9" s="20">
        <v>1</v>
      </c>
      <c r="B9" s="21" t="s">
        <v>332</v>
      </c>
      <c r="C9" s="21" t="s">
        <v>76</v>
      </c>
      <c r="D9" s="22">
        <v>181</v>
      </c>
      <c r="E9" s="23">
        <v>4</v>
      </c>
      <c r="F9" s="25">
        <v>864</v>
      </c>
      <c r="G9" s="26">
        <v>13</v>
      </c>
      <c r="I9" s="6"/>
    </row>
    <row r="10" spans="1:9" ht="15.75" customHeight="1" x14ac:dyDescent="0.3">
      <c r="A10" s="27">
        <v>5</v>
      </c>
      <c r="B10" s="28" t="s">
        <v>212</v>
      </c>
      <c r="C10" s="28" t="s">
        <v>182</v>
      </c>
      <c r="D10" s="29">
        <v>139</v>
      </c>
      <c r="E10" s="30">
        <v>1</v>
      </c>
      <c r="F10" s="29">
        <v>666</v>
      </c>
      <c r="G10" s="31">
        <v>5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7"/>
      <c r="B12" s="8" t="s">
        <v>6</v>
      </c>
      <c r="C12" s="6" t="s">
        <v>399</v>
      </c>
      <c r="E12" s="9" t="s">
        <v>400</v>
      </c>
      <c r="F12" s="8"/>
      <c r="G12" s="8"/>
      <c r="I12" s="6"/>
    </row>
    <row r="13" spans="1:9" ht="15.75" customHeight="1" x14ac:dyDescent="0.3">
      <c r="A13" s="10"/>
      <c r="B13" s="11" t="s">
        <v>9</v>
      </c>
      <c r="C13" s="11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</row>
    <row r="14" spans="1:9" ht="15.75" customHeight="1" x14ac:dyDescent="0.3">
      <c r="A14" s="14">
        <v>3</v>
      </c>
      <c r="B14" s="15" t="s">
        <v>401</v>
      </c>
      <c r="C14" s="15" t="s">
        <v>182</v>
      </c>
      <c r="D14" s="16">
        <v>164</v>
      </c>
      <c r="E14" s="16">
        <v>4</v>
      </c>
      <c r="F14" s="16">
        <v>836</v>
      </c>
      <c r="G14" s="19">
        <v>22</v>
      </c>
    </row>
    <row r="15" spans="1:9" ht="15.75" customHeight="1" x14ac:dyDescent="0.3">
      <c r="A15" s="20">
        <v>5</v>
      </c>
      <c r="B15" s="21" t="s">
        <v>244</v>
      </c>
      <c r="C15" s="21" t="s">
        <v>36</v>
      </c>
      <c r="D15" s="22">
        <v>168</v>
      </c>
      <c r="E15" s="23">
        <v>5</v>
      </c>
      <c r="F15" s="22">
        <v>690</v>
      </c>
      <c r="G15" s="24">
        <v>21</v>
      </c>
    </row>
    <row r="16" spans="1:9" ht="15.75" customHeight="1" x14ac:dyDescent="0.3">
      <c r="A16" s="20">
        <v>2</v>
      </c>
      <c r="B16" s="21" t="s">
        <v>312</v>
      </c>
      <c r="C16" s="21" t="s">
        <v>313</v>
      </c>
      <c r="D16" s="22">
        <v>173</v>
      </c>
      <c r="E16" s="23">
        <v>6</v>
      </c>
      <c r="F16" s="22">
        <v>843</v>
      </c>
      <c r="G16" s="24">
        <v>20</v>
      </c>
    </row>
    <row r="17" spans="1:7" ht="15.75" customHeight="1" x14ac:dyDescent="0.3">
      <c r="A17" s="20">
        <v>6</v>
      </c>
      <c r="B17" s="21" t="s">
        <v>333</v>
      </c>
      <c r="C17" s="21" t="s">
        <v>73</v>
      </c>
      <c r="D17" s="22" t="s">
        <v>43</v>
      </c>
      <c r="E17" s="23">
        <v>0</v>
      </c>
      <c r="F17" s="22">
        <v>701</v>
      </c>
      <c r="G17" s="24">
        <v>19</v>
      </c>
    </row>
    <row r="18" spans="1:7" ht="15.75" customHeight="1" x14ac:dyDescent="0.3">
      <c r="A18" s="20">
        <v>1</v>
      </c>
      <c r="B18" s="21" t="s">
        <v>331</v>
      </c>
      <c r="C18" s="21" t="s">
        <v>76</v>
      </c>
      <c r="D18" s="22">
        <v>162</v>
      </c>
      <c r="E18" s="23">
        <v>3</v>
      </c>
      <c r="F18" s="25">
        <v>774</v>
      </c>
      <c r="G18" s="26">
        <v>12</v>
      </c>
    </row>
    <row r="19" spans="1:7" ht="15.75" customHeight="1" x14ac:dyDescent="0.3">
      <c r="A19" s="27">
        <v>4</v>
      </c>
      <c r="B19" s="28" t="s">
        <v>163</v>
      </c>
      <c r="C19" s="28" t="s">
        <v>36</v>
      </c>
      <c r="D19" s="29" t="s">
        <v>160</v>
      </c>
      <c r="E19" s="30">
        <v>0</v>
      </c>
      <c r="F19" s="29">
        <v>325</v>
      </c>
      <c r="G19" s="31">
        <v>5</v>
      </c>
    </row>
    <row r="20" spans="1:7" ht="15.75" customHeight="1" x14ac:dyDescent="0.3"/>
    <row r="21" spans="1:7" ht="15.75" customHeight="1" x14ac:dyDescent="0.3">
      <c r="B21" s="6" t="s">
        <v>389</v>
      </c>
      <c r="F21" s="34" t="s">
        <v>166</v>
      </c>
    </row>
    <row r="22" spans="1:7" ht="15.75" customHeight="1" x14ac:dyDescent="0.3">
      <c r="B22" s="6" t="s">
        <v>167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27D93C2A-58D7-4C84-AD9B-1382248D52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2E3D-3ECA-4C74-91D2-5C03D04092F1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403</v>
      </c>
      <c r="E3" s="9" t="s">
        <v>404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19</v>
      </c>
      <c r="C5" s="15" t="s">
        <v>20</v>
      </c>
      <c r="D5" s="16">
        <v>91</v>
      </c>
      <c r="E5" s="16">
        <v>90</v>
      </c>
      <c r="F5" s="16">
        <f t="shared" ref="F5:F13" si="0">SUM(D5:E5)</f>
        <v>181</v>
      </c>
      <c r="G5" s="16">
        <v>7</v>
      </c>
      <c r="H5" s="16">
        <v>931</v>
      </c>
      <c r="I5" s="19">
        <v>41</v>
      </c>
    </row>
    <row r="6" spans="1:9" ht="15.75" customHeight="1" x14ac:dyDescent="0.3">
      <c r="A6" s="20">
        <v>8</v>
      </c>
      <c r="B6" s="21" t="s">
        <v>405</v>
      </c>
      <c r="C6" s="21" t="s">
        <v>361</v>
      </c>
      <c r="D6" s="22">
        <v>88</v>
      </c>
      <c r="E6" s="22">
        <v>96</v>
      </c>
      <c r="F6" s="22">
        <f t="shared" si="0"/>
        <v>184</v>
      </c>
      <c r="G6" s="23">
        <v>9</v>
      </c>
      <c r="H6" s="22">
        <v>904</v>
      </c>
      <c r="I6" s="24">
        <v>39</v>
      </c>
    </row>
    <row r="7" spans="1:9" ht="15.75" customHeight="1" x14ac:dyDescent="0.3">
      <c r="A7" s="20">
        <v>4</v>
      </c>
      <c r="B7" s="21" t="s">
        <v>34</v>
      </c>
      <c r="C7" s="21" t="s">
        <v>22</v>
      </c>
      <c r="D7" s="22">
        <v>93</v>
      </c>
      <c r="E7" s="22">
        <v>87</v>
      </c>
      <c r="F7" s="22">
        <f t="shared" si="0"/>
        <v>180</v>
      </c>
      <c r="G7" s="23">
        <v>6</v>
      </c>
      <c r="H7" s="22">
        <v>911</v>
      </c>
      <c r="I7" s="24">
        <v>37</v>
      </c>
    </row>
    <row r="8" spans="1:9" ht="15.75" customHeight="1" x14ac:dyDescent="0.3">
      <c r="A8" s="20">
        <v>6</v>
      </c>
      <c r="B8" s="21" t="s">
        <v>46</v>
      </c>
      <c r="C8" s="21" t="s">
        <v>47</v>
      </c>
      <c r="D8" s="22">
        <v>90</v>
      </c>
      <c r="E8" s="22">
        <v>88</v>
      </c>
      <c r="F8" s="22">
        <f t="shared" si="0"/>
        <v>178</v>
      </c>
      <c r="G8" s="23">
        <v>4</v>
      </c>
      <c r="H8" s="22">
        <v>875</v>
      </c>
      <c r="I8" s="24">
        <v>27</v>
      </c>
    </row>
    <row r="9" spans="1:9" ht="15.75" customHeight="1" x14ac:dyDescent="0.3">
      <c r="A9" s="20">
        <v>2</v>
      </c>
      <c r="B9" s="21" t="s">
        <v>406</v>
      </c>
      <c r="C9" s="21" t="s">
        <v>97</v>
      </c>
      <c r="D9" s="22">
        <v>86</v>
      </c>
      <c r="E9" s="22">
        <v>84</v>
      </c>
      <c r="F9" s="22">
        <f t="shared" si="0"/>
        <v>170</v>
      </c>
      <c r="G9" s="23">
        <v>3</v>
      </c>
      <c r="H9" s="22">
        <v>865</v>
      </c>
      <c r="I9" s="24">
        <v>23</v>
      </c>
    </row>
    <row r="10" spans="1:9" ht="15.75" customHeight="1" x14ac:dyDescent="0.3">
      <c r="A10" s="20">
        <v>3</v>
      </c>
      <c r="B10" s="21" t="s">
        <v>110</v>
      </c>
      <c r="C10" s="21" t="s">
        <v>73</v>
      </c>
      <c r="D10" s="22">
        <v>89</v>
      </c>
      <c r="E10" s="22">
        <v>94</v>
      </c>
      <c r="F10" s="22">
        <f t="shared" si="0"/>
        <v>183</v>
      </c>
      <c r="G10" s="23">
        <v>8</v>
      </c>
      <c r="H10" s="22">
        <v>667</v>
      </c>
      <c r="I10" s="24">
        <v>18</v>
      </c>
    </row>
    <row r="11" spans="1:9" ht="15.75" customHeight="1" x14ac:dyDescent="0.3">
      <c r="A11" s="20">
        <v>1</v>
      </c>
      <c r="B11" s="21" t="s">
        <v>407</v>
      </c>
      <c r="C11" s="21" t="s">
        <v>97</v>
      </c>
      <c r="D11" s="22" t="s">
        <v>43</v>
      </c>
      <c r="E11" s="22"/>
      <c r="F11" s="22">
        <f t="shared" si="0"/>
        <v>0</v>
      </c>
      <c r="G11" s="23">
        <v>0</v>
      </c>
      <c r="H11" s="25">
        <v>668</v>
      </c>
      <c r="I11" s="26">
        <v>17</v>
      </c>
    </row>
    <row r="12" spans="1:9" ht="15.75" customHeight="1" x14ac:dyDescent="0.3">
      <c r="A12" s="20">
        <v>9</v>
      </c>
      <c r="B12" s="21" t="s">
        <v>377</v>
      </c>
      <c r="C12" s="21" t="s">
        <v>318</v>
      </c>
      <c r="D12" s="22">
        <v>88</v>
      </c>
      <c r="E12" s="22">
        <v>92</v>
      </c>
      <c r="F12" s="22">
        <f t="shared" si="0"/>
        <v>180</v>
      </c>
      <c r="G12" s="23">
        <v>6</v>
      </c>
      <c r="H12" s="22">
        <v>528</v>
      </c>
      <c r="I12" s="24">
        <v>14</v>
      </c>
    </row>
    <row r="13" spans="1:9" ht="15.75" customHeight="1" x14ac:dyDescent="0.3">
      <c r="A13" s="27">
        <v>7</v>
      </c>
      <c r="B13" s="28" t="s">
        <v>408</v>
      </c>
      <c r="C13" s="28" t="s">
        <v>69</v>
      </c>
      <c r="D13" s="29">
        <v>69</v>
      </c>
      <c r="E13" s="29">
        <v>74</v>
      </c>
      <c r="F13" s="29">
        <f t="shared" si="0"/>
        <v>143</v>
      </c>
      <c r="G13" s="30">
        <v>2</v>
      </c>
      <c r="H13" s="29">
        <v>700</v>
      </c>
      <c r="I13" s="31">
        <v>9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116</v>
      </c>
      <c r="E15" s="9" t="s">
        <v>409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2</v>
      </c>
      <c r="B17" s="15" t="s">
        <v>178</v>
      </c>
      <c r="C17" s="15" t="s">
        <v>97</v>
      </c>
      <c r="D17" s="16">
        <v>85</v>
      </c>
      <c r="E17" s="16">
        <v>80</v>
      </c>
      <c r="F17" s="16">
        <f t="shared" ref="F17:F24" si="1">SUM(D17:E17)</f>
        <v>165</v>
      </c>
      <c r="G17" s="16">
        <v>7</v>
      </c>
      <c r="H17" s="16">
        <v>822</v>
      </c>
      <c r="I17" s="19">
        <v>32</v>
      </c>
    </row>
    <row r="18" spans="1:9" x14ac:dyDescent="0.3">
      <c r="A18" s="20">
        <v>5</v>
      </c>
      <c r="B18" s="21" t="s">
        <v>410</v>
      </c>
      <c r="C18" s="21" t="s">
        <v>361</v>
      </c>
      <c r="D18" s="22">
        <v>76</v>
      </c>
      <c r="E18" s="22">
        <v>81</v>
      </c>
      <c r="F18" s="22">
        <f t="shared" si="1"/>
        <v>157</v>
      </c>
      <c r="G18" s="23">
        <v>6</v>
      </c>
      <c r="H18" s="22">
        <v>817</v>
      </c>
      <c r="I18" s="24">
        <v>30</v>
      </c>
    </row>
    <row r="19" spans="1:9" ht="15.75" customHeight="1" x14ac:dyDescent="0.3">
      <c r="A19" s="20">
        <v>1</v>
      </c>
      <c r="B19" s="21" t="s">
        <v>98</v>
      </c>
      <c r="C19" s="21" t="s">
        <v>99</v>
      </c>
      <c r="D19" s="22">
        <v>79</v>
      </c>
      <c r="E19" s="22">
        <v>73</v>
      </c>
      <c r="F19" s="22">
        <f t="shared" si="1"/>
        <v>152</v>
      </c>
      <c r="G19" s="23">
        <v>5</v>
      </c>
      <c r="H19" s="25">
        <v>777</v>
      </c>
      <c r="I19" s="26">
        <v>30</v>
      </c>
    </row>
    <row r="20" spans="1:9" ht="15.75" customHeight="1" x14ac:dyDescent="0.3">
      <c r="A20" s="20">
        <v>3</v>
      </c>
      <c r="B20" s="21" t="s">
        <v>56</v>
      </c>
      <c r="C20" s="21" t="s">
        <v>57</v>
      </c>
      <c r="D20" s="22">
        <v>95</v>
      </c>
      <c r="E20" s="22">
        <v>86</v>
      </c>
      <c r="F20" s="22">
        <f t="shared" si="1"/>
        <v>181</v>
      </c>
      <c r="G20" s="23">
        <v>8</v>
      </c>
      <c r="H20" s="22">
        <v>756</v>
      </c>
      <c r="I20" s="24">
        <v>26</v>
      </c>
    </row>
    <row r="21" spans="1:9" ht="15.75" customHeight="1" x14ac:dyDescent="0.3">
      <c r="A21" s="20">
        <v>6</v>
      </c>
      <c r="B21" s="21" t="s">
        <v>411</v>
      </c>
      <c r="C21" s="21" t="s">
        <v>20</v>
      </c>
      <c r="D21" s="22">
        <v>68</v>
      </c>
      <c r="E21" s="22">
        <v>73</v>
      </c>
      <c r="F21" s="22">
        <f t="shared" si="1"/>
        <v>141</v>
      </c>
      <c r="G21" s="23">
        <v>3</v>
      </c>
      <c r="H21" s="22">
        <v>780</v>
      </c>
      <c r="I21" s="24">
        <v>24</v>
      </c>
    </row>
    <row r="22" spans="1:9" ht="15.75" customHeight="1" x14ac:dyDescent="0.3">
      <c r="A22" s="20">
        <v>4</v>
      </c>
      <c r="B22" s="21" t="s">
        <v>412</v>
      </c>
      <c r="C22" s="21" t="s">
        <v>361</v>
      </c>
      <c r="D22" s="22">
        <v>77</v>
      </c>
      <c r="E22" s="22">
        <v>75</v>
      </c>
      <c r="F22" s="22">
        <f t="shared" si="1"/>
        <v>152</v>
      </c>
      <c r="G22" s="23">
        <v>5</v>
      </c>
      <c r="H22" s="22">
        <v>740</v>
      </c>
      <c r="I22" s="24">
        <v>22</v>
      </c>
    </row>
    <row r="23" spans="1:9" ht="15.75" customHeight="1" x14ac:dyDescent="0.3">
      <c r="A23" s="20">
        <v>7</v>
      </c>
      <c r="B23" s="21" t="s">
        <v>413</v>
      </c>
      <c r="C23" s="21" t="s">
        <v>361</v>
      </c>
      <c r="D23" s="22">
        <v>70</v>
      </c>
      <c r="E23" s="22">
        <v>71</v>
      </c>
      <c r="F23" s="22">
        <f t="shared" si="1"/>
        <v>141</v>
      </c>
      <c r="G23" s="23">
        <v>3</v>
      </c>
      <c r="H23" s="22">
        <v>720</v>
      </c>
      <c r="I23" s="24">
        <v>14</v>
      </c>
    </row>
    <row r="24" spans="1:9" ht="15.75" customHeight="1" x14ac:dyDescent="0.3">
      <c r="A24" s="27">
        <v>8</v>
      </c>
      <c r="B24" s="28" t="s">
        <v>414</v>
      </c>
      <c r="C24" s="28" t="s">
        <v>126</v>
      </c>
      <c r="D24" s="29" t="s">
        <v>43</v>
      </c>
      <c r="E24" s="29"/>
      <c r="F24" s="29">
        <f t="shared" si="1"/>
        <v>0</v>
      </c>
      <c r="G24" s="30">
        <v>0</v>
      </c>
      <c r="H24" s="29">
        <v>0</v>
      </c>
      <c r="I24" s="31">
        <v>0</v>
      </c>
    </row>
    <row r="25" spans="1:9" ht="15.75" customHeight="1" x14ac:dyDescent="0.3"/>
    <row r="26" spans="1:9" ht="15.75" customHeight="1" x14ac:dyDescent="0.3">
      <c r="A26" s="7"/>
      <c r="B26" s="8" t="s">
        <v>48</v>
      </c>
      <c r="C26" s="6" t="s">
        <v>415</v>
      </c>
      <c r="E26" s="9" t="s">
        <v>416</v>
      </c>
      <c r="F26" s="8"/>
      <c r="G26" s="8"/>
      <c r="H26" s="8"/>
      <c r="I26" s="8"/>
    </row>
    <row r="27" spans="1:9" ht="15.75" customHeight="1" x14ac:dyDescent="0.3">
      <c r="A27" s="71">
        <v>2</v>
      </c>
      <c r="B27" s="11" t="s">
        <v>9</v>
      </c>
      <c r="C27" s="72" t="s">
        <v>10</v>
      </c>
      <c r="D27" s="47"/>
      <c r="E27" s="74"/>
      <c r="F27" s="12" t="s">
        <v>11</v>
      </c>
      <c r="G27" s="12" t="s">
        <v>12</v>
      </c>
      <c r="H27" s="12" t="s">
        <v>13</v>
      </c>
      <c r="I27" s="13" t="s">
        <v>14</v>
      </c>
    </row>
    <row r="28" spans="1:9" ht="15.75" customHeight="1" x14ac:dyDescent="0.3">
      <c r="A28" s="14">
        <v>4</v>
      </c>
      <c r="B28" s="15" t="s">
        <v>96</v>
      </c>
      <c r="C28" s="15" t="s">
        <v>97</v>
      </c>
      <c r="D28" s="16">
        <v>82</v>
      </c>
      <c r="E28" s="16">
        <v>91</v>
      </c>
      <c r="F28" s="16">
        <f t="shared" ref="F28:F34" si="2">SUM(D28:E28)</f>
        <v>173</v>
      </c>
      <c r="G28" s="16">
        <v>7</v>
      </c>
      <c r="H28" s="16">
        <v>855</v>
      </c>
      <c r="I28" s="19">
        <v>32</v>
      </c>
    </row>
    <row r="29" spans="1:9" ht="15.75" customHeight="1" x14ac:dyDescent="0.3">
      <c r="A29" s="20">
        <v>3</v>
      </c>
      <c r="B29" s="21" t="s">
        <v>417</v>
      </c>
      <c r="C29" s="21" t="s">
        <v>361</v>
      </c>
      <c r="D29" s="22">
        <v>86</v>
      </c>
      <c r="E29" s="22">
        <v>87</v>
      </c>
      <c r="F29" s="22">
        <f t="shared" si="2"/>
        <v>173</v>
      </c>
      <c r="G29" s="23">
        <v>7</v>
      </c>
      <c r="H29" s="22">
        <v>836</v>
      </c>
      <c r="I29" s="24">
        <v>32</v>
      </c>
    </row>
    <row r="30" spans="1:9" ht="15.75" customHeight="1" x14ac:dyDescent="0.3">
      <c r="A30" s="20">
        <v>2</v>
      </c>
      <c r="B30" s="21" t="s">
        <v>418</v>
      </c>
      <c r="C30" s="21" t="s">
        <v>318</v>
      </c>
      <c r="D30" s="22">
        <v>81</v>
      </c>
      <c r="E30" s="22">
        <v>76</v>
      </c>
      <c r="F30" s="22">
        <f t="shared" si="2"/>
        <v>157</v>
      </c>
      <c r="G30" s="23">
        <v>4</v>
      </c>
      <c r="H30" s="22">
        <v>791</v>
      </c>
      <c r="I30" s="24">
        <v>22</v>
      </c>
    </row>
    <row r="31" spans="1:9" ht="15.75" customHeight="1" x14ac:dyDescent="0.3">
      <c r="A31" s="20">
        <v>1</v>
      </c>
      <c r="B31" s="21" t="s">
        <v>419</v>
      </c>
      <c r="C31" s="21" t="s">
        <v>318</v>
      </c>
      <c r="D31" s="22">
        <v>87</v>
      </c>
      <c r="E31" s="22">
        <v>76</v>
      </c>
      <c r="F31" s="22">
        <f t="shared" si="2"/>
        <v>163</v>
      </c>
      <c r="G31" s="23">
        <v>5</v>
      </c>
      <c r="H31" s="25">
        <v>781</v>
      </c>
      <c r="I31" s="26">
        <v>17</v>
      </c>
    </row>
    <row r="32" spans="1:9" ht="15.75" customHeight="1" x14ac:dyDescent="0.3">
      <c r="A32" s="20">
        <v>7</v>
      </c>
      <c r="B32" s="21" t="s">
        <v>145</v>
      </c>
      <c r="C32" s="21" t="s">
        <v>22</v>
      </c>
      <c r="D32" s="22">
        <v>71</v>
      </c>
      <c r="E32" s="22">
        <v>73</v>
      </c>
      <c r="F32" s="22">
        <f t="shared" si="2"/>
        <v>144</v>
      </c>
      <c r="G32" s="23">
        <v>2</v>
      </c>
      <c r="H32" s="22">
        <v>766</v>
      </c>
      <c r="I32" s="24">
        <v>15</v>
      </c>
    </row>
    <row r="33" spans="1:9" ht="15.75" customHeight="1" x14ac:dyDescent="0.3">
      <c r="A33" s="20">
        <v>5</v>
      </c>
      <c r="B33" s="21" t="s">
        <v>420</v>
      </c>
      <c r="C33" s="21" t="s">
        <v>69</v>
      </c>
      <c r="D33" s="22">
        <v>77</v>
      </c>
      <c r="E33" s="22">
        <v>78</v>
      </c>
      <c r="F33" s="22">
        <f t="shared" si="2"/>
        <v>155</v>
      </c>
      <c r="G33" s="23">
        <v>3</v>
      </c>
      <c r="H33" s="22">
        <v>762</v>
      </c>
      <c r="I33" s="24">
        <v>13</v>
      </c>
    </row>
    <row r="34" spans="1:9" ht="15.75" customHeight="1" x14ac:dyDescent="0.3">
      <c r="A34" s="27">
        <v>6</v>
      </c>
      <c r="B34" s="28" t="s">
        <v>180</v>
      </c>
      <c r="C34" s="28" t="s">
        <v>99</v>
      </c>
      <c r="D34" s="29">
        <v>77</v>
      </c>
      <c r="E34" s="29">
        <v>57</v>
      </c>
      <c r="F34" s="29">
        <f t="shared" si="2"/>
        <v>134</v>
      </c>
      <c r="G34" s="30">
        <v>1</v>
      </c>
      <c r="H34" s="29">
        <v>741</v>
      </c>
      <c r="I34" s="31">
        <v>11</v>
      </c>
    </row>
    <row r="35" spans="1:9" ht="15.75" customHeight="1" x14ac:dyDescent="0.3"/>
    <row r="36" spans="1:9" ht="15.75" customHeight="1" x14ac:dyDescent="0.3">
      <c r="A36" s="7"/>
      <c r="B36" s="8" t="s">
        <v>51</v>
      </c>
      <c r="C36" s="6" t="s">
        <v>421</v>
      </c>
      <c r="E36" s="9" t="s">
        <v>422</v>
      </c>
      <c r="F36" s="8"/>
      <c r="G36" s="8"/>
      <c r="H36" s="8"/>
      <c r="I36" s="8"/>
    </row>
    <row r="37" spans="1:9" ht="15.75" customHeight="1" x14ac:dyDescent="0.3">
      <c r="A37" s="71">
        <v>2</v>
      </c>
      <c r="B37" s="11" t="s">
        <v>9</v>
      </c>
      <c r="C37" s="72" t="s">
        <v>10</v>
      </c>
      <c r="D37" s="47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5</v>
      </c>
      <c r="B38" s="15" t="s">
        <v>213</v>
      </c>
      <c r="C38" s="15" t="s">
        <v>130</v>
      </c>
      <c r="D38" s="16">
        <v>54</v>
      </c>
      <c r="E38" s="16">
        <v>79</v>
      </c>
      <c r="F38" s="16">
        <f t="shared" ref="F38:F45" si="3">SUM(D38:E38)</f>
        <v>133</v>
      </c>
      <c r="G38" s="16">
        <v>5</v>
      </c>
      <c r="H38" s="16">
        <v>707</v>
      </c>
      <c r="I38" s="19">
        <v>29</v>
      </c>
    </row>
    <row r="39" spans="1:9" ht="15.75" customHeight="1" x14ac:dyDescent="0.3">
      <c r="A39" s="20">
        <v>6</v>
      </c>
      <c r="B39" s="21" t="s">
        <v>423</v>
      </c>
      <c r="C39" s="21" t="s">
        <v>318</v>
      </c>
      <c r="D39" s="22">
        <v>59</v>
      </c>
      <c r="E39" s="22">
        <v>74</v>
      </c>
      <c r="F39" s="22">
        <f t="shared" si="3"/>
        <v>133</v>
      </c>
      <c r="G39" s="23">
        <v>5</v>
      </c>
      <c r="H39" s="22">
        <v>697</v>
      </c>
      <c r="I39" s="24">
        <v>27</v>
      </c>
    </row>
    <row r="40" spans="1:9" ht="15.75" customHeight="1" x14ac:dyDescent="0.3">
      <c r="A40" s="20">
        <v>3</v>
      </c>
      <c r="B40" s="21" t="s">
        <v>66</v>
      </c>
      <c r="C40" s="21" t="s">
        <v>57</v>
      </c>
      <c r="D40" s="22">
        <v>85</v>
      </c>
      <c r="E40" s="22">
        <v>80</v>
      </c>
      <c r="F40" s="22">
        <f t="shared" si="3"/>
        <v>165</v>
      </c>
      <c r="G40" s="23">
        <v>8</v>
      </c>
      <c r="H40" s="22">
        <v>688</v>
      </c>
      <c r="I40" s="24">
        <v>24</v>
      </c>
    </row>
    <row r="41" spans="1:9" ht="15.75" customHeight="1" x14ac:dyDescent="0.3">
      <c r="A41" s="20">
        <v>8</v>
      </c>
      <c r="B41" s="21" t="s">
        <v>329</v>
      </c>
      <c r="C41" s="21" t="s">
        <v>318</v>
      </c>
      <c r="D41" s="22">
        <v>64</v>
      </c>
      <c r="E41" s="22">
        <v>67</v>
      </c>
      <c r="F41" s="22">
        <f t="shared" si="3"/>
        <v>131</v>
      </c>
      <c r="G41" s="23">
        <v>3</v>
      </c>
      <c r="H41" s="22">
        <v>681</v>
      </c>
      <c r="I41" s="24">
        <v>23</v>
      </c>
    </row>
    <row r="42" spans="1:9" ht="15.75" customHeight="1" x14ac:dyDescent="0.3">
      <c r="A42" s="20">
        <v>7</v>
      </c>
      <c r="B42" s="21" t="s">
        <v>424</v>
      </c>
      <c r="C42" s="21" t="s">
        <v>318</v>
      </c>
      <c r="D42" s="22">
        <v>70</v>
      </c>
      <c r="E42" s="22">
        <v>49</v>
      </c>
      <c r="F42" s="22">
        <f t="shared" si="3"/>
        <v>119</v>
      </c>
      <c r="G42" s="23">
        <v>1</v>
      </c>
      <c r="H42" s="22">
        <v>676</v>
      </c>
      <c r="I42" s="24">
        <v>23</v>
      </c>
    </row>
    <row r="43" spans="1:9" ht="15.75" customHeight="1" x14ac:dyDescent="0.3">
      <c r="A43" s="20">
        <v>2</v>
      </c>
      <c r="B43" s="75" t="s">
        <v>425</v>
      </c>
      <c r="C43" s="21" t="s">
        <v>47</v>
      </c>
      <c r="D43" s="22">
        <v>69</v>
      </c>
      <c r="E43" s="22">
        <v>79</v>
      </c>
      <c r="F43" s="22">
        <f t="shared" si="3"/>
        <v>148</v>
      </c>
      <c r="G43" s="23">
        <v>7</v>
      </c>
      <c r="H43" s="22">
        <v>690</v>
      </c>
      <c r="I43" s="24">
        <v>21</v>
      </c>
    </row>
    <row r="44" spans="1:9" ht="15.75" customHeight="1" x14ac:dyDescent="0.3">
      <c r="A44" s="20">
        <v>1</v>
      </c>
      <c r="B44" s="21" t="s">
        <v>146</v>
      </c>
      <c r="C44" s="21" t="s">
        <v>147</v>
      </c>
      <c r="D44" s="22">
        <v>61</v>
      </c>
      <c r="E44" s="22">
        <v>68</v>
      </c>
      <c r="F44" s="22">
        <f t="shared" si="3"/>
        <v>129</v>
      </c>
      <c r="G44" s="23">
        <v>2</v>
      </c>
      <c r="H44" s="25">
        <v>668</v>
      </c>
      <c r="I44" s="26">
        <v>21</v>
      </c>
    </row>
    <row r="45" spans="1:9" ht="15.75" customHeight="1" x14ac:dyDescent="0.3">
      <c r="A45" s="27">
        <v>4</v>
      </c>
      <c r="B45" s="28" t="s">
        <v>323</v>
      </c>
      <c r="C45" s="28" t="s">
        <v>318</v>
      </c>
      <c r="D45" s="29">
        <v>77</v>
      </c>
      <c r="E45" s="29">
        <v>62</v>
      </c>
      <c r="F45" s="29">
        <f t="shared" si="3"/>
        <v>139</v>
      </c>
      <c r="G45" s="30">
        <v>6</v>
      </c>
      <c r="H45" s="29">
        <v>653</v>
      </c>
      <c r="I45" s="31">
        <v>18</v>
      </c>
    </row>
    <row r="46" spans="1:9" ht="15.75" customHeight="1" x14ac:dyDescent="0.3"/>
    <row r="47" spans="1:9" ht="15.75" customHeight="1" x14ac:dyDescent="0.3">
      <c r="A47" s="7"/>
      <c r="B47" s="8" t="s">
        <v>82</v>
      </c>
      <c r="C47" s="6" t="s">
        <v>426</v>
      </c>
      <c r="E47" s="9" t="s">
        <v>427</v>
      </c>
      <c r="F47" s="8"/>
      <c r="G47" s="8"/>
      <c r="H47" s="8"/>
      <c r="I47" s="8"/>
    </row>
    <row r="48" spans="1:9" ht="15.75" customHeight="1" x14ac:dyDescent="0.3">
      <c r="A48" s="71">
        <v>2</v>
      </c>
      <c r="B48" s="11" t="s">
        <v>9</v>
      </c>
      <c r="C48" s="72" t="s">
        <v>10</v>
      </c>
      <c r="D48" s="47"/>
      <c r="E48" s="74"/>
      <c r="F48" s="12" t="s">
        <v>11</v>
      </c>
      <c r="G48" s="12" t="s">
        <v>12</v>
      </c>
      <c r="H48" s="12" t="s">
        <v>13</v>
      </c>
      <c r="I48" s="13" t="s">
        <v>14</v>
      </c>
    </row>
    <row r="49" spans="1:9" ht="15.75" customHeight="1" x14ac:dyDescent="0.3">
      <c r="A49" s="14">
        <v>7</v>
      </c>
      <c r="B49" s="15" t="s">
        <v>428</v>
      </c>
      <c r="C49" s="15" t="s">
        <v>36</v>
      </c>
      <c r="D49" s="16">
        <v>86</v>
      </c>
      <c r="E49" s="16">
        <v>79</v>
      </c>
      <c r="F49" s="16">
        <f>SUM(D49:E49)-20</f>
        <v>145</v>
      </c>
      <c r="G49" s="16">
        <v>7</v>
      </c>
      <c r="H49" s="16">
        <v>735</v>
      </c>
      <c r="I49" s="19">
        <v>34</v>
      </c>
    </row>
    <row r="50" spans="1:9" ht="15.75" customHeight="1" x14ac:dyDescent="0.3">
      <c r="A50" s="20">
        <v>1</v>
      </c>
      <c r="B50" s="21" t="s">
        <v>429</v>
      </c>
      <c r="C50" s="21" t="s">
        <v>318</v>
      </c>
      <c r="D50" s="22">
        <v>60</v>
      </c>
      <c r="E50" s="22">
        <v>85</v>
      </c>
      <c r="F50" s="22">
        <f t="shared" ref="F50:F55" si="4">SUM(D50:E50)</f>
        <v>145</v>
      </c>
      <c r="G50" s="23">
        <v>7</v>
      </c>
      <c r="H50" s="25">
        <v>657</v>
      </c>
      <c r="I50" s="26">
        <v>29</v>
      </c>
    </row>
    <row r="51" spans="1:9" ht="15.75" customHeight="1" x14ac:dyDescent="0.3">
      <c r="A51" s="20">
        <v>6</v>
      </c>
      <c r="B51" s="21" t="s">
        <v>319</v>
      </c>
      <c r="C51" s="21" t="s">
        <v>318</v>
      </c>
      <c r="D51" s="22">
        <v>66</v>
      </c>
      <c r="E51" s="22">
        <v>75</v>
      </c>
      <c r="F51" s="22">
        <f t="shared" si="4"/>
        <v>141</v>
      </c>
      <c r="G51" s="23">
        <v>5</v>
      </c>
      <c r="H51" s="22">
        <v>648</v>
      </c>
      <c r="I51" s="24">
        <v>24</v>
      </c>
    </row>
    <row r="52" spans="1:9" ht="15.75" customHeight="1" x14ac:dyDescent="0.3">
      <c r="A52" s="20">
        <v>4</v>
      </c>
      <c r="B52" s="21" t="s">
        <v>430</v>
      </c>
      <c r="C52" s="21" t="s">
        <v>318</v>
      </c>
      <c r="D52" s="22" t="s">
        <v>43</v>
      </c>
      <c r="E52" s="22"/>
      <c r="F52" s="22">
        <f t="shared" si="4"/>
        <v>0</v>
      </c>
      <c r="G52" s="23">
        <v>0</v>
      </c>
      <c r="H52" s="22">
        <v>414</v>
      </c>
      <c r="I52" s="24">
        <v>14</v>
      </c>
    </row>
    <row r="53" spans="1:9" ht="15.75" customHeight="1" x14ac:dyDescent="0.3">
      <c r="A53" s="20">
        <v>3</v>
      </c>
      <c r="B53" s="21" t="s">
        <v>431</v>
      </c>
      <c r="C53" s="21" t="s">
        <v>432</v>
      </c>
      <c r="D53" s="76">
        <v>36</v>
      </c>
      <c r="E53" s="22">
        <v>46</v>
      </c>
      <c r="F53" s="22">
        <f t="shared" si="4"/>
        <v>82</v>
      </c>
      <c r="G53" s="23">
        <v>3</v>
      </c>
      <c r="H53" s="22">
        <v>417</v>
      </c>
      <c r="I53" s="24">
        <v>13</v>
      </c>
    </row>
    <row r="54" spans="1:9" ht="15.75" customHeight="1" x14ac:dyDescent="0.3">
      <c r="A54" s="20">
        <v>2</v>
      </c>
      <c r="B54" s="21" t="s">
        <v>433</v>
      </c>
      <c r="C54" s="21" t="s">
        <v>432</v>
      </c>
      <c r="D54" s="22">
        <v>13</v>
      </c>
      <c r="E54" s="22">
        <v>44</v>
      </c>
      <c r="F54" s="22">
        <f t="shared" si="4"/>
        <v>57</v>
      </c>
      <c r="G54" s="23">
        <v>2</v>
      </c>
      <c r="H54" s="22">
        <v>388</v>
      </c>
      <c r="I54" s="24">
        <v>12</v>
      </c>
    </row>
    <row r="55" spans="1:9" ht="15.75" customHeight="1" x14ac:dyDescent="0.3">
      <c r="A55" s="27">
        <v>5</v>
      </c>
      <c r="B55" s="28" t="s">
        <v>434</v>
      </c>
      <c r="C55" s="28" t="s">
        <v>432</v>
      </c>
      <c r="D55" s="29">
        <v>60</v>
      </c>
      <c r="E55" s="29">
        <v>49</v>
      </c>
      <c r="F55" s="29">
        <f t="shared" si="4"/>
        <v>109</v>
      </c>
      <c r="G55" s="30">
        <v>4</v>
      </c>
      <c r="H55" s="29">
        <v>315</v>
      </c>
      <c r="I55" s="31">
        <v>12</v>
      </c>
    </row>
    <row r="56" spans="1:9" ht="15.75" customHeight="1" x14ac:dyDescent="0.3"/>
    <row r="57" spans="1:9" ht="15.75" customHeight="1" x14ac:dyDescent="0.3">
      <c r="B57" s="6" t="s">
        <v>435</v>
      </c>
      <c r="F57" s="34" t="s">
        <v>166</v>
      </c>
    </row>
    <row r="58" spans="1:9" ht="15.75" customHeight="1" x14ac:dyDescent="0.3">
      <c r="B58" s="6" t="s">
        <v>167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3F083CFE-86DD-481D-89AA-7B7FE17C0B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0C34-2229-41B8-8926-664E1D343D8D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402</v>
      </c>
      <c r="C1" s="2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436</v>
      </c>
      <c r="E3" s="9" t="s">
        <v>437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438</v>
      </c>
      <c r="E4" s="74" t="s">
        <v>438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7">
        <v>91</v>
      </c>
      <c r="E5" s="37">
        <v>90</v>
      </c>
      <c r="F5" s="16">
        <v>181</v>
      </c>
      <c r="G5" s="16">
        <v>9</v>
      </c>
      <c r="H5" s="37">
        <v>931</v>
      </c>
      <c r="I5" s="38">
        <v>45</v>
      </c>
    </row>
    <row r="6" spans="1:9" ht="15.75" customHeight="1" x14ac:dyDescent="0.3">
      <c r="A6" s="39">
        <v>8</v>
      </c>
      <c r="B6" s="21" t="s">
        <v>46</v>
      </c>
      <c r="C6" s="21" t="s">
        <v>47</v>
      </c>
      <c r="D6" s="40">
        <v>90</v>
      </c>
      <c r="E6" s="40">
        <v>88</v>
      </c>
      <c r="F6" s="22">
        <v>178</v>
      </c>
      <c r="G6" s="22">
        <v>8</v>
      </c>
      <c r="H6" s="40">
        <v>875</v>
      </c>
      <c r="I6" s="41">
        <v>35</v>
      </c>
    </row>
    <row r="7" spans="1:9" ht="15.75" customHeight="1" x14ac:dyDescent="0.3">
      <c r="A7" s="20">
        <v>5</v>
      </c>
      <c r="B7" s="21" t="s">
        <v>96</v>
      </c>
      <c r="C7" s="21" t="s">
        <v>97</v>
      </c>
      <c r="D7" s="40">
        <v>82</v>
      </c>
      <c r="E7" s="40">
        <v>91</v>
      </c>
      <c r="F7" s="22">
        <v>173</v>
      </c>
      <c r="G7" s="22">
        <v>7</v>
      </c>
      <c r="H7" s="40">
        <v>855</v>
      </c>
      <c r="I7" s="41">
        <v>33</v>
      </c>
    </row>
    <row r="8" spans="1:9" ht="15.75" customHeight="1" x14ac:dyDescent="0.3">
      <c r="A8" s="39">
        <v>6</v>
      </c>
      <c r="B8" s="21" t="s">
        <v>406</v>
      </c>
      <c r="C8" s="21" t="s">
        <v>97</v>
      </c>
      <c r="D8" s="40">
        <v>86</v>
      </c>
      <c r="E8" s="40">
        <v>84</v>
      </c>
      <c r="F8" s="22">
        <v>170</v>
      </c>
      <c r="G8" s="22">
        <v>6</v>
      </c>
      <c r="H8" s="40">
        <v>865</v>
      </c>
      <c r="I8" s="41">
        <v>32</v>
      </c>
    </row>
    <row r="9" spans="1:9" ht="15.75" customHeight="1" x14ac:dyDescent="0.3">
      <c r="A9" s="20">
        <v>1</v>
      </c>
      <c r="B9" s="21" t="s">
        <v>178</v>
      </c>
      <c r="C9" s="21" t="s">
        <v>97</v>
      </c>
      <c r="D9" s="22">
        <v>85</v>
      </c>
      <c r="E9" s="22">
        <v>80</v>
      </c>
      <c r="F9" s="22">
        <v>165</v>
      </c>
      <c r="G9" s="22">
        <v>5</v>
      </c>
      <c r="H9" s="25">
        <v>822</v>
      </c>
      <c r="I9" s="26">
        <v>25</v>
      </c>
    </row>
    <row r="10" spans="1:9" ht="15.75" customHeight="1" x14ac:dyDescent="0.3">
      <c r="A10" s="20">
        <v>3</v>
      </c>
      <c r="B10" s="21" t="s">
        <v>411</v>
      </c>
      <c r="C10" s="21" t="s">
        <v>20</v>
      </c>
      <c r="D10" s="40">
        <v>68</v>
      </c>
      <c r="E10" s="40">
        <v>73</v>
      </c>
      <c r="F10" s="22">
        <v>141</v>
      </c>
      <c r="G10" s="22">
        <v>2</v>
      </c>
      <c r="H10" s="40">
        <v>780</v>
      </c>
      <c r="I10" s="41">
        <v>20</v>
      </c>
    </row>
    <row r="11" spans="1:9" ht="15.75" customHeight="1" x14ac:dyDescent="0.3">
      <c r="A11" s="20">
        <v>9</v>
      </c>
      <c r="B11" s="21" t="s">
        <v>145</v>
      </c>
      <c r="C11" s="21" t="s">
        <v>22</v>
      </c>
      <c r="D11" s="40">
        <v>71</v>
      </c>
      <c r="E11" s="40">
        <v>73</v>
      </c>
      <c r="F11" s="22">
        <v>144</v>
      </c>
      <c r="G11" s="22">
        <v>3</v>
      </c>
      <c r="H11" s="40">
        <v>766</v>
      </c>
      <c r="I11" s="41">
        <v>17</v>
      </c>
    </row>
    <row r="12" spans="1:9" ht="15.75" customHeight="1" x14ac:dyDescent="0.3">
      <c r="A12" s="39">
        <v>4</v>
      </c>
      <c r="B12" s="21" t="s">
        <v>213</v>
      </c>
      <c r="C12" s="21" t="s">
        <v>130</v>
      </c>
      <c r="D12" s="40">
        <v>54</v>
      </c>
      <c r="E12" s="40">
        <v>79</v>
      </c>
      <c r="F12" s="22">
        <v>133</v>
      </c>
      <c r="G12" s="22">
        <v>1</v>
      </c>
      <c r="H12" s="40">
        <v>707</v>
      </c>
      <c r="I12" s="41">
        <v>9</v>
      </c>
    </row>
    <row r="13" spans="1:9" ht="15.75" customHeight="1" x14ac:dyDescent="0.3">
      <c r="A13" s="44">
        <v>2</v>
      </c>
      <c r="B13" s="28" t="s">
        <v>425</v>
      </c>
      <c r="C13" s="28" t="s">
        <v>47</v>
      </c>
      <c r="D13" s="42">
        <v>69</v>
      </c>
      <c r="E13" s="42">
        <v>79</v>
      </c>
      <c r="F13" s="29">
        <v>148</v>
      </c>
      <c r="G13" s="29">
        <v>4</v>
      </c>
      <c r="H13" s="42">
        <v>690</v>
      </c>
      <c r="I13" s="43">
        <v>9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6" t="s">
        <v>259</v>
      </c>
      <c r="F15" s="34" t="s">
        <v>166</v>
      </c>
      <c r="H15" s="35"/>
      <c r="I15" s="35"/>
    </row>
    <row r="16" spans="1:9" ht="15.75" customHeight="1" x14ac:dyDescent="0.3">
      <c r="A16" s="35"/>
      <c r="B16" s="6" t="s">
        <v>167</v>
      </c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</sheetData>
  <sheetProtection selectLockedCells="1" selectUnlockedCells="1"/>
  <hyperlinks>
    <hyperlink ref="B2" location="'Index'!A3" tooltip="Go to the Index sheet" display="á" xr:uid="{CB3D3844-1B01-4DD7-AEA5-8630B274EB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2A0C-2BE1-49C4-B740-76AC7CE542D1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439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440</v>
      </c>
      <c r="E3" s="9" t="s">
        <v>441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2</v>
      </c>
      <c r="B5" s="15" t="s">
        <v>144</v>
      </c>
      <c r="C5" s="15" t="s">
        <v>36</v>
      </c>
      <c r="D5" s="16">
        <v>185</v>
      </c>
      <c r="E5" s="16">
        <v>7</v>
      </c>
      <c r="F5" s="16">
        <v>880</v>
      </c>
      <c r="G5" s="19">
        <v>32</v>
      </c>
    </row>
    <row r="6" spans="1:9" ht="15.75" customHeight="1" x14ac:dyDescent="0.3">
      <c r="A6" s="20">
        <v>5</v>
      </c>
      <c r="B6" s="21" t="s">
        <v>25</v>
      </c>
      <c r="C6" s="21" t="s">
        <v>26</v>
      </c>
      <c r="D6" s="22">
        <v>173</v>
      </c>
      <c r="E6" s="23">
        <v>6</v>
      </c>
      <c r="F6" s="22">
        <v>854</v>
      </c>
      <c r="G6" s="24">
        <v>26</v>
      </c>
    </row>
    <row r="7" spans="1:9" ht="15.75" customHeight="1" x14ac:dyDescent="0.3">
      <c r="A7" s="20">
        <v>3</v>
      </c>
      <c r="B7" s="21" t="s">
        <v>37</v>
      </c>
      <c r="C7" s="21" t="s">
        <v>24</v>
      </c>
      <c r="D7" s="22">
        <v>163</v>
      </c>
      <c r="E7" s="23">
        <v>2</v>
      </c>
      <c r="F7" s="22">
        <v>850</v>
      </c>
      <c r="G7" s="24">
        <v>25</v>
      </c>
    </row>
    <row r="8" spans="1:9" ht="15.75" customHeight="1" x14ac:dyDescent="0.3">
      <c r="A8" s="20">
        <v>4</v>
      </c>
      <c r="B8" s="21" t="s">
        <v>133</v>
      </c>
      <c r="C8" s="21" t="s">
        <v>81</v>
      </c>
      <c r="D8" s="22">
        <v>169</v>
      </c>
      <c r="E8" s="23">
        <v>5</v>
      </c>
      <c r="F8" s="22">
        <v>837</v>
      </c>
      <c r="G8" s="24">
        <v>21</v>
      </c>
    </row>
    <row r="9" spans="1:9" ht="15.75" customHeight="1" x14ac:dyDescent="0.3">
      <c r="A9" s="20">
        <v>6</v>
      </c>
      <c r="B9" s="21" t="s">
        <v>205</v>
      </c>
      <c r="C9" s="21" t="s">
        <v>130</v>
      </c>
      <c r="D9" s="22">
        <v>166</v>
      </c>
      <c r="E9" s="23">
        <v>4</v>
      </c>
      <c r="F9" s="22">
        <v>822</v>
      </c>
      <c r="G9" s="24">
        <v>19</v>
      </c>
    </row>
    <row r="10" spans="1:9" ht="15.75" customHeight="1" x14ac:dyDescent="0.3">
      <c r="A10" s="20">
        <v>1</v>
      </c>
      <c r="B10" s="21" t="s">
        <v>132</v>
      </c>
      <c r="C10" s="21" t="s">
        <v>36</v>
      </c>
      <c r="D10" s="22">
        <v>166</v>
      </c>
      <c r="E10" s="23">
        <v>4</v>
      </c>
      <c r="F10" s="25">
        <v>820</v>
      </c>
      <c r="G10" s="26">
        <v>16</v>
      </c>
    </row>
    <row r="11" spans="1:9" ht="15.75" customHeight="1" x14ac:dyDescent="0.3">
      <c r="A11" s="27">
        <v>7</v>
      </c>
      <c r="B11" s="28" t="s">
        <v>442</v>
      </c>
      <c r="C11" s="28" t="s">
        <v>443</v>
      </c>
      <c r="D11" s="29">
        <v>142</v>
      </c>
      <c r="E11" s="30">
        <v>1</v>
      </c>
      <c r="F11" s="29">
        <v>390</v>
      </c>
      <c r="G11" s="31">
        <v>3</v>
      </c>
    </row>
    <row r="12" spans="1:9" ht="15.75" customHeight="1" x14ac:dyDescent="0.3"/>
    <row r="13" spans="1:9" ht="15.75" customHeight="1" x14ac:dyDescent="0.3">
      <c r="A13" s="7"/>
      <c r="B13" s="8" t="s">
        <v>6</v>
      </c>
      <c r="C13" s="6" t="s">
        <v>444</v>
      </c>
      <c r="E13" s="9" t="s">
        <v>445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6</v>
      </c>
      <c r="B15" s="15" t="s">
        <v>107</v>
      </c>
      <c r="C15" s="15" t="s">
        <v>36</v>
      </c>
      <c r="D15" s="16">
        <v>164</v>
      </c>
      <c r="E15" s="16">
        <v>6</v>
      </c>
      <c r="F15" s="16">
        <v>831</v>
      </c>
      <c r="G15" s="19">
        <v>32</v>
      </c>
    </row>
    <row r="16" spans="1:9" ht="15.75" customHeight="1" x14ac:dyDescent="0.3">
      <c r="A16" s="20">
        <v>4</v>
      </c>
      <c r="B16" s="21" t="s">
        <v>213</v>
      </c>
      <c r="C16" s="21" t="s">
        <v>130</v>
      </c>
      <c r="D16" s="22">
        <v>160</v>
      </c>
      <c r="E16" s="23">
        <v>5</v>
      </c>
      <c r="F16" s="22">
        <v>804</v>
      </c>
      <c r="G16" s="24">
        <v>28</v>
      </c>
    </row>
    <row r="17" spans="1:9" ht="15.75" customHeight="1" x14ac:dyDescent="0.3">
      <c r="A17" s="20">
        <v>3</v>
      </c>
      <c r="B17" s="21" t="s">
        <v>446</v>
      </c>
      <c r="C17" s="21" t="s">
        <v>31</v>
      </c>
      <c r="D17" s="22">
        <v>167</v>
      </c>
      <c r="E17" s="23">
        <v>7</v>
      </c>
      <c r="F17" s="22">
        <v>803</v>
      </c>
      <c r="G17" s="24">
        <v>27</v>
      </c>
    </row>
    <row r="18" spans="1:9" ht="15.75" customHeight="1" x14ac:dyDescent="0.3">
      <c r="A18" s="20">
        <v>7</v>
      </c>
      <c r="B18" s="21" t="s">
        <v>447</v>
      </c>
      <c r="C18" s="21" t="s">
        <v>443</v>
      </c>
      <c r="D18" s="22">
        <v>150</v>
      </c>
      <c r="E18" s="23">
        <v>4</v>
      </c>
      <c r="F18" s="22">
        <v>750</v>
      </c>
      <c r="G18" s="24">
        <v>18</v>
      </c>
    </row>
    <row r="19" spans="1:9" ht="15.75" customHeight="1" x14ac:dyDescent="0.3">
      <c r="A19" s="20">
        <v>1</v>
      </c>
      <c r="B19" s="21" t="s">
        <v>215</v>
      </c>
      <c r="C19" s="21" t="s">
        <v>24</v>
      </c>
      <c r="D19" s="22">
        <v>146</v>
      </c>
      <c r="E19" s="23">
        <v>2</v>
      </c>
      <c r="F19" s="25">
        <v>747</v>
      </c>
      <c r="G19" s="26">
        <v>16</v>
      </c>
    </row>
    <row r="20" spans="1:9" ht="15.75" customHeight="1" x14ac:dyDescent="0.3">
      <c r="A20" s="20">
        <v>5</v>
      </c>
      <c r="B20" s="21" t="s">
        <v>355</v>
      </c>
      <c r="C20" s="21" t="s">
        <v>26</v>
      </c>
      <c r="D20" s="22">
        <v>140</v>
      </c>
      <c r="E20" s="23">
        <v>1</v>
      </c>
      <c r="F20" s="22">
        <v>716</v>
      </c>
      <c r="G20" s="24">
        <v>11</v>
      </c>
    </row>
    <row r="21" spans="1:9" ht="15.75" customHeight="1" x14ac:dyDescent="0.3">
      <c r="A21" s="27">
        <v>2</v>
      </c>
      <c r="B21" s="28" t="s">
        <v>244</v>
      </c>
      <c r="C21" s="28" t="s">
        <v>36</v>
      </c>
      <c r="D21" s="29">
        <v>150</v>
      </c>
      <c r="E21" s="30">
        <v>4</v>
      </c>
      <c r="F21" s="29">
        <v>570</v>
      </c>
      <c r="G21" s="31">
        <v>10</v>
      </c>
    </row>
    <row r="22" spans="1:9" ht="15.75" customHeight="1" x14ac:dyDescent="0.3"/>
    <row r="23" spans="1:9" ht="15.75" customHeight="1" x14ac:dyDescent="0.3">
      <c r="B23" s="6" t="s">
        <v>165</v>
      </c>
      <c r="F23" s="34" t="s">
        <v>166</v>
      </c>
    </row>
    <row r="24" spans="1:9" ht="15.75" customHeight="1" x14ac:dyDescent="0.3">
      <c r="B24" s="6" t="s">
        <v>167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1C794740-044E-444A-911E-BD07D866A51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48074-18F7-40A8-A9E6-4385401004F7}">
  <sheetPr>
    <tabColor rgb="FFC00000"/>
    <pageSetUpPr fitToPage="1"/>
  </sheetPr>
  <dimension ref="A1:I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448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7"/>
      <c r="B2" s="5" t="s">
        <v>2</v>
      </c>
    </row>
    <row r="3" spans="1:9" ht="15.75" customHeight="1" x14ac:dyDescent="0.3">
      <c r="A3" s="7"/>
      <c r="B3" s="8" t="s">
        <v>3</v>
      </c>
      <c r="C3" s="6" t="s">
        <v>449</v>
      </c>
      <c r="E3" s="9" t="s">
        <v>450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451</v>
      </c>
      <c r="C5" s="15" t="s">
        <v>218</v>
      </c>
      <c r="D5" s="78">
        <v>98</v>
      </c>
      <c r="E5" s="78">
        <v>97.001000000000005</v>
      </c>
      <c r="F5" s="78">
        <f t="shared" ref="F5:F14" si="0">SUM(D5:E5)</f>
        <v>195.001</v>
      </c>
      <c r="G5" s="16">
        <v>6</v>
      </c>
      <c r="H5" s="78">
        <v>987.02099999999996</v>
      </c>
      <c r="I5" s="19">
        <v>44</v>
      </c>
    </row>
    <row r="6" spans="1:9" ht="15.75" customHeight="1" x14ac:dyDescent="0.3">
      <c r="A6" s="20">
        <v>6</v>
      </c>
      <c r="B6" s="21" t="s">
        <v>452</v>
      </c>
      <c r="C6" s="21" t="s">
        <v>453</v>
      </c>
      <c r="D6" s="79">
        <v>99</v>
      </c>
      <c r="E6" s="79">
        <v>99.006</v>
      </c>
      <c r="F6" s="79">
        <f t="shared" si="0"/>
        <v>198.006</v>
      </c>
      <c r="G6" s="23">
        <v>10</v>
      </c>
      <c r="H6" s="79">
        <v>980.01599999999996</v>
      </c>
      <c r="I6" s="24">
        <v>43</v>
      </c>
    </row>
    <row r="7" spans="1:9" ht="15.75" customHeight="1" x14ac:dyDescent="0.3">
      <c r="A7" s="20">
        <v>8</v>
      </c>
      <c r="B7" s="21" t="s">
        <v>454</v>
      </c>
      <c r="C7" s="21" t="s">
        <v>455</v>
      </c>
      <c r="D7" s="79">
        <v>99.001999999999995</v>
      </c>
      <c r="E7" s="79">
        <v>97.001999999999995</v>
      </c>
      <c r="F7" s="79">
        <f t="shared" si="0"/>
        <v>196.00399999999999</v>
      </c>
      <c r="G7" s="23">
        <v>7</v>
      </c>
      <c r="H7" s="79">
        <v>976.01699999999994</v>
      </c>
      <c r="I7" s="24">
        <v>36</v>
      </c>
    </row>
    <row r="8" spans="1:9" ht="15.75" customHeight="1" x14ac:dyDescent="0.3">
      <c r="A8" s="20">
        <v>5</v>
      </c>
      <c r="B8" s="21" t="s">
        <v>456</v>
      </c>
      <c r="C8" s="21" t="s">
        <v>39</v>
      </c>
      <c r="D8" s="79">
        <v>99.001999999999995</v>
      </c>
      <c r="E8" s="79">
        <v>97.003</v>
      </c>
      <c r="F8" s="79">
        <f t="shared" si="0"/>
        <v>196.005</v>
      </c>
      <c r="G8" s="23">
        <v>8</v>
      </c>
      <c r="H8" s="79">
        <v>968.01800000000003</v>
      </c>
      <c r="I8" s="24">
        <v>34</v>
      </c>
    </row>
    <row r="9" spans="1:9" ht="15.75" customHeight="1" x14ac:dyDescent="0.3">
      <c r="A9" s="20">
        <v>10</v>
      </c>
      <c r="B9" s="21" t="s">
        <v>457</v>
      </c>
      <c r="C9" s="21" t="s">
        <v>458</v>
      </c>
      <c r="D9" s="79">
        <v>99.001999999999995</v>
      </c>
      <c r="E9" s="79">
        <v>98.001000000000005</v>
      </c>
      <c r="F9" s="79">
        <f t="shared" si="0"/>
        <v>197.00299999999999</v>
      </c>
      <c r="G9" s="23">
        <v>9</v>
      </c>
      <c r="H9" s="79">
        <v>590.01199999999994</v>
      </c>
      <c r="I9" s="24">
        <v>25</v>
      </c>
    </row>
    <row r="10" spans="1:9" ht="15.75" customHeight="1" x14ac:dyDescent="0.3">
      <c r="A10" s="20">
        <v>7</v>
      </c>
      <c r="B10" s="21" t="s">
        <v>459</v>
      </c>
      <c r="C10" s="21" t="s">
        <v>455</v>
      </c>
      <c r="D10" s="79">
        <v>95.001999999999995</v>
      </c>
      <c r="E10" s="79">
        <v>98.004000000000005</v>
      </c>
      <c r="F10" s="79">
        <f t="shared" si="0"/>
        <v>193.006</v>
      </c>
      <c r="G10" s="23">
        <v>4</v>
      </c>
      <c r="H10" s="79">
        <v>959.01499999999999</v>
      </c>
      <c r="I10" s="24">
        <v>21</v>
      </c>
    </row>
    <row r="11" spans="1:9" ht="15.75" customHeight="1" x14ac:dyDescent="0.3">
      <c r="A11" s="20">
        <v>4</v>
      </c>
      <c r="B11" s="21" t="s">
        <v>460</v>
      </c>
      <c r="C11" s="21" t="s">
        <v>39</v>
      </c>
      <c r="D11" s="79">
        <v>99.001000000000005</v>
      </c>
      <c r="E11" s="79">
        <v>95.001000000000005</v>
      </c>
      <c r="F11" s="79">
        <f t="shared" si="0"/>
        <v>194.00200000000001</v>
      </c>
      <c r="G11" s="23">
        <v>5</v>
      </c>
      <c r="H11" s="79">
        <v>945.00700000000006</v>
      </c>
      <c r="I11" s="24">
        <v>20</v>
      </c>
    </row>
    <row r="12" spans="1:9" ht="15.75" customHeight="1" x14ac:dyDescent="0.3">
      <c r="A12" s="20">
        <v>1</v>
      </c>
      <c r="B12" s="21" t="s">
        <v>461</v>
      </c>
      <c r="C12" s="21" t="s">
        <v>39</v>
      </c>
      <c r="D12" s="79">
        <v>95.001000000000005</v>
      </c>
      <c r="E12" s="79">
        <v>97</v>
      </c>
      <c r="F12" s="79">
        <f t="shared" si="0"/>
        <v>192.001</v>
      </c>
      <c r="G12" s="23">
        <v>3</v>
      </c>
      <c r="H12" s="79">
        <v>946.00900000000001</v>
      </c>
      <c r="I12" s="26">
        <v>18</v>
      </c>
    </row>
    <row r="13" spans="1:9" ht="15.75" customHeight="1" x14ac:dyDescent="0.3">
      <c r="A13" s="20">
        <v>9</v>
      </c>
      <c r="B13" s="21" t="s">
        <v>462</v>
      </c>
      <c r="C13" s="21" t="s">
        <v>39</v>
      </c>
      <c r="D13" s="79">
        <v>90</v>
      </c>
      <c r="E13" s="79">
        <v>95</v>
      </c>
      <c r="F13" s="79">
        <f t="shared" si="0"/>
        <v>185</v>
      </c>
      <c r="G13" s="23">
        <v>1</v>
      </c>
      <c r="H13" s="79">
        <v>950.00900000000001</v>
      </c>
      <c r="I13" s="24">
        <v>17</v>
      </c>
    </row>
    <row r="14" spans="1:9" ht="15.75" customHeight="1" x14ac:dyDescent="0.3">
      <c r="A14" s="27">
        <v>2</v>
      </c>
      <c r="B14" s="28" t="s">
        <v>463</v>
      </c>
      <c r="C14" s="28" t="s">
        <v>218</v>
      </c>
      <c r="D14" s="80">
        <v>96</v>
      </c>
      <c r="E14" s="80">
        <v>93.001000000000005</v>
      </c>
      <c r="F14" s="80">
        <f t="shared" si="0"/>
        <v>189.001</v>
      </c>
      <c r="G14" s="30">
        <v>2</v>
      </c>
      <c r="H14" s="81">
        <v>937.01099999999997</v>
      </c>
      <c r="I14" s="33">
        <v>15</v>
      </c>
    </row>
    <row r="15" spans="1:9" ht="15.75" customHeight="1" x14ac:dyDescent="0.3">
      <c r="A15" s="6"/>
    </row>
    <row r="16" spans="1:9" ht="15.75" customHeight="1" x14ac:dyDescent="0.3">
      <c r="A16" s="7"/>
      <c r="B16" s="8" t="s">
        <v>6</v>
      </c>
      <c r="C16" s="6" t="s">
        <v>464</v>
      </c>
      <c r="E16" s="9" t="s">
        <v>465</v>
      </c>
      <c r="F16" s="8"/>
      <c r="G16" s="8"/>
      <c r="H16" s="8"/>
      <c r="I16" s="8"/>
    </row>
    <row r="17" spans="1:9" ht="15.75" customHeight="1" x14ac:dyDescent="0.3">
      <c r="A17" s="71">
        <v>2</v>
      </c>
      <c r="B17" s="11" t="s">
        <v>9</v>
      </c>
      <c r="C17" s="72" t="s">
        <v>10</v>
      </c>
      <c r="D17" s="47"/>
      <c r="E17" s="74"/>
      <c r="F17" s="12" t="s">
        <v>11</v>
      </c>
      <c r="G17" s="12" t="s">
        <v>12</v>
      </c>
      <c r="H17" s="12" t="s">
        <v>13</v>
      </c>
      <c r="I17" s="13" t="s">
        <v>14</v>
      </c>
    </row>
    <row r="18" spans="1:9" ht="15.75" customHeight="1" x14ac:dyDescent="0.3">
      <c r="A18" s="14">
        <v>9</v>
      </c>
      <c r="B18" s="15" t="s">
        <v>466</v>
      </c>
      <c r="C18" s="15" t="s">
        <v>218</v>
      </c>
      <c r="D18" s="78">
        <v>95</v>
      </c>
      <c r="E18" s="78">
        <v>96.001999999999995</v>
      </c>
      <c r="F18" s="78">
        <f t="shared" ref="F18:F26" si="1">SUM(D18:E18)</f>
        <v>191.00200000000001</v>
      </c>
      <c r="G18" s="16">
        <v>8</v>
      </c>
      <c r="H18" s="78">
        <v>955.00800000000004</v>
      </c>
      <c r="I18" s="19">
        <v>41</v>
      </c>
    </row>
    <row r="19" spans="1:9" ht="15.75" customHeight="1" x14ac:dyDescent="0.3">
      <c r="A19" s="20">
        <v>3</v>
      </c>
      <c r="B19" s="21" t="s">
        <v>467</v>
      </c>
      <c r="C19" s="21" t="s">
        <v>39</v>
      </c>
      <c r="D19" s="79">
        <v>96</v>
      </c>
      <c r="E19" s="82">
        <v>88.001000000000005</v>
      </c>
      <c r="F19" s="79">
        <f t="shared" si="1"/>
        <v>184.001</v>
      </c>
      <c r="G19" s="23">
        <v>6</v>
      </c>
      <c r="H19" s="79">
        <v>938.00800000000004</v>
      </c>
      <c r="I19" s="24">
        <v>38</v>
      </c>
    </row>
    <row r="20" spans="1:9" ht="15.75" customHeight="1" x14ac:dyDescent="0.3">
      <c r="A20" s="20">
        <v>5</v>
      </c>
      <c r="B20" s="21" t="s">
        <v>468</v>
      </c>
      <c r="C20" s="21" t="s">
        <v>218</v>
      </c>
      <c r="D20" s="79">
        <v>96.001999999999995</v>
      </c>
      <c r="E20" s="79">
        <v>97</v>
      </c>
      <c r="F20" s="79">
        <f t="shared" si="1"/>
        <v>193.00200000000001</v>
      </c>
      <c r="G20" s="23">
        <v>9</v>
      </c>
      <c r="H20" s="79">
        <v>754.00500000000011</v>
      </c>
      <c r="I20" s="24">
        <v>32</v>
      </c>
    </row>
    <row r="21" spans="1:9" ht="15.75" customHeight="1" x14ac:dyDescent="0.3">
      <c r="A21" s="20">
        <v>8</v>
      </c>
      <c r="B21" s="21" t="s">
        <v>469</v>
      </c>
      <c r="C21" s="21" t="s">
        <v>218</v>
      </c>
      <c r="D21" s="79">
        <v>97</v>
      </c>
      <c r="E21" s="79">
        <v>94.001000000000005</v>
      </c>
      <c r="F21" s="79">
        <f t="shared" si="1"/>
        <v>191.001</v>
      </c>
      <c r="G21" s="23">
        <v>7</v>
      </c>
      <c r="H21" s="79">
        <v>922.00700000000006</v>
      </c>
      <c r="I21" s="24">
        <v>31</v>
      </c>
    </row>
    <row r="22" spans="1:9" ht="15.75" customHeight="1" x14ac:dyDescent="0.3">
      <c r="A22" s="20">
        <v>6</v>
      </c>
      <c r="B22" s="21" t="s">
        <v>470</v>
      </c>
      <c r="C22" s="21" t="s">
        <v>218</v>
      </c>
      <c r="D22" s="79">
        <v>92</v>
      </c>
      <c r="E22" s="79">
        <v>90.001000000000005</v>
      </c>
      <c r="F22" s="79">
        <f t="shared" si="1"/>
        <v>182.001</v>
      </c>
      <c r="G22" s="23">
        <v>5</v>
      </c>
      <c r="H22" s="79">
        <v>894.00299999999993</v>
      </c>
      <c r="I22" s="24">
        <v>25</v>
      </c>
    </row>
    <row r="23" spans="1:9" ht="15.75" customHeight="1" x14ac:dyDescent="0.3">
      <c r="A23" s="20">
        <v>4</v>
      </c>
      <c r="B23" s="21" t="s">
        <v>471</v>
      </c>
      <c r="C23" s="21" t="s">
        <v>218</v>
      </c>
      <c r="D23" s="79">
        <v>88.001000000000005</v>
      </c>
      <c r="E23" s="79">
        <v>89</v>
      </c>
      <c r="F23" s="79">
        <f t="shared" si="1"/>
        <v>177.001</v>
      </c>
      <c r="G23" s="23">
        <v>4</v>
      </c>
      <c r="H23" s="79">
        <v>905.00499999999988</v>
      </c>
      <c r="I23" s="24">
        <v>24</v>
      </c>
    </row>
    <row r="24" spans="1:9" ht="15.75" customHeight="1" x14ac:dyDescent="0.3">
      <c r="A24" s="20">
        <v>1</v>
      </c>
      <c r="B24" s="21" t="s">
        <v>472</v>
      </c>
      <c r="C24" s="21" t="s">
        <v>218</v>
      </c>
      <c r="D24" s="79" t="s">
        <v>43</v>
      </c>
      <c r="E24" s="79"/>
      <c r="F24" s="79">
        <f t="shared" si="1"/>
        <v>0</v>
      </c>
      <c r="G24" s="23">
        <v>0</v>
      </c>
      <c r="H24" s="79">
        <v>0</v>
      </c>
      <c r="I24" s="26">
        <v>0</v>
      </c>
    </row>
    <row r="25" spans="1:9" ht="15.75" customHeight="1" x14ac:dyDescent="0.3">
      <c r="A25" s="20">
        <v>2</v>
      </c>
      <c r="B25" s="21" t="s">
        <v>473</v>
      </c>
      <c r="C25" s="21" t="s">
        <v>218</v>
      </c>
      <c r="D25" s="79" t="s">
        <v>43</v>
      </c>
      <c r="E25" s="79"/>
      <c r="F25" s="79">
        <f t="shared" si="1"/>
        <v>0</v>
      </c>
      <c r="G25" s="23">
        <v>0</v>
      </c>
      <c r="H25" s="79">
        <v>0</v>
      </c>
      <c r="I25" s="24">
        <v>0</v>
      </c>
    </row>
    <row r="26" spans="1:9" ht="15.75" customHeight="1" x14ac:dyDescent="0.3">
      <c r="A26" s="27">
        <v>7</v>
      </c>
      <c r="B26" s="28" t="s">
        <v>474</v>
      </c>
      <c r="C26" s="28" t="s">
        <v>218</v>
      </c>
      <c r="D26" s="80" t="s">
        <v>43</v>
      </c>
      <c r="E26" s="80"/>
      <c r="F26" s="80">
        <f t="shared" si="1"/>
        <v>0</v>
      </c>
      <c r="G26" s="30">
        <v>0</v>
      </c>
      <c r="H26" s="80">
        <v>0</v>
      </c>
      <c r="I26" s="31">
        <v>0</v>
      </c>
    </row>
    <row r="27" spans="1:9" ht="15.75" customHeight="1" x14ac:dyDescent="0.3">
      <c r="B27" s="83"/>
      <c r="C27" s="83"/>
      <c r="D27" s="84"/>
      <c r="E27" s="84"/>
      <c r="F27" s="84"/>
      <c r="H27" s="84"/>
    </row>
    <row r="28" spans="1:9" ht="15.75" customHeight="1" x14ac:dyDescent="0.3">
      <c r="B28" s="83" t="s">
        <v>475</v>
      </c>
      <c r="C28" s="83"/>
      <c r="D28" s="84"/>
      <c r="E28" s="84"/>
      <c r="F28" s="84"/>
      <c r="H28" s="84"/>
    </row>
    <row r="29" spans="1:9" ht="15.75" customHeight="1" x14ac:dyDescent="0.3">
      <c r="A29" s="6"/>
    </row>
    <row r="30" spans="1:9" ht="15.75" customHeight="1" x14ac:dyDescent="0.3">
      <c r="A30" s="6"/>
      <c r="B30" s="6" t="s">
        <v>476</v>
      </c>
      <c r="E30" s="34" t="s">
        <v>166</v>
      </c>
    </row>
    <row r="31" spans="1:9" ht="15.75" customHeight="1" x14ac:dyDescent="0.3">
      <c r="A31" s="6"/>
      <c r="B31" s="6" t="s">
        <v>167</v>
      </c>
    </row>
    <row r="32" spans="1:9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B481309E-48E8-4DE4-873F-A88C5FC311C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7519B-2B9C-4634-A731-E901B80F6CF8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7"/>
      <c r="B2" s="5" t="s">
        <v>2</v>
      </c>
    </row>
    <row r="3" spans="1:9" ht="15.75" customHeight="1" x14ac:dyDescent="0.3">
      <c r="A3" s="7"/>
      <c r="B3" s="8" t="s">
        <v>3</v>
      </c>
      <c r="C3" s="6" t="s">
        <v>478</v>
      </c>
      <c r="E3" s="9" t="s">
        <v>479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85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480</v>
      </c>
      <c r="C5" s="15" t="s">
        <v>455</v>
      </c>
      <c r="D5" s="78">
        <v>99.003</v>
      </c>
      <c r="E5" s="78">
        <v>100.001</v>
      </c>
      <c r="F5" s="78">
        <f t="shared" ref="F5:F12" si="0">SUM(D5:E5)</f>
        <v>199.00400000000002</v>
      </c>
      <c r="G5" s="16">
        <v>7</v>
      </c>
      <c r="H5" s="78">
        <v>996.02199999999993</v>
      </c>
      <c r="I5" s="19">
        <v>32</v>
      </c>
    </row>
    <row r="6" spans="1:9" ht="15.75" customHeight="1" x14ac:dyDescent="0.3">
      <c r="A6" s="20">
        <v>2</v>
      </c>
      <c r="B6" s="21" t="s">
        <v>174</v>
      </c>
      <c r="C6" s="21" t="s">
        <v>126</v>
      </c>
      <c r="D6" s="79">
        <v>100.002</v>
      </c>
      <c r="E6" s="79">
        <v>99.001000000000005</v>
      </c>
      <c r="F6" s="79">
        <f t="shared" si="0"/>
        <v>199.00299999999999</v>
      </c>
      <c r="G6" s="23">
        <v>6</v>
      </c>
      <c r="H6" s="86">
        <v>995.02699999999982</v>
      </c>
      <c r="I6" s="26">
        <v>31</v>
      </c>
    </row>
    <row r="7" spans="1:9" ht="15.75" customHeight="1" x14ac:dyDescent="0.3">
      <c r="A7" s="20">
        <v>6</v>
      </c>
      <c r="B7" s="21" t="s">
        <v>481</v>
      </c>
      <c r="C7" s="21" t="s">
        <v>455</v>
      </c>
      <c r="D7" s="79">
        <v>100.003</v>
      </c>
      <c r="E7" s="79">
        <v>99.001999999999995</v>
      </c>
      <c r="F7" s="79">
        <f t="shared" si="0"/>
        <v>199.005</v>
      </c>
      <c r="G7" s="23">
        <v>8</v>
      </c>
      <c r="H7" s="79">
        <v>798.02200000000005</v>
      </c>
      <c r="I7" s="24">
        <v>29</v>
      </c>
    </row>
    <row r="8" spans="1:9" ht="15.75" customHeight="1" x14ac:dyDescent="0.3">
      <c r="A8" s="20">
        <v>8</v>
      </c>
      <c r="B8" s="21" t="s">
        <v>482</v>
      </c>
      <c r="C8" s="21" t="s">
        <v>483</v>
      </c>
      <c r="D8" s="79">
        <v>99.003</v>
      </c>
      <c r="E8" s="79">
        <v>99.004999999999995</v>
      </c>
      <c r="F8" s="79">
        <f t="shared" si="0"/>
        <v>198.00799999999998</v>
      </c>
      <c r="G8" s="23">
        <v>5</v>
      </c>
      <c r="H8" s="79">
        <v>991.03199999999993</v>
      </c>
      <c r="I8" s="24">
        <v>26</v>
      </c>
    </row>
    <row r="9" spans="1:9" ht="15.75" customHeight="1" x14ac:dyDescent="0.3">
      <c r="A9" s="20">
        <v>4</v>
      </c>
      <c r="B9" s="21" t="s">
        <v>484</v>
      </c>
      <c r="C9" s="21" t="s">
        <v>443</v>
      </c>
      <c r="D9" s="79">
        <v>98.001999999999995</v>
      </c>
      <c r="E9" s="79">
        <v>100.003</v>
      </c>
      <c r="F9" s="79">
        <f t="shared" si="0"/>
        <v>198.005</v>
      </c>
      <c r="G9" s="23">
        <v>4</v>
      </c>
      <c r="H9" s="79">
        <v>988.024</v>
      </c>
      <c r="I9" s="24">
        <v>23</v>
      </c>
    </row>
    <row r="10" spans="1:9" ht="15.75" customHeight="1" x14ac:dyDescent="0.3">
      <c r="A10" s="20">
        <v>7</v>
      </c>
      <c r="B10" s="21" t="s">
        <v>485</v>
      </c>
      <c r="C10" s="21" t="s">
        <v>443</v>
      </c>
      <c r="D10" s="79">
        <v>99.001999999999995</v>
      </c>
      <c r="E10" s="79">
        <v>98.001999999999995</v>
      </c>
      <c r="F10" s="79">
        <f t="shared" si="0"/>
        <v>197.00399999999999</v>
      </c>
      <c r="G10" s="23">
        <v>3</v>
      </c>
      <c r="H10" s="79">
        <v>988.01900000000012</v>
      </c>
      <c r="I10" s="24">
        <v>20</v>
      </c>
    </row>
    <row r="11" spans="1:9" ht="15.75" customHeight="1" x14ac:dyDescent="0.3">
      <c r="A11" s="20">
        <v>1</v>
      </c>
      <c r="B11" s="21" t="s">
        <v>486</v>
      </c>
      <c r="C11" s="21" t="s">
        <v>458</v>
      </c>
      <c r="D11" s="79">
        <v>99.001999999999995</v>
      </c>
      <c r="E11" s="79">
        <v>98.001000000000005</v>
      </c>
      <c r="F11" s="79">
        <f t="shared" si="0"/>
        <v>197.00299999999999</v>
      </c>
      <c r="G11" s="23">
        <v>2</v>
      </c>
      <c r="H11" s="79">
        <v>978.01599999999985</v>
      </c>
      <c r="I11" s="26">
        <v>13</v>
      </c>
    </row>
    <row r="12" spans="1:9" ht="15.75" customHeight="1" x14ac:dyDescent="0.3">
      <c r="A12" s="27">
        <v>5</v>
      </c>
      <c r="B12" s="28" t="s">
        <v>487</v>
      </c>
      <c r="C12" s="28" t="s">
        <v>483</v>
      </c>
      <c r="D12" s="80" t="s">
        <v>43</v>
      </c>
      <c r="E12" s="80"/>
      <c r="F12" s="80">
        <f t="shared" si="0"/>
        <v>0</v>
      </c>
      <c r="G12" s="30">
        <v>0</v>
      </c>
      <c r="H12" s="80">
        <v>0</v>
      </c>
      <c r="I12" s="31">
        <v>0</v>
      </c>
    </row>
    <row r="13" spans="1:9" ht="15.75" customHeight="1" x14ac:dyDescent="0.3">
      <c r="A13" s="6"/>
      <c r="D13" s="84"/>
    </row>
    <row r="14" spans="1:9" ht="15.75" customHeight="1" x14ac:dyDescent="0.3">
      <c r="A14" s="7"/>
      <c r="B14" s="8" t="s">
        <v>6</v>
      </c>
      <c r="C14" s="6" t="s">
        <v>488</v>
      </c>
      <c r="E14" s="9" t="s">
        <v>489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87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2</v>
      </c>
      <c r="B16" s="15" t="s">
        <v>178</v>
      </c>
      <c r="C16" s="15" t="s">
        <v>490</v>
      </c>
      <c r="D16" s="78">
        <v>99.004000000000005</v>
      </c>
      <c r="E16" s="78">
        <v>100.001</v>
      </c>
      <c r="F16" s="78">
        <f t="shared" ref="F16:F23" si="1">SUM(D16:E16)</f>
        <v>199.005</v>
      </c>
      <c r="G16" s="16">
        <v>8</v>
      </c>
      <c r="H16" s="78">
        <v>991.01599999999996</v>
      </c>
      <c r="I16" s="19">
        <v>29</v>
      </c>
    </row>
    <row r="17" spans="1:9" ht="15.75" customHeight="1" x14ac:dyDescent="0.3">
      <c r="A17" s="20">
        <v>5</v>
      </c>
      <c r="B17" s="21" t="s">
        <v>491</v>
      </c>
      <c r="C17" s="21" t="s">
        <v>455</v>
      </c>
      <c r="D17" s="79">
        <v>100.001</v>
      </c>
      <c r="E17" s="79">
        <v>98.003</v>
      </c>
      <c r="F17" s="79">
        <f t="shared" si="1"/>
        <v>198.00400000000002</v>
      </c>
      <c r="G17" s="23">
        <v>6</v>
      </c>
      <c r="H17" s="79">
        <v>990.0150000000001</v>
      </c>
      <c r="I17" s="24">
        <v>29</v>
      </c>
    </row>
    <row r="18" spans="1:9" ht="15.75" customHeight="1" x14ac:dyDescent="0.3">
      <c r="A18" s="20">
        <v>8</v>
      </c>
      <c r="B18" s="21" t="s">
        <v>492</v>
      </c>
      <c r="C18" s="21" t="s">
        <v>493</v>
      </c>
      <c r="D18" s="79">
        <v>98.003</v>
      </c>
      <c r="E18" s="79">
        <v>99.001999999999995</v>
      </c>
      <c r="F18" s="79">
        <f t="shared" si="1"/>
        <v>197.005</v>
      </c>
      <c r="G18" s="23">
        <v>4</v>
      </c>
      <c r="H18" s="79">
        <v>989.02399999999989</v>
      </c>
      <c r="I18" s="24">
        <v>29</v>
      </c>
    </row>
    <row r="19" spans="1:9" ht="15.75" customHeight="1" x14ac:dyDescent="0.3">
      <c r="A19" s="20">
        <v>1</v>
      </c>
      <c r="B19" s="21" t="s">
        <v>494</v>
      </c>
      <c r="C19" s="21" t="s">
        <v>458</v>
      </c>
      <c r="D19" s="79">
        <v>100.004</v>
      </c>
      <c r="E19" s="79">
        <v>98.001000000000005</v>
      </c>
      <c r="F19" s="79">
        <f t="shared" si="1"/>
        <v>198.005</v>
      </c>
      <c r="G19" s="23">
        <v>7</v>
      </c>
      <c r="H19" s="79">
        <v>992.02100000000007</v>
      </c>
      <c r="I19" s="26">
        <v>28</v>
      </c>
    </row>
    <row r="20" spans="1:9" ht="15.75" customHeight="1" x14ac:dyDescent="0.3">
      <c r="A20" s="20">
        <v>7</v>
      </c>
      <c r="B20" s="21" t="s">
        <v>454</v>
      </c>
      <c r="C20" s="21" t="s">
        <v>455</v>
      </c>
      <c r="D20" s="79">
        <v>98</v>
      </c>
      <c r="E20" s="79">
        <v>99.001000000000005</v>
      </c>
      <c r="F20" s="79">
        <f t="shared" si="1"/>
        <v>197.001</v>
      </c>
      <c r="G20" s="23">
        <v>3</v>
      </c>
      <c r="H20" s="79">
        <v>989.02099999999996</v>
      </c>
      <c r="I20" s="24">
        <v>27</v>
      </c>
    </row>
    <row r="21" spans="1:9" ht="15.75" customHeight="1" x14ac:dyDescent="0.3">
      <c r="A21" s="20">
        <v>3</v>
      </c>
      <c r="B21" s="21" t="s">
        <v>495</v>
      </c>
      <c r="C21" s="21" t="s">
        <v>493</v>
      </c>
      <c r="D21" s="79">
        <v>98.001999999999995</v>
      </c>
      <c r="E21" s="79">
        <v>100</v>
      </c>
      <c r="F21" s="79">
        <f t="shared" si="1"/>
        <v>198.00200000000001</v>
      </c>
      <c r="G21" s="23">
        <v>5</v>
      </c>
      <c r="H21" s="79">
        <v>893.01600000000008</v>
      </c>
      <c r="I21" s="24">
        <v>27</v>
      </c>
    </row>
    <row r="22" spans="1:9" ht="15.75" customHeight="1" x14ac:dyDescent="0.3">
      <c r="A22" s="20">
        <v>6</v>
      </c>
      <c r="B22" s="21" t="s">
        <v>496</v>
      </c>
      <c r="C22" s="21" t="s">
        <v>483</v>
      </c>
      <c r="D22" s="79">
        <v>97.001999999999995</v>
      </c>
      <c r="E22" s="79">
        <v>99.004000000000005</v>
      </c>
      <c r="F22" s="79">
        <f t="shared" si="1"/>
        <v>196.006</v>
      </c>
      <c r="G22" s="23">
        <v>2</v>
      </c>
      <c r="H22" s="79">
        <v>973.02099999999996</v>
      </c>
      <c r="I22" s="24">
        <v>11</v>
      </c>
    </row>
    <row r="23" spans="1:9" ht="15.75" customHeight="1" x14ac:dyDescent="0.3">
      <c r="A23" s="27">
        <v>4</v>
      </c>
      <c r="B23" s="28" t="s">
        <v>497</v>
      </c>
      <c r="C23" s="28" t="s">
        <v>483</v>
      </c>
      <c r="D23" s="80">
        <v>97.001999999999995</v>
      </c>
      <c r="E23" s="80">
        <v>95.001999999999995</v>
      </c>
      <c r="F23" s="80">
        <f t="shared" si="1"/>
        <v>192.00399999999999</v>
      </c>
      <c r="G23" s="30">
        <v>1</v>
      </c>
      <c r="H23" s="80">
        <v>973.01400000000001</v>
      </c>
      <c r="I23" s="31">
        <v>7</v>
      </c>
    </row>
    <row r="24" spans="1:9" ht="15.75" customHeight="1" x14ac:dyDescent="0.3">
      <c r="A24" s="6"/>
      <c r="D24" s="84"/>
    </row>
    <row r="25" spans="1:9" ht="15.75" customHeight="1" x14ac:dyDescent="0.3">
      <c r="A25" s="7"/>
      <c r="B25" s="8" t="s">
        <v>48</v>
      </c>
      <c r="C25" s="6" t="s">
        <v>498</v>
      </c>
      <c r="E25" s="9" t="s">
        <v>499</v>
      </c>
      <c r="F25" s="8"/>
      <c r="G25" s="8"/>
      <c r="H25" s="8"/>
      <c r="I25" s="8"/>
    </row>
    <row r="26" spans="1:9" ht="15.75" customHeight="1" x14ac:dyDescent="0.3">
      <c r="A26" s="71">
        <v>2</v>
      </c>
      <c r="B26" s="11" t="s">
        <v>9</v>
      </c>
      <c r="C26" s="72" t="s">
        <v>10</v>
      </c>
      <c r="D26" s="87"/>
      <c r="E26" s="74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7</v>
      </c>
      <c r="B27" s="15" t="s">
        <v>177</v>
      </c>
      <c r="C27" s="15" t="s">
        <v>126</v>
      </c>
      <c r="D27" s="78">
        <v>100.002</v>
      </c>
      <c r="E27" s="78">
        <v>100.004</v>
      </c>
      <c r="F27" s="78">
        <f t="shared" ref="F27:F34" si="2">SUM(D27:E27)</f>
        <v>200.006</v>
      </c>
      <c r="G27" s="16">
        <v>8</v>
      </c>
      <c r="H27" s="78">
        <v>992.02300000000002</v>
      </c>
      <c r="I27" s="19">
        <v>36</v>
      </c>
    </row>
    <row r="28" spans="1:9" ht="15.75" customHeight="1" x14ac:dyDescent="0.3">
      <c r="A28" s="20">
        <v>6</v>
      </c>
      <c r="B28" s="21" t="s">
        <v>500</v>
      </c>
      <c r="C28" s="21" t="s">
        <v>490</v>
      </c>
      <c r="D28" s="79">
        <v>98.001999999999995</v>
      </c>
      <c r="E28" s="79">
        <v>97</v>
      </c>
      <c r="F28" s="79">
        <f t="shared" si="2"/>
        <v>195.00200000000001</v>
      </c>
      <c r="G28" s="23">
        <v>4</v>
      </c>
      <c r="H28" s="79">
        <v>987.01099999999997</v>
      </c>
      <c r="I28" s="24">
        <v>33</v>
      </c>
    </row>
    <row r="29" spans="1:9" ht="15.75" customHeight="1" x14ac:dyDescent="0.3">
      <c r="A29" s="20">
        <v>4</v>
      </c>
      <c r="B29" s="21" t="s">
        <v>501</v>
      </c>
      <c r="C29" s="21" t="s">
        <v>483</v>
      </c>
      <c r="D29" s="79">
        <v>99</v>
      </c>
      <c r="E29" s="79">
        <v>98.001999999999995</v>
      </c>
      <c r="F29" s="79">
        <f t="shared" si="2"/>
        <v>197.00200000000001</v>
      </c>
      <c r="G29" s="23">
        <v>7</v>
      </c>
      <c r="H29" s="79">
        <v>889.01199999999994</v>
      </c>
      <c r="I29" s="24">
        <v>27</v>
      </c>
    </row>
    <row r="30" spans="1:9" ht="15.75" customHeight="1" x14ac:dyDescent="0.3">
      <c r="A30" s="20">
        <v>2</v>
      </c>
      <c r="B30" s="21" t="s">
        <v>25</v>
      </c>
      <c r="C30" s="21" t="s">
        <v>26</v>
      </c>
      <c r="D30" s="79">
        <v>97</v>
      </c>
      <c r="E30" s="79">
        <v>98.003</v>
      </c>
      <c r="F30" s="79">
        <f t="shared" si="2"/>
        <v>195.00299999999999</v>
      </c>
      <c r="G30" s="23">
        <v>5</v>
      </c>
      <c r="H30" s="79">
        <v>974.01</v>
      </c>
      <c r="I30" s="24">
        <v>25</v>
      </c>
    </row>
    <row r="31" spans="1:9" ht="15.75" customHeight="1" x14ac:dyDescent="0.3">
      <c r="A31" s="20">
        <v>1</v>
      </c>
      <c r="B31" s="21" t="s">
        <v>456</v>
      </c>
      <c r="C31" s="21" t="s">
        <v>39</v>
      </c>
      <c r="D31" s="79">
        <v>94.001000000000005</v>
      </c>
      <c r="E31" s="79">
        <v>94.001999999999995</v>
      </c>
      <c r="F31" s="79">
        <f t="shared" si="2"/>
        <v>188.00299999999999</v>
      </c>
      <c r="G31" s="23">
        <v>2</v>
      </c>
      <c r="H31" s="79">
        <v>962.01099999999997</v>
      </c>
      <c r="I31" s="26">
        <v>21</v>
      </c>
    </row>
    <row r="32" spans="1:9" ht="15.75" customHeight="1" x14ac:dyDescent="0.3">
      <c r="A32" s="20">
        <v>5</v>
      </c>
      <c r="B32" s="21" t="s">
        <v>502</v>
      </c>
      <c r="C32" s="21" t="s">
        <v>458</v>
      </c>
      <c r="D32" s="79">
        <v>97.001999999999995</v>
      </c>
      <c r="E32" s="79">
        <v>98</v>
      </c>
      <c r="F32" s="79">
        <f t="shared" si="2"/>
        <v>195.00200000000001</v>
      </c>
      <c r="G32" s="23">
        <v>4</v>
      </c>
      <c r="H32" s="79">
        <v>581.00600000000009</v>
      </c>
      <c r="I32" s="24">
        <v>13</v>
      </c>
    </row>
    <row r="33" spans="1:9" ht="15.75" customHeight="1" x14ac:dyDescent="0.3">
      <c r="A33" s="20">
        <v>3</v>
      </c>
      <c r="B33" s="21" t="s">
        <v>459</v>
      </c>
      <c r="C33" s="21" t="s">
        <v>455</v>
      </c>
      <c r="D33" s="79">
        <v>99.004999999999995</v>
      </c>
      <c r="E33" s="79">
        <v>97.001000000000005</v>
      </c>
      <c r="F33" s="79">
        <f t="shared" si="2"/>
        <v>196.006</v>
      </c>
      <c r="G33" s="23">
        <v>6</v>
      </c>
      <c r="H33" s="79">
        <v>575.01</v>
      </c>
      <c r="I33" s="24">
        <v>12</v>
      </c>
    </row>
    <row r="34" spans="1:9" ht="15.75" customHeight="1" x14ac:dyDescent="0.3">
      <c r="A34" s="27">
        <v>8</v>
      </c>
      <c r="B34" s="28" t="s">
        <v>503</v>
      </c>
      <c r="C34" s="28" t="s">
        <v>458</v>
      </c>
      <c r="D34" s="80" t="s">
        <v>43</v>
      </c>
      <c r="E34" s="80"/>
      <c r="F34" s="80">
        <f t="shared" si="2"/>
        <v>0</v>
      </c>
      <c r="G34" s="30">
        <v>0</v>
      </c>
      <c r="H34" s="80">
        <v>0</v>
      </c>
      <c r="I34" s="31">
        <v>0</v>
      </c>
    </row>
    <row r="35" spans="1:9" ht="15.75" customHeight="1" x14ac:dyDescent="0.3">
      <c r="A35" s="6"/>
      <c r="D35" s="84"/>
    </row>
    <row r="36" spans="1:9" ht="15.75" customHeight="1" x14ac:dyDescent="0.3">
      <c r="A36" s="7"/>
      <c r="B36" s="8" t="s">
        <v>51</v>
      </c>
      <c r="C36" s="6" t="s">
        <v>504</v>
      </c>
      <c r="E36" s="9" t="s">
        <v>505</v>
      </c>
      <c r="F36" s="8"/>
      <c r="G36" s="8"/>
      <c r="H36" s="8"/>
      <c r="I36" s="8"/>
    </row>
    <row r="37" spans="1:9" ht="15.75" customHeight="1" x14ac:dyDescent="0.3">
      <c r="A37" s="71">
        <v>2</v>
      </c>
      <c r="B37" s="11" t="s">
        <v>9</v>
      </c>
      <c r="C37" s="72" t="s">
        <v>10</v>
      </c>
      <c r="D37" s="87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4</v>
      </c>
      <c r="B38" s="15" t="s">
        <v>452</v>
      </c>
      <c r="C38" s="15" t="s">
        <v>453</v>
      </c>
      <c r="D38" s="78">
        <v>100.004</v>
      </c>
      <c r="E38" s="78">
        <v>97.001000000000005</v>
      </c>
      <c r="F38" s="78">
        <f t="shared" ref="F38:F45" si="3">SUM(D38:E38)</f>
        <v>197.005</v>
      </c>
      <c r="G38" s="16">
        <v>7</v>
      </c>
      <c r="H38" s="78">
        <v>985.01599999999996</v>
      </c>
      <c r="I38" s="19">
        <v>32</v>
      </c>
    </row>
    <row r="39" spans="1:9" ht="15.75" customHeight="1" x14ac:dyDescent="0.3">
      <c r="A39" s="20">
        <v>1</v>
      </c>
      <c r="B39" s="21" t="s">
        <v>506</v>
      </c>
      <c r="C39" s="21" t="s">
        <v>443</v>
      </c>
      <c r="D39" s="79">
        <v>100.001</v>
      </c>
      <c r="E39" s="79">
        <v>98.001000000000005</v>
      </c>
      <c r="F39" s="79">
        <f t="shared" si="3"/>
        <v>198.00200000000001</v>
      </c>
      <c r="G39" s="23">
        <v>8</v>
      </c>
      <c r="H39" s="79">
        <v>983.01</v>
      </c>
      <c r="I39" s="26">
        <v>29</v>
      </c>
    </row>
    <row r="40" spans="1:9" ht="15.75" customHeight="1" x14ac:dyDescent="0.3">
      <c r="A40" s="20">
        <v>3</v>
      </c>
      <c r="B40" s="21" t="s">
        <v>507</v>
      </c>
      <c r="C40" s="21" t="s">
        <v>126</v>
      </c>
      <c r="D40" s="79">
        <v>98.001999999999995</v>
      </c>
      <c r="E40" s="79">
        <v>99</v>
      </c>
      <c r="F40" s="79">
        <f t="shared" si="3"/>
        <v>197.00200000000001</v>
      </c>
      <c r="G40" s="23">
        <v>5</v>
      </c>
      <c r="H40" s="79">
        <v>984.01099999999997</v>
      </c>
      <c r="I40" s="24">
        <v>26</v>
      </c>
    </row>
    <row r="41" spans="1:9" ht="15.75" customHeight="1" x14ac:dyDescent="0.3">
      <c r="A41" s="20">
        <v>2</v>
      </c>
      <c r="B41" s="21" t="s">
        <v>508</v>
      </c>
      <c r="C41" s="21" t="s">
        <v>509</v>
      </c>
      <c r="D41" s="79">
        <v>99.001999999999995</v>
      </c>
      <c r="E41" s="79">
        <v>98.001000000000005</v>
      </c>
      <c r="F41" s="79">
        <f t="shared" si="3"/>
        <v>197.00299999999999</v>
      </c>
      <c r="G41" s="23">
        <v>6</v>
      </c>
      <c r="H41" s="79">
        <v>979.01199999999994</v>
      </c>
      <c r="I41" s="24">
        <v>26</v>
      </c>
    </row>
    <row r="42" spans="1:9" ht="15.75" customHeight="1" x14ac:dyDescent="0.3">
      <c r="A42" s="20">
        <v>6</v>
      </c>
      <c r="B42" s="21" t="s">
        <v>510</v>
      </c>
      <c r="C42" s="21" t="s">
        <v>511</v>
      </c>
      <c r="D42" s="79">
        <v>97.001000000000005</v>
      </c>
      <c r="E42" s="79">
        <v>98.001000000000005</v>
      </c>
      <c r="F42" s="79">
        <f t="shared" si="3"/>
        <v>195.00200000000001</v>
      </c>
      <c r="G42" s="23">
        <v>3</v>
      </c>
      <c r="H42" s="79">
        <v>970.01199999999994</v>
      </c>
      <c r="I42" s="24">
        <v>22</v>
      </c>
    </row>
    <row r="43" spans="1:9" ht="15.75" customHeight="1" x14ac:dyDescent="0.3">
      <c r="A43" s="20">
        <v>7</v>
      </c>
      <c r="B43" s="21" t="s">
        <v>512</v>
      </c>
      <c r="C43" s="21" t="s">
        <v>513</v>
      </c>
      <c r="D43" s="79">
        <v>98.001000000000005</v>
      </c>
      <c r="E43" s="79">
        <v>97</v>
      </c>
      <c r="F43" s="79">
        <f t="shared" si="3"/>
        <v>195.001</v>
      </c>
      <c r="G43" s="23">
        <v>2</v>
      </c>
      <c r="H43" s="79">
        <v>979.01099999999997</v>
      </c>
      <c r="I43" s="24">
        <v>21</v>
      </c>
    </row>
    <row r="44" spans="1:9" ht="15.75" customHeight="1" x14ac:dyDescent="0.3">
      <c r="A44" s="20">
        <v>5</v>
      </c>
      <c r="B44" s="21" t="s">
        <v>514</v>
      </c>
      <c r="C44" s="21" t="s">
        <v>443</v>
      </c>
      <c r="D44" s="79">
        <v>98.001000000000005</v>
      </c>
      <c r="E44" s="79">
        <v>98</v>
      </c>
      <c r="F44" s="79">
        <f t="shared" si="3"/>
        <v>196.001</v>
      </c>
      <c r="G44" s="23">
        <v>4</v>
      </c>
      <c r="H44" s="79">
        <v>973.00800000000004</v>
      </c>
      <c r="I44" s="24">
        <v>18</v>
      </c>
    </row>
    <row r="45" spans="1:9" ht="15.75" customHeight="1" x14ac:dyDescent="0.3">
      <c r="A45" s="27">
        <v>8</v>
      </c>
      <c r="B45" s="28" t="s">
        <v>515</v>
      </c>
      <c r="C45" s="28" t="s">
        <v>126</v>
      </c>
      <c r="D45" s="80">
        <v>99.001000000000005</v>
      </c>
      <c r="E45" s="80">
        <v>90</v>
      </c>
      <c r="F45" s="80">
        <f t="shared" si="3"/>
        <v>189.001</v>
      </c>
      <c r="G45" s="30">
        <v>1</v>
      </c>
      <c r="H45" s="80">
        <v>954.01</v>
      </c>
      <c r="I45" s="31">
        <v>7</v>
      </c>
    </row>
    <row r="46" spans="1:9" ht="15.75" customHeight="1" x14ac:dyDescent="0.3">
      <c r="A46" s="6"/>
      <c r="D46" s="84"/>
    </row>
    <row r="47" spans="1:9" ht="15.75" customHeight="1" x14ac:dyDescent="0.3">
      <c r="A47" s="7"/>
      <c r="B47" s="8" t="s">
        <v>82</v>
      </c>
      <c r="C47" s="6" t="s">
        <v>516</v>
      </c>
      <c r="E47" s="9" t="s">
        <v>517</v>
      </c>
      <c r="F47" s="8"/>
      <c r="G47" s="8"/>
      <c r="H47" s="8"/>
      <c r="I47" s="8"/>
    </row>
    <row r="48" spans="1:9" ht="15.75" customHeight="1" x14ac:dyDescent="0.3">
      <c r="A48" s="71">
        <v>2</v>
      </c>
      <c r="B48" s="11" t="s">
        <v>9</v>
      </c>
      <c r="C48" s="72" t="s">
        <v>10</v>
      </c>
      <c r="D48" s="87"/>
      <c r="E48" s="74"/>
      <c r="F48" s="12" t="s">
        <v>11</v>
      </c>
      <c r="G48" s="12" t="s">
        <v>12</v>
      </c>
      <c r="H48" s="12" t="s">
        <v>13</v>
      </c>
      <c r="I48" s="13" t="s">
        <v>14</v>
      </c>
    </row>
    <row r="49" spans="1:9" ht="15.75" customHeight="1" x14ac:dyDescent="0.3">
      <c r="A49" s="14">
        <v>6</v>
      </c>
      <c r="B49" s="15" t="s">
        <v>518</v>
      </c>
      <c r="C49" s="15" t="s">
        <v>509</v>
      </c>
      <c r="D49" s="78">
        <v>98.001000000000005</v>
      </c>
      <c r="E49" s="78">
        <v>100.002</v>
      </c>
      <c r="F49" s="78">
        <f t="shared" ref="F49:F56" si="4">SUM(D49:E49)</f>
        <v>198.00299999999999</v>
      </c>
      <c r="G49" s="16">
        <v>8</v>
      </c>
      <c r="H49" s="78">
        <v>983.01599999999985</v>
      </c>
      <c r="I49" s="19">
        <v>36</v>
      </c>
    </row>
    <row r="50" spans="1:9" ht="15.75" customHeight="1" x14ac:dyDescent="0.3">
      <c r="A50" s="20">
        <v>2</v>
      </c>
      <c r="B50" s="21" t="s">
        <v>519</v>
      </c>
      <c r="C50" s="21" t="s">
        <v>455</v>
      </c>
      <c r="D50" s="79">
        <v>99.001999999999995</v>
      </c>
      <c r="E50" s="79">
        <v>97.001000000000005</v>
      </c>
      <c r="F50" s="79">
        <f t="shared" si="4"/>
        <v>196.00299999999999</v>
      </c>
      <c r="G50" s="23">
        <v>5</v>
      </c>
      <c r="H50" s="79">
        <v>979.01299999999992</v>
      </c>
      <c r="I50" s="24">
        <v>30</v>
      </c>
    </row>
    <row r="51" spans="1:9" ht="15.75" customHeight="1" x14ac:dyDescent="0.3">
      <c r="A51" s="20">
        <v>7</v>
      </c>
      <c r="B51" s="21" t="s">
        <v>520</v>
      </c>
      <c r="C51" s="21" t="s">
        <v>432</v>
      </c>
      <c r="D51" s="79">
        <v>95.004000000000005</v>
      </c>
      <c r="E51" s="79">
        <v>98</v>
      </c>
      <c r="F51" s="79">
        <f t="shared" si="4"/>
        <v>193.00400000000002</v>
      </c>
      <c r="G51" s="23">
        <v>4</v>
      </c>
      <c r="H51" s="79">
        <v>978.01200000000006</v>
      </c>
      <c r="I51" s="24">
        <v>30</v>
      </c>
    </row>
    <row r="52" spans="1:9" ht="15.75" customHeight="1" x14ac:dyDescent="0.3">
      <c r="A52" s="20">
        <v>3</v>
      </c>
      <c r="B52" s="21" t="s">
        <v>521</v>
      </c>
      <c r="C52" s="21" t="s">
        <v>509</v>
      </c>
      <c r="D52" s="79">
        <v>97.003</v>
      </c>
      <c r="E52" s="79">
        <v>99.004000000000005</v>
      </c>
      <c r="F52" s="79">
        <f t="shared" si="4"/>
        <v>196.00700000000001</v>
      </c>
      <c r="G52" s="23">
        <v>6</v>
      </c>
      <c r="H52" s="79">
        <v>971.02</v>
      </c>
      <c r="I52" s="24">
        <v>28</v>
      </c>
    </row>
    <row r="53" spans="1:9" ht="15.75" customHeight="1" x14ac:dyDescent="0.3">
      <c r="A53" s="20">
        <v>5</v>
      </c>
      <c r="B53" s="21" t="s">
        <v>522</v>
      </c>
      <c r="C53" s="21" t="s">
        <v>91</v>
      </c>
      <c r="D53" s="79">
        <v>100</v>
      </c>
      <c r="E53" s="79">
        <v>98</v>
      </c>
      <c r="F53" s="79">
        <f t="shared" si="4"/>
        <v>198</v>
      </c>
      <c r="G53" s="23">
        <v>7</v>
      </c>
      <c r="H53" s="79">
        <v>964.00399999999991</v>
      </c>
      <c r="I53" s="24">
        <v>24</v>
      </c>
    </row>
    <row r="54" spans="1:9" ht="15.75" customHeight="1" x14ac:dyDescent="0.3">
      <c r="A54" s="20">
        <v>1</v>
      </c>
      <c r="B54" s="21" t="s">
        <v>461</v>
      </c>
      <c r="C54" s="21" t="s">
        <v>39</v>
      </c>
      <c r="D54" s="79">
        <v>92.001000000000005</v>
      </c>
      <c r="E54" s="79">
        <v>89</v>
      </c>
      <c r="F54" s="79">
        <f t="shared" si="4"/>
        <v>181.001</v>
      </c>
      <c r="G54" s="23">
        <v>3</v>
      </c>
      <c r="H54" s="79">
        <v>941.01499999999987</v>
      </c>
      <c r="I54" s="26">
        <v>17</v>
      </c>
    </row>
    <row r="55" spans="1:9" ht="15.75" customHeight="1" x14ac:dyDescent="0.3">
      <c r="A55" s="20">
        <v>8</v>
      </c>
      <c r="B55" s="21" t="s">
        <v>523</v>
      </c>
      <c r="C55" s="21" t="s">
        <v>455</v>
      </c>
      <c r="D55" s="79" t="s">
        <v>43</v>
      </c>
      <c r="E55" s="79"/>
      <c r="F55" s="79">
        <f t="shared" si="4"/>
        <v>0</v>
      </c>
      <c r="G55" s="23">
        <v>0</v>
      </c>
      <c r="H55" s="79">
        <v>364.00099999999998</v>
      </c>
      <c r="I55" s="24">
        <v>4</v>
      </c>
    </row>
    <row r="56" spans="1:9" ht="15.75" customHeight="1" x14ac:dyDescent="0.3">
      <c r="A56" s="27">
        <v>4</v>
      </c>
      <c r="B56" s="28" t="s">
        <v>524</v>
      </c>
      <c r="C56" s="28" t="s">
        <v>483</v>
      </c>
      <c r="D56" s="80" t="s">
        <v>43</v>
      </c>
      <c r="E56" s="80"/>
      <c r="F56" s="80">
        <f t="shared" si="4"/>
        <v>0</v>
      </c>
      <c r="G56" s="30">
        <v>0</v>
      </c>
      <c r="H56" s="80">
        <v>0</v>
      </c>
      <c r="I56" s="31">
        <v>0</v>
      </c>
    </row>
    <row r="57" spans="1:9" ht="15.75" customHeight="1" x14ac:dyDescent="0.3">
      <c r="B57" s="83"/>
      <c r="C57" s="83"/>
      <c r="D57" s="84"/>
      <c r="E57" s="84"/>
      <c r="F57" s="84"/>
      <c r="H57" s="84"/>
    </row>
    <row r="58" spans="1:9" ht="15.75" customHeight="1" x14ac:dyDescent="0.3">
      <c r="B58" s="83" t="s">
        <v>475</v>
      </c>
      <c r="C58" s="83"/>
      <c r="D58" s="84"/>
      <c r="E58" s="84"/>
      <c r="F58" s="84"/>
      <c r="H58" s="84"/>
    </row>
    <row r="59" spans="1:9" ht="15.75" customHeight="1" x14ac:dyDescent="0.3">
      <c r="A59" s="6"/>
    </row>
    <row r="60" spans="1:9" ht="15.75" customHeight="1" x14ac:dyDescent="0.3">
      <c r="A60" s="6"/>
      <c r="B60" s="6" t="s">
        <v>476</v>
      </c>
      <c r="E60" s="34" t="s">
        <v>166</v>
      </c>
    </row>
    <row r="61" spans="1:9" ht="15.75" customHeight="1" x14ac:dyDescent="0.3">
      <c r="A61" s="6"/>
      <c r="B61" s="6" t="s">
        <v>167</v>
      </c>
    </row>
    <row r="62" spans="1:9" ht="15.75" customHeight="1" x14ac:dyDescent="0.3">
      <c r="A62" s="6"/>
    </row>
    <row r="63" spans="1:9" ht="15.75" customHeight="1" x14ac:dyDescent="0.3">
      <c r="A63" s="6"/>
    </row>
    <row r="64" spans="1:9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5D2E52E4-909E-4C7D-9C94-1F2F2E0D0D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9BA3-C52A-4CC8-B439-43245F28B66B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77"/>
      <c r="B2" s="5" t="s">
        <v>2</v>
      </c>
    </row>
    <row r="3" spans="1:9" ht="15.75" customHeight="1" x14ac:dyDescent="0.3">
      <c r="A3" s="7"/>
      <c r="B3" s="8" t="s">
        <v>85</v>
      </c>
      <c r="C3" s="6" t="s">
        <v>525</v>
      </c>
      <c r="E3" s="9" t="s">
        <v>526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8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527</v>
      </c>
      <c r="C5" s="15" t="s">
        <v>26</v>
      </c>
      <c r="D5" s="78">
        <v>100</v>
      </c>
      <c r="E5" s="88">
        <v>100.002</v>
      </c>
      <c r="F5" s="78">
        <f t="shared" ref="F5:F12" si="0">SUM(D5:E5)</f>
        <v>200.00200000000001</v>
      </c>
      <c r="G5" s="16">
        <v>8</v>
      </c>
      <c r="H5" s="88">
        <v>982.01700000000005</v>
      </c>
      <c r="I5" s="38">
        <v>32</v>
      </c>
    </row>
    <row r="6" spans="1:9" ht="15.75" customHeight="1" x14ac:dyDescent="0.3">
      <c r="A6" s="39">
        <v>2</v>
      </c>
      <c r="B6" s="21" t="s">
        <v>528</v>
      </c>
      <c r="C6" s="21" t="s">
        <v>490</v>
      </c>
      <c r="D6" s="79">
        <v>99.001000000000005</v>
      </c>
      <c r="E6" s="89">
        <v>99.001999999999995</v>
      </c>
      <c r="F6" s="79">
        <f t="shared" si="0"/>
        <v>198.00299999999999</v>
      </c>
      <c r="G6" s="23">
        <v>7</v>
      </c>
      <c r="H6" s="89">
        <v>981.0150000000001</v>
      </c>
      <c r="I6" s="41">
        <v>31</v>
      </c>
    </row>
    <row r="7" spans="1:9" ht="15.75" customHeight="1" x14ac:dyDescent="0.3">
      <c r="A7" s="39">
        <v>6</v>
      </c>
      <c r="B7" s="21" t="s">
        <v>529</v>
      </c>
      <c r="C7" s="21" t="s">
        <v>126</v>
      </c>
      <c r="D7" s="79">
        <v>94</v>
      </c>
      <c r="E7" s="89">
        <v>96.001999999999995</v>
      </c>
      <c r="F7" s="79">
        <f t="shared" si="0"/>
        <v>190.00200000000001</v>
      </c>
      <c r="G7" s="23">
        <v>5</v>
      </c>
      <c r="H7" s="89">
        <v>957.01600000000008</v>
      </c>
      <c r="I7" s="41">
        <v>29</v>
      </c>
    </row>
    <row r="8" spans="1:9" ht="15.75" customHeight="1" x14ac:dyDescent="0.3">
      <c r="A8" s="20">
        <v>5</v>
      </c>
      <c r="B8" s="21" t="s">
        <v>460</v>
      </c>
      <c r="C8" s="21" t="s">
        <v>39</v>
      </c>
      <c r="D8" s="79">
        <v>94</v>
      </c>
      <c r="E8" s="89">
        <v>96.001000000000005</v>
      </c>
      <c r="F8" s="79">
        <f t="shared" si="0"/>
        <v>190.001</v>
      </c>
      <c r="G8" s="23">
        <v>4</v>
      </c>
      <c r="H8" s="89">
        <v>968.00800000000004</v>
      </c>
      <c r="I8" s="41">
        <v>26</v>
      </c>
    </row>
    <row r="9" spans="1:9" ht="15.75" customHeight="1" x14ac:dyDescent="0.3">
      <c r="A9" s="20">
        <v>7</v>
      </c>
      <c r="B9" s="21" t="s">
        <v>530</v>
      </c>
      <c r="C9" s="21" t="s">
        <v>483</v>
      </c>
      <c r="D9" s="79">
        <v>95</v>
      </c>
      <c r="E9" s="89">
        <v>97.001000000000005</v>
      </c>
      <c r="F9" s="79">
        <f t="shared" si="0"/>
        <v>192.001</v>
      </c>
      <c r="G9" s="23">
        <v>6</v>
      </c>
      <c r="H9" s="89">
        <v>958.00499999999988</v>
      </c>
      <c r="I9" s="41">
        <v>23</v>
      </c>
    </row>
    <row r="10" spans="1:9" ht="15.75" customHeight="1" x14ac:dyDescent="0.3">
      <c r="A10" s="39">
        <v>8</v>
      </c>
      <c r="B10" s="21" t="s">
        <v>462</v>
      </c>
      <c r="C10" s="21" t="s">
        <v>39</v>
      </c>
      <c r="D10" s="79">
        <v>99.001000000000005</v>
      </c>
      <c r="E10" s="89">
        <v>90.001000000000005</v>
      </c>
      <c r="F10" s="79">
        <f t="shared" si="0"/>
        <v>189.00200000000001</v>
      </c>
      <c r="G10" s="23">
        <v>2</v>
      </c>
      <c r="H10" s="89">
        <v>965.01199999999994</v>
      </c>
      <c r="I10" s="41">
        <v>22</v>
      </c>
    </row>
    <row r="11" spans="1:9" ht="15.75" customHeight="1" x14ac:dyDescent="0.3">
      <c r="A11" s="39">
        <v>4</v>
      </c>
      <c r="B11" s="21" t="s">
        <v>531</v>
      </c>
      <c r="C11" s="21" t="s">
        <v>511</v>
      </c>
      <c r="D11" s="90">
        <v>96</v>
      </c>
      <c r="E11" s="89">
        <v>94</v>
      </c>
      <c r="F11" s="79">
        <f t="shared" si="0"/>
        <v>190</v>
      </c>
      <c r="G11" s="23">
        <v>3</v>
      </c>
      <c r="H11" s="89">
        <v>936.005</v>
      </c>
      <c r="I11" s="41">
        <v>10</v>
      </c>
    </row>
    <row r="12" spans="1:9" ht="15.75" customHeight="1" x14ac:dyDescent="0.3">
      <c r="A12" s="27">
        <v>1</v>
      </c>
      <c r="B12" s="28" t="s">
        <v>532</v>
      </c>
      <c r="C12" s="28" t="s">
        <v>458</v>
      </c>
      <c r="D12" s="87">
        <v>91</v>
      </c>
      <c r="E12" s="80">
        <v>92</v>
      </c>
      <c r="F12" s="80">
        <f t="shared" si="0"/>
        <v>183</v>
      </c>
      <c r="G12" s="30">
        <v>1</v>
      </c>
      <c r="H12" s="80">
        <v>747.00199999999995</v>
      </c>
      <c r="I12" s="33">
        <v>8</v>
      </c>
    </row>
    <row r="13" spans="1:9" ht="15.75" customHeight="1" x14ac:dyDescent="0.3">
      <c r="A13" s="35"/>
      <c r="B13" s="35"/>
      <c r="C13" s="35"/>
      <c r="D13" s="84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112</v>
      </c>
      <c r="C14" s="6" t="s">
        <v>533</v>
      </c>
      <c r="E14" s="9" t="s">
        <v>50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87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6">
        <v>2</v>
      </c>
      <c r="B16" s="15" t="s">
        <v>534</v>
      </c>
      <c r="C16" s="15" t="s">
        <v>39</v>
      </c>
      <c r="D16" s="78">
        <v>90</v>
      </c>
      <c r="E16" s="88">
        <v>95</v>
      </c>
      <c r="F16" s="78">
        <f t="shared" ref="F16:F24" si="1">SUM(D16:E16)</f>
        <v>185</v>
      </c>
      <c r="G16" s="16">
        <v>7</v>
      </c>
      <c r="H16" s="88">
        <v>956.00800000000004</v>
      </c>
      <c r="I16" s="38">
        <v>42</v>
      </c>
    </row>
    <row r="17" spans="1:9" ht="15.75" customHeight="1" x14ac:dyDescent="0.3">
      <c r="A17" s="20">
        <v>9</v>
      </c>
      <c r="B17" s="21" t="s">
        <v>535</v>
      </c>
      <c r="C17" s="21" t="s">
        <v>493</v>
      </c>
      <c r="D17" s="79">
        <v>93.001000000000005</v>
      </c>
      <c r="E17" s="89">
        <v>96.001000000000005</v>
      </c>
      <c r="F17" s="79">
        <f t="shared" si="1"/>
        <v>189.00200000000001</v>
      </c>
      <c r="G17" s="23">
        <v>8</v>
      </c>
      <c r="H17" s="89">
        <v>949.00900000000001</v>
      </c>
      <c r="I17" s="41">
        <v>40</v>
      </c>
    </row>
    <row r="18" spans="1:9" ht="15.75" customHeight="1" x14ac:dyDescent="0.3">
      <c r="A18" s="20">
        <v>1</v>
      </c>
      <c r="B18" s="21" t="s">
        <v>536</v>
      </c>
      <c r="C18" s="21" t="s">
        <v>493</v>
      </c>
      <c r="D18" s="79">
        <v>95</v>
      </c>
      <c r="E18" s="79">
        <v>98</v>
      </c>
      <c r="F18" s="79">
        <f t="shared" si="1"/>
        <v>193</v>
      </c>
      <c r="G18" s="23">
        <v>9</v>
      </c>
      <c r="H18" s="79">
        <v>926.005</v>
      </c>
      <c r="I18" s="26">
        <v>34</v>
      </c>
    </row>
    <row r="19" spans="1:9" ht="15.75" customHeight="1" x14ac:dyDescent="0.3">
      <c r="A19" s="20">
        <v>7</v>
      </c>
      <c r="B19" s="21" t="s">
        <v>537</v>
      </c>
      <c r="C19" s="21" t="s">
        <v>493</v>
      </c>
      <c r="D19" s="79">
        <v>91</v>
      </c>
      <c r="E19" s="89">
        <v>92</v>
      </c>
      <c r="F19" s="79">
        <f t="shared" si="1"/>
        <v>183</v>
      </c>
      <c r="G19" s="23">
        <v>6</v>
      </c>
      <c r="H19" s="89">
        <v>901.00199999999995</v>
      </c>
      <c r="I19" s="41">
        <v>29</v>
      </c>
    </row>
    <row r="20" spans="1:9" ht="15.75" customHeight="1" x14ac:dyDescent="0.3">
      <c r="A20" s="20">
        <v>3</v>
      </c>
      <c r="B20" s="21" t="s">
        <v>538</v>
      </c>
      <c r="C20" s="21" t="s">
        <v>493</v>
      </c>
      <c r="D20" s="79">
        <v>90</v>
      </c>
      <c r="E20" s="89">
        <v>89</v>
      </c>
      <c r="F20" s="79">
        <f t="shared" si="1"/>
        <v>179</v>
      </c>
      <c r="G20" s="23">
        <v>4</v>
      </c>
      <c r="H20" s="89">
        <v>911</v>
      </c>
      <c r="I20" s="41">
        <v>27</v>
      </c>
    </row>
    <row r="21" spans="1:9" ht="15.75" customHeight="1" x14ac:dyDescent="0.3">
      <c r="A21" s="20">
        <v>5</v>
      </c>
      <c r="B21" s="21" t="s">
        <v>539</v>
      </c>
      <c r="C21" s="21" t="s">
        <v>493</v>
      </c>
      <c r="D21" s="79">
        <v>93</v>
      </c>
      <c r="E21" s="89">
        <v>89</v>
      </c>
      <c r="F21" s="79">
        <f t="shared" si="1"/>
        <v>182</v>
      </c>
      <c r="G21" s="23">
        <v>5</v>
      </c>
      <c r="H21" s="89">
        <v>868.00099999999998</v>
      </c>
      <c r="I21" s="41">
        <v>22</v>
      </c>
    </row>
    <row r="22" spans="1:9" ht="15.75" customHeight="1" x14ac:dyDescent="0.3">
      <c r="A22" s="39">
        <v>6</v>
      </c>
      <c r="B22" s="21" t="s">
        <v>540</v>
      </c>
      <c r="C22" s="21" t="s">
        <v>493</v>
      </c>
      <c r="D22" s="79">
        <v>69</v>
      </c>
      <c r="E22" s="89">
        <v>81</v>
      </c>
      <c r="F22" s="79">
        <f t="shared" si="1"/>
        <v>150</v>
      </c>
      <c r="G22" s="23">
        <v>3</v>
      </c>
      <c r="H22" s="89">
        <v>766</v>
      </c>
      <c r="I22" s="41">
        <v>16</v>
      </c>
    </row>
    <row r="23" spans="1:9" ht="15.75" customHeight="1" x14ac:dyDescent="0.3">
      <c r="A23" s="39">
        <v>4</v>
      </c>
      <c r="B23" s="21" t="s">
        <v>541</v>
      </c>
      <c r="C23" s="21" t="s">
        <v>313</v>
      </c>
      <c r="D23" s="79" t="s">
        <v>43</v>
      </c>
      <c r="E23" s="89"/>
      <c r="F23" s="79">
        <f t="shared" si="1"/>
        <v>0</v>
      </c>
      <c r="G23" s="23">
        <v>0</v>
      </c>
      <c r="H23" s="89">
        <v>0</v>
      </c>
      <c r="I23" s="41">
        <v>0</v>
      </c>
    </row>
    <row r="24" spans="1:9" ht="15.75" customHeight="1" x14ac:dyDescent="0.3">
      <c r="A24" s="44">
        <v>8</v>
      </c>
      <c r="B24" s="28" t="s">
        <v>542</v>
      </c>
      <c r="C24" s="28" t="s">
        <v>513</v>
      </c>
      <c r="D24" s="80" t="s">
        <v>43</v>
      </c>
      <c r="E24" s="91"/>
      <c r="F24" s="80">
        <f t="shared" si="1"/>
        <v>0</v>
      </c>
      <c r="G24" s="30">
        <v>0</v>
      </c>
      <c r="H24" s="91">
        <v>0</v>
      </c>
      <c r="I24" s="43">
        <v>0</v>
      </c>
    </row>
    <row r="25" spans="1:9" ht="15.75" customHeight="1" x14ac:dyDescent="0.3">
      <c r="B25" s="83"/>
      <c r="C25" s="83"/>
      <c r="D25" s="84"/>
      <c r="E25" s="92"/>
      <c r="F25" s="84"/>
      <c r="G25" s="35"/>
      <c r="H25" s="92"/>
      <c r="I25" s="35"/>
    </row>
    <row r="26" spans="1:9" ht="15.75" customHeight="1" x14ac:dyDescent="0.3">
      <c r="B26" s="83" t="s">
        <v>475</v>
      </c>
      <c r="C26" s="83"/>
      <c r="D26" s="84"/>
      <c r="E26" s="92"/>
      <c r="F26" s="84"/>
      <c r="G26" s="35"/>
      <c r="H26" s="92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6" t="s">
        <v>476</v>
      </c>
      <c r="E28" s="34" t="s">
        <v>166</v>
      </c>
      <c r="H28" s="35"/>
      <c r="I28" s="35"/>
    </row>
    <row r="29" spans="1:9" ht="15.75" customHeight="1" x14ac:dyDescent="0.3">
      <c r="A29" s="35"/>
      <c r="B29" s="6" t="s">
        <v>167</v>
      </c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37109351-95F0-4B3D-94D6-09B6467C9FE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2876-B3F9-4FEE-BCFF-FD5D3750247C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543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544</v>
      </c>
      <c r="E3" s="9" t="s">
        <v>517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327</v>
      </c>
      <c r="C5" s="15" t="s">
        <v>204</v>
      </c>
      <c r="D5" s="78">
        <v>100.001</v>
      </c>
      <c r="E5" s="78">
        <v>99.003</v>
      </c>
      <c r="F5" s="78">
        <f t="shared" ref="F5:F13" si="0">SUM(D5,E5)</f>
        <v>199.00400000000002</v>
      </c>
      <c r="G5" s="16">
        <v>8</v>
      </c>
      <c r="H5" s="78">
        <v>989.02099999999996</v>
      </c>
      <c r="I5" s="19">
        <v>38</v>
      </c>
    </row>
    <row r="6" spans="1:9" ht="15.75" customHeight="1" x14ac:dyDescent="0.3">
      <c r="A6" s="20">
        <v>5</v>
      </c>
      <c r="B6" s="21" t="s">
        <v>420</v>
      </c>
      <c r="C6" s="21" t="s">
        <v>69</v>
      </c>
      <c r="D6" s="79">
        <v>100.003</v>
      </c>
      <c r="E6" s="79">
        <v>99.001000000000005</v>
      </c>
      <c r="F6" s="79">
        <f t="shared" si="0"/>
        <v>199.00400000000002</v>
      </c>
      <c r="G6" s="23">
        <v>8</v>
      </c>
      <c r="H6" s="79">
        <v>986.01700000000005</v>
      </c>
      <c r="I6" s="24">
        <v>37</v>
      </c>
    </row>
    <row r="7" spans="1:9" ht="15.75" customHeight="1" x14ac:dyDescent="0.3">
      <c r="A7" s="20">
        <v>9</v>
      </c>
      <c r="B7" s="21" t="s">
        <v>545</v>
      </c>
      <c r="C7" s="21" t="s">
        <v>97</v>
      </c>
      <c r="D7" s="79">
        <v>96.001999999999995</v>
      </c>
      <c r="E7" s="79">
        <v>96</v>
      </c>
      <c r="F7" s="79">
        <f t="shared" si="0"/>
        <v>192.00200000000001</v>
      </c>
      <c r="G7" s="23">
        <v>3</v>
      </c>
      <c r="H7" s="79">
        <v>980.0150000000001</v>
      </c>
      <c r="I7" s="24">
        <v>33</v>
      </c>
    </row>
    <row r="8" spans="1:9" ht="15.75" customHeight="1" x14ac:dyDescent="0.3">
      <c r="A8" s="20">
        <v>4</v>
      </c>
      <c r="B8" s="21" t="s">
        <v>529</v>
      </c>
      <c r="C8" s="21" t="s">
        <v>126</v>
      </c>
      <c r="D8" s="79">
        <v>97.001000000000005</v>
      </c>
      <c r="E8" s="79">
        <v>97</v>
      </c>
      <c r="F8" s="79">
        <f t="shared" si="0"/>
        <v>194.001</v>
      </c>
      <c r="G8" s="23">
        <v>4</v>
      </c>
      <c r="H8" s="79">
        <v>975.01099999999997</v>
      </c>
      <c r="I8" s="24">
        <v>26</v>
      </c>
    </row>
    <row r="9" spans="1:9" ht="15.75" customHeight="1" x14ac:dyDescent="0.3">
      <c r="A9" s="20">
        <v>8</v>
      </c>
      <c r="B9" s="21" t="s">
        <v>546</v>
      </c>
      <c r="C9" s="21" t="s">
        <v>81</v>
      </c>
      <c r="D9" s="79">
        <v>99</v>
      </c>
      <c r="E9" s="79">
        <v>96</v>
      </c>
      <c r="F9" s="79">
        <f t="shared" si="0"/>
        <v>195</v>
      </c>
      <c r="G9" s="23">
        <v>5</v>
      </c>
      <c r="H9" s="79">
        <v>960.00499999999988</v>
      </c>
      <c r="I9" s="24">
        <v>23</v>
      </c>
    </row>
    <row r="10" spans="1:9" ht="15.75" customHeight="1" x14ac:dyDescent="0.3">
      <c r="A10" s="20">
        <v>7</v>
      </c>
      <c r="B10" s="21" t="s">
        <v>547</v>
      </c>
      <c r="C10" s="21" t="s">
        <v>548</v>
      </c>
      <c r="D10" s="79">
        <v>99.001999999999995</v>
      </c>
      <c r="E10" s="79">
        <v>98.001999999999995</v>
      </c>
      <c r="F10" s="79">
        <f t="shared" si="0"/>
        <v>197.00399999999999</v>
      </c>
      <c r="G10" s="23">
        <v>6</v>
      </c>
      <c r="H10" s="79">
        <v>961.00599999999997</v>
      </c>
      <c r="I10" s="24">
        <v>22</v>
      </c>
    </row>
    <row r="11" spans="1:9" ht="15.75" customHeight="1" x14ac:dyDescent="0.3">
      <c r="A11" s="20">
        <v>2</v>
      </c>
      <c r="B11" s="21" t="s">
        <v>549</v>
      </c>
      <c r="C11" s="21" t="s">
        <v>550</v>
      </c>
      <c r="D11" s="79">
        <v>100.003</v>
      </c>
      <c r="E11" s="79">
        <v>99.003</v>
      </c>
      <c r="F11" s="79">
        <f t="shared" si="0"/>
        <v>199.006</v>
      </c>
      <c r="G11" s="23">
        <v>9</v>
      </c>
      <c r="H11" s="79">
        <v>593.01300000000003</v>
      </c>
      <c r="I11" s="26">
        <v>22</v>
      </c>
    </row>
    <row r="12" spans="1:9" ht="15.75" customHeight="1" x14ac:dyDescent="0.3">
      <c r="A12" s="20">
        <v>1</v>
      </c>
      <c r="B12" s="21" t="s">
        <v>551</v>
      </c>
      <c r="C12" s="21" t="s">
        <v>552</v>
      </c>
      <c r="D12" s="79">
        <v>92.001000000000005</v>
      </c>
      <c r="E12" s="79">
        <v>92</v>
      </c>
      <c r="F12" s="79">
        <f t="shared" si="0"/>
        <v>184.001</v>
      </c>
      <c r="G12" s="23">
        <v>2</v>
      </c>
      <c r="H12" s="79">
        <v>951.00800000000004</v>
      </c>
      <c r="I12" s="26">
        <v>16</v>
      </c>
    </row>
    <row r="13" spans="1:9" ht="15.75" customHeight="1" x14ac:dyDescent="0.3">
      <c r="A13" s="27">
        <v>6</v>
      </c>
      <c r="B13" s="28" t="s">
        <v>553</v>
      </c>
      <c r="C13" s="28" t="s">
        <v>78</v>
      </c>
      <c r="D13" s="80">
        <v>92</v>
      </c>
      <c r="E13" s="80">
        <v>92</v>
      </c>
      <c r="F13" s="80">
        <f t="shared" si="0"/>
        <v>184</v>
      </c>
      <c r="G13" s="30">
        <v>1</v>
      </c>
      <c r="H13" s="80">
        <v>927.00199999999995</v>
      </c>
      <c r="I13" s="31">
        <v>9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554</v>
      </c>
      <c r="E15" s="9" t="s">
        <v>555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556</v>
      </c>
      <c r="C17" s="15" t="s">
        <v>97</v>
      </c>
      <c r="D17" s="78">
        <v>99.003</v>
      </c>
      <c r="E17" s="78">
        <v>97</v>
      </c>
      <c r="F17" s="78">
        <f t="shared" ref="F17:F25" si="1">SUM(D17,E17)</f>
        <v>196.00299999999999</v>
      </c>
      <c r="G17" s="16">
        <v>7</v>
      </c>
      <c r="H17" s="78">
        <v>984.01099999999997</v>
      </c>
      <c r="I17" s="19">
        <v>39</v>
      </c>
    </row>
    <row r="18" spans="1:9" ht="15.75" customHeight="1" x14ac:dyDescent="0.3">
      <c r="A18" s="20">
        <v>7</v>
      </c>
      <c r="B18" s="21" t="s">
        <v>557</v>
      </c>
      <c r="C18" s="21" t="s">
        <v>20</v>
      </c>
      <c r="D18" s="79">
        <v>98.001000000000005</v>
      </c>
      <c r="E18" s="79">
        <v>98</v>
      </c>
      <c r="F18" s="79">
        <f t="shared" si="1"/>
        <v>196.001</v>
      </c>
      <c r="G18" s="23">
        <v>6</v>
      </c>
      <c r="H18" s="79">
        <v>985.01099999999997</v>
      </c>
      <c r="I18" s="24">
        <v>38</v>
      </c>
    </row>
    <row r="19" spans="1:9" ht="15.75" customHeight="1" x14ac:dyDescent="0.3">
      <c r="A19" s="20">
        <v>9</v>
      </c>
      <c r="B19" s="21" t="s">
        <v>558</v>
      </c>
      <c r="C19" s="21" t="s">
        <v>218</v>
      </c>
      <c r="D19" s="79">
        <v>100.002</v>
      </c>
      <c r="E19" s="79">
        <v>97.001000000000005</v>
      </c>
      <c r="F19" s="79">
        <f t="shared" si="1"/>
        <v>197.00299999999999</v>
      </c>
      <c r="G19" s="23">
        <v>8</v>
      </c>
      <c r="H19" s="79">
        <v>973.01</v>
      </c>
      <c r="I19" s="24">
        <v>33</v>
      </c>
    </row>
    <row r="20" spans="1:9" ht="15.75" customHeight="1" x14ac:dyDescent="0.3">
      <c r="A20" s="20">
        <v>1</v>
      </c>
      <c r="B20" s="21" t="s">
        <v>559</v>
      </c>
      <c r="C20" s="21" t="s">
        <v>73</v>
      </c>
      <c r="D20" s="79">
        <v>98.001000000000005</v>
      </c>
      <c r="E20" s="79">
        <v>96</v>
      </c>
      <c r="F20" s="79">
        <f t="shared" si="1"/>
        <v>194.001</v>
      </c>
      <c r="G20" s="23">
        <v>5</v>
      </c>
      <c r="H20" s="79">
        <v>972.01</v>
      </c>
      <c r="I20" s="26">
        <v>28</v>
      </c>
    </row>
    <row r="21" spans="1:9" ht="15.75" customHeight="1" x14ac:dyDescent="0.3">
      <c r="A21" s="20">
        <v>4</v>
      </c>
      <c r="B21" s="21" t="s">
        <v>560</v>
      </c>
      <c r="C21" s="21" t="s">
        <v>509</v>
      </c>
      <c r="D21" s="79">
        <v>97.001999999999995</v>
      </c>
      <c r="E21" s="79">
        <v>91</v>
      </c>
      <c r="F21" s="79">
        <f t="shared" si="1"/>
        <v>188.00200000000001</v>
      </c>
      <c r="G21" s="23">
        <v>3</v>
      </c>
      <c r="H21" s="79">
        <v>968.01700000000005</v>
      </c>
      <c r="I21" s="24">
        <v>28</v>
      </c>
    </row>
    <row r="22" spans="1:9" ht="15.75" customHeight="1" x14ac:dyDescent="0.3">
      <c r="A22" s="20">
        <v>2</v>
      </c>
      <c r="B22" s="21" t="s">
        <v>561</v>
      </c>
      <c r="C22" s="21" t="s">
        <v>548</v>
      </c>
      <c r="D22" s="79">
        <v>97</v>
      </c>
      <c r="E22" s="79">
        <v>95</v>
      </c>
      <c r="F22" s="79">
        <f t="shared" si="1"/>
        <v>192</v>
      </c>
      <c r="G22" s="23">
        <v>4</v>
      </c>
      <c r="H22" s="79">
        <v>950.00300000000004</v>
      </c>
      <c r="I22" s="24">
        <v>22</v>
      </c>
    </row>
    <row r="23" spans="1:9" ht="15.75" customHeight="1" x14ac:dyDescent="0.3">
      <c r="A23" s="20">
        <v>6</v>
      </c>
      <c r="B23" s="21" t="s">
        <v>40</v>
      </c>
      <c r="C23" s="21" t="s">
        <v>41</v>
      </c>
      <c r="D23" s="79">
        <v>100.001</v>
      </c>
      <c r="E23" s="79">
        <v>99.003</v>
      </c>
      <c r="F23" s="79">
        <f t="shared" si="1"/>
        <v>199.00400000000002</v>
      </c>
      <c r="G23" s="23">
        <v>9</v>
      </c>
      <c r="H23" s="79">
        <v>943.00900000000013</v>
      </c>
      <c r="I23" s="24">
        <v>19</v>
      </c>
    </row>
    <row r="24" spans="1:9" ht="15.75" customHeight="1" x14ac:dyDescent="0.3">
      <c r="A24" s="20">
        <v>5</v>
      </c>
      <c r="B24" s="21" t="s">
        <v>562</v>
      </c>
      <c r="C24" s="21" t="s">
        <v>147</v>
      </c>
      <c r="D24" s="79">
        <v>94</v>
      </c>
      <c r="E24" s="79">
        <v>93</v>
      </c>
      <c r="F24" s="79">
        <f t="shared" si="1"/>
        <v>187</v>
      </c>
      <c r="G24" s="23">
        <v>2</v>
      </c>
      <c r="H24" s="79">
        <v>565.00099999999998</v>
      </c>
      <c r="I24" s="24">
        <v>7</v>
      </c>
    </row>
    <row r="25" spans="1:9" ht="15.75" customHeight="1" x14ac:dyDescent="0.3">
      <c r="A25" s="27">
        <v>3</v>
      </c>
      <c r="B25" s="28" t="s">
        <v>563</v>
      </c>
      <c r="C25" s="28" t="s">
        <v>550</v>
      </c>
      <c r="D25" s="80" t="s">
        <v>43</v>
      </c>
      <c r="E25" s="80"/>
      <c r="F25" s="80">
        <f t="shared" si="1"/>
        <v>0</v>
      </c>
      <c r="G25" s="30">
        <v>0</v>
      </c>
      <c r="H25" s="80">
        <v>193.00200000000001</v>
      </c>
      <c r="I25" s="31">
        <v>4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525</v>
      </c>
      <c r="E27" s="9" t="s">
        <v>564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8</v>
      </c>
      <c r="B29" s="15" t="s">
        <v>292</v>
      </c>
      <c r="C29" s="15" t="s">
        <v>157</v>
      </c>
      <c r="D29" s="78">
        <v>100.003</v>
      </c>
      <c r="E29" s="78">
        <v>99.001000000000005</v>
      </c>
      <c r="F29" s="78">
        <f t="shared" ref="F29:F37" si="2">SUM(D29,E29)</f>
        <v>199.00400000000002</v>
      </c>
      <c r="G29" s="16">
        <v>9</v>
      </c>
      <c r="H29" s="78">
        <v>991.02299999999991</v>
      </c>
      <c r="I29" s="19">
        <v>45</v>
      </c>
    </row>
    <row r="30" spans="1:9" ht="15.75" customHeight="1" x14ac:dyDescent="0.3">
      <c r="A30" s="20">
        <v>9</v>
      </c>
      <c r="B30" s="21" t="s">
        <v>565</v>
      </c>
      <c r="C30" s="21" t="s">
        <v>218</v>
      </c>
      <c r="D30" s="79">
        <v>98.001999999999995</v>
      </c>
      <c r="E30" s="79">
        <v>96.001000000000005</v>
      </c>
      <c r="F30" s="79">
        <f t="shared" si="2"/>
        <v>194.00299999999999</v>
      </c>
      <c r="G30" s="23">
        <v>8</v>
      </c>
      <c r="H30" s="79">
        <v>976.01299999999992</v>
      </c>
      <c r="I30" s="24">
        <v>36</v>
      </c>
    </row>
    <row r="31" spans="1:9" ht="15.75" customHeight="1" x14ac:dyDescent="0.3">
      <c r="A31" s="20">
        <v>1</v>
      </c>
      <c r="B31" s="21" t="s">
        <v>566</v>
      </c>
      <c r="C31" s="21" t="s">
        <v>548</v>
      </c>
      <c r="D31" s="79">
        <v>97.001999999999995</v>
      </c>
      <c r="E31" s="79">
        <v>97</v>
      </c>
      <c r="F31" s="79">
        <f t="shared" si="2"/>
        <v>194.00200000000001</v>
      </c>
      <c r="G31" s="23">
        <v>7</v>
      </c>
      <c r="H31" s="79">
        <v>970.01</v>
      </c>
      <c r="I31" s="26">
        <v>35</v>
      </c>
    </row>
    <row r="32" spans="1:9" ht="15.75" customHeight="1" x14ac:dyDescent="0.3">
      <c r="A32" s="20">
        <v>4</v>
      </c>
      <c r="B32" s="21" t="s">
        <v>567</v>
      </c>
      <c r="C32" s="21" t="s">
        <v>509</v>
      </c>
      <c r="D32" s="79">
        <v>97</v>
      </c>
      <c r="E32" s="79">
        <v>93</v>
      </c>
      <c r="F32" s="79">
        <f t="shared" si="2"/>
        <v>190</v>
      </c>
      <c r="G32" s="23">
        <v>6</v>
      </c>
      <c r="H32" s="79">
        <v>952.00600000000009</v>
      </c>
      <c r="I32" s="24">
        <v>29</v>
      </c>
    </row>
    <row r="33" spans="1:9" ht="15.75" customHeight="1" x14ac:dyDescent="0.3">
      <c r="A33" s="20">
        <v>6</v>
      </c>
      <c r="B33" s="21" t="s">
        <v>568</v>
      </c>
      <c r="C33" s="21" t="s">
        <v>509</v>
      </c>
      <c r="D33" s="79">
        <v>96</v>
      </c>
      <c r="E33" s="79">
        <v>94</v>
      </c>
      <c r="F33" s="79">
        <f t="shared" si="2"/>
        <v>190</v>
      </c>
      <c r="G33" s="23">
        <v>6</v>
      </c>
      <c r="H33" s="79">
        <v>944.00199999999995</v>
      </c>
      <c r="I33" s="24">
        <v>25</v>
      </c>
    </row>
    <row r="34" spans="1:9" ht="15.75" customHeight="1" x14ac:dyDescent="0.3">
      <c r="A34" s="20">
        <v>7</v>
      </c>
      <c r="B34" s="21" t="s">
        <v>569</v>
      </c>
      <c r="C34" s="21" t="s">
        <v>509</v>
      </c>
      <c r="D34" s="79">
        <v>91</v>
      </c>
      <c r="E34" s="79">
        <v>90</v>
      </c>
      <c r="F34" s="79">
        <f t="shared" si="2"/>
        <v>181</v>
      </c>
      <c r="G34" s="23">
        <v>4</v>
      </c>
      <c r="H34" s="79">
        <v>928.00199999999995</v>
      </c>
      <c r="I34" s="24">
        <v>23</v>
      </c>
    </row>
    <row r="35" spans="1:9" ht="15.75" customHeight="1" x14ac:dyDescent="0.3">
      <c r="A35" s="20">
        <v>2</v>
      </c>
      <c r="B35" s="21" t="s">
        <v>570</v>
      </c>
      <c r="C35" s="21" t="s">
        <v>69</v>
      </c>
      <c r="D35" s="79">
        <v>92</v>
      </c>
      <c r="E35" s="79">
        <v>89</v>
      </c>
      <c r="F35" s="79">
        <f t="shared" si="2"/>
        <v>181</v>
      </c>
      <c r="G35" s="23">
        <v>4</v>
      </c>
      <c r="H35" s="79">
        <v>922.00599999999997</v>
      </c>
      <c r="I35" s="24">
        <v>21</v>
      </c>
    </row>
    <row r="36" spans="1:9" ht="15.75" customHeight="1" x14ac:dyDescent="0.3">
      <c r="A36" s="20">
        <v>3</v>
      </c>
      <c r="B36" s="21" t="s">
        <v>571</v>
      </c>
      <c r="C36" s="21" t="s">
        <v>548</v>
      </c>
      <c r="D36" s="79" t="s">
        <v>160</v>
      </c>
      <c r="E36" s="79"/>
      <c r="F36" s="79">
        <f t="shared" si="2"/>
        <v>0</v>
      </c>
      <c r="G36" s="23">
        <v>0</v>
      </c>
      <c r="H36" s="79">
        <v>0</v>
      </c>
      <c r="I36" s="24">
        <v>0</v>
      </c>
    </row>
    <row r="37" spans="1:9" ht="15.75" customHeight="1" x14ac:dyDescent="0.3">
      <c r="A37" s="27">
        <v>5</v>
      </c>
      <c r="B37" s="28" t="s">
        <v>572</v>
      </c>
      <c r="C37" s="28" t="s">
        <v>209</v>
      </c>
      <c r="D37" s="80" t="s">
        <v>43</v>
      </c>
      <c r="E37" s="80"/>
      <c r="F37" s="80">
        <f t="shared" si="2"/>
        <v>0</v>
      </c>
      <c r="G37" s="30">
        <v>0</v>
      </c>
      <c r="H37" s="80">
        <v>0</v>
      </c>
      <c r="I37" s="31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</v>
      </c>
      <c r="E39" s="9" t="s">
        <v>573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68</v>
      </c>
      <c r="C41" s="15" t="s">
        <v>69</v>
      </c>
      <c r="D41" s="78">
        <v>100.003</v>
      </c>
      <c r="E41" s="78">
        <v>100.001</v>
      </c>
      <c r="F41" s="78">
        <f t="shared" ref="F41:F49" si="3">SUM(D41,E41)</f>
        <v>200.00400000000002</v>
      </c>
      <c r="G41" s="16">
        <v>9</v>
      </c>
      <c r="H41" s="78">
        <v>996.02300000000002</v>
      </c>
      <c r="I41" s="19">
        <v>45</v>
      </c>
    </row>
    <row r="42" spans="1:9" ht="15.75" customHeight="1" x14ac:dyDescent="0.3">
      <c r="A42" s="20">
        <v>7</v>
      </c>
      <c r="B42" s="21" t="s">
        <v>484</v>
      </c>
      <c r="C42" s="21" t="s">
        <v>443</v>
      </c>
      <c r="D42" s="84">
        <v>97.001000000000005</v>
      </c>
      <c r="E42" s="79">
        <v>95.001000000000005</v>
      </c>
      <c r="F42" s="79">
        <f t="shared" si="3"/>
        <v>192.00200000000001</v>
      </c>
      <c r="G42" s="23">
        <v>8</v>
      </c>
      <c r="H42" s="79">
        <v>944.00500000000011</v>
      </c>
      <c r="I42" s="24">
        <v>36</v>
      </c>
    </row>
    <row r="43" spans="1:9" ht="15.75" customHeight="1" x14ac:dyDescent="0.3">
      <c r="A43" s="20">
        <v>3</v>
      </c>
      <c r="B43" s="21" t="s">
        <v>574</v>
      </c>
      <c r="C43" s="21" t="s">
        <v>552</v>
      </c>
      <c r="D43" s="79">
        <v>95</v>
      </c>
      <c r="E43" s="79">
        <v>89.001000000000005</v>
      </c>
      <c r="F43" s="79">
        <f t="shared" si="3"/>
        <v>184.001</v>
      </c>
      <c r="G43" s="23">
        <v>7</v>
      </c>
      <c r="H43" s="79">
        <v>926.00900000000001</v>
      </c>
      <c r="I43" s="24">
        <v>34</v>
      </c>
    </row>
    <row r="44" spans="1:9" ht="15.75" customHeight="1" x14ac:dyDescent="0.3">
      <c r="A44" s="20">
        <v>4</v>
      </c>
      <c r="B44" s="21" t="s">
        <v>575</v>
      </c>
      <c r="C44" s="21" t="s">
        <v>78</v>
      </c>
      <c r="D44" s="79">
        <v>92</v>
      </c>
      <c r="E44" s="79">
        <v>91</v>
      </c>
      <c r="F44" s="79">
        <f t="shared" si="3"/>
        <v>183</v>
      </c>
      <c r="G44" s="23">
        <v>6</v>
      </c>
      <c r="H44" s="79">
        <v>924.00600000000009</v>
      </c>
      <c r="I44" s="24">
        <v>32</v>
      </c>
    </row>
    <row r="45" spans="1:9" ht="15.75" customHeight="1" x14ac:dyDescent="0.3">
      <c r="A45" s="20">
        <v>1</v>
      </c>
      <c r="B45" s="21" t="s">
        <v>576</v>
      </c>
      <c r="C45" s="21" t="s">
        <v>548</v>
      </c>
      <c r="D45" s="84">
        <v>92</v>
      </c>
      <c r="E45" s="79">
        <v>89</v>
      </c>
      <c r="F45" s="79">
        <f t="shared" si="3"/>
        <v>181</v>
      </c>
      <c r="G45" s="23">
        <v>5</v>
      </c>
      <c r="H45" s="79">
        <v>916.00199999999995</v>
      </c>
      <c r="I45" s="26">
        <v>29</v>
      </c>
    </row>
    <row r="46" spans="1:9" ht="15.75" customHeight="1" x14ac:dyDescent="0.3">
      <c r="A46" s="20">
        <v>2</v>
      </c>
      <c r="B46" s="21" t="s">
        <v>577</v>
      </c>
      <c r="C46" s="21" t="s">
        <v>26</v>
      </c>
      <c r="D46" s="40" t="s">
        <v>160</v>
      </c>
      <c r="E46" s="79"/>
      <c r="F46" s="79">
        <f t="shared" si="3"/>
        <v>0</v>
      </c>
      <c r="G46" s="23">
        <v>0</v>
      </c>
      <c r="H46" s="79">
        <v>0</v>
      </c>
      <c r="I46" s="24">
        <v>0</v>
      </c>
    </row>
    <row r="47" spans="1:9" ht="15.75" customHeight="1" x14ac:dyDescent="0.3">
      <c r="A47" s="20">
        <v>5</v>
      </c>
      <c r="B47" s="21" t="s">
        <v>158</v>
      </c>
      <c r="C47" s="21" t="s">
        <v>81</v>
      </c>
      <c r="D47" s="40" t="s">
        <v>160</v>
      </c>
      <c r="E47" s="79"/>
      <c r="F47" s="79">
        <f t="shared" si="3"/>
        <v>0</v>
      </c>
      <c r="G47" s="23">
        <v>0</v>
      </c>
      <c r="H47" s="79">
        <v>0</v>
      </c>
      <c r="I47" s="24">
        <v>0</v>
      </c>
    </row>
    <row r="48" spans="1:9" ht="15.75" customHeight="1" x14ac:dyDescent="0.3">
      <c r="A48" s="20">
        <v>6</v>
      </c>
      <c r="B48" s="21" t="s">
        <v>578</v>
      </c>
      <c r="C48" s="21" t="s">
        <v>41</v>
      </c>
      <c r="D48" s="79" t="s">
        <v>43</v>
      </c>
      <c r="E48" s="79"/>
      <c r="F48" s="79">
        <f t="shared" si="3"/>
        <v>0</v>
      </c>
      <c r="G48" s="23">
        <v>0</v>
      </c>
      <c r="H48" s="79">
        <v>0</v>
      </c>
      <c r="I48" s="24">
        <v>0</v>
      </c>
    </row>
    <row r="49" spans="1:9" ht="15.75" customHeight="1" x14ac:dyDescent="0.3">
      <c r="A49" s="27">
        <v>9</v>
      </c>
      <c r="B49" s="28" t="s">
        <v>579</v>
      </c>
      <c r="C49" s="28" t="s">
        <v>41</v>
      </c>
      <c r="D49" s="80" t="s">
        <v>43</v>
      </c>
      <c r="E49" s="80"/>
      <c r="F49" s="80">
        <f t="shared" si="3"/>
        <v>0</v>
      </c>
      <c r="G49" s="30">
        <v>0</v>
      </c>
      <c r="H49" s="80">
        <v>0</v>
      </c>
      <c r="I49" s="31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580</v>
      </c>
      <c r="E51" s="9" t="s">
        <v>581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7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3</v>
      </c>
      <c r="B53" s="15" t="s">
        <v>582</v>
      </c>
      <c r="C53" s="15" t="s">
        <v>209</v>
      </c>
      <c r="D53" s="78">
        <v>99.001999999999995</v>
      </c>
      <c r="E53" s="78">
        <v>90</v>
      </c>
      <c r="F53" s="78">
        <f t="shared" ref="F53:F61" si="4">SUM(D53,E53)</f>
        <v>189.00200000000001</v>
      </c>
      <c r="G53" s="16">
        <v>7</v>
      </c>
      <c r="H53" s="78">
        <v>960.01199999999994</v>
      </c>
      <c r="I53" s="19">
        <v>38</v>
      </c>
    </row>
    <row r="54" spans="1:9" ht="15.75" customHeight="1" x14ac:dyDescent="0.3">
      <c r="A54" s="20">
        <v>4</v>
      </c>
      <c r="B54" s="21" t="s">
        <v>583</v>
      </c>
      <c r="C54" s="21" t="s">
        <v>209</v>
      </c>
      <c r="D54" s="79">
        <v>92</v>
      </c>
      <c r="E54" s="79">
        <v>91</v>
      </c>
      <c r="F54" s="79">
        <f t="shared" si="4"/>
        <v>183</v>
      </c>
      <c r="G54" s="23">
        <v>4</v>
      </c>
      <c r="H54" s="79">
        <v>947.00800000000004</v>
      </c>
      <c r="I54" s="24">
        <v>36</v>
      </c>
    </row>
    <row r="55" spans="1:9" ht="15.75" customHeight="1" x14ac:dyDescent="0.3">
      <c r="A55" s="20">
        <v>9</v>
      </c>
      <c r="B55" s="21" t="s">
        <v>584</v>
      </c>
      <c r="C55" s="21" t="s">
        <v>209</v>
      </c>
      <c r="D55" s="79">
        <v>95.001000000000005</v>
      </c>
      <c r="E55" s="79">
        <v>94</v>
      </c>
      <c r="F55" s="79">
        <f t="shared" si="4"/>
        <v>189.001</v>
      </c>
      <c r="G55" s="23">
        <v>6</v>
      </c>
      <c r="H55" s="79">
        <v>954.01</v>
      </c>
      <c r="I55" s="24">
        <v>34</v>
      </c>
    </row>
    <row r="56" spans="1:9" ht="15.75" customHeight="1" x14ac:dyDescent="0.3">
      <c r="A56" s="20">
        <v>7</v>
      </c>
      <c r="B56" s="21" t="s">
        <v>585</v>
      </c>
      <c r="C56" s="21" t="s">
        <v>209</v>
      </c>
      <c r="D56" s="79">
        <v>95.003</v>
      </c>
      <c r="E56" s="79">
        <v>94.001000000000005</v>
      </c>
      <c r="F56" s="79">
        <f t="shared" si="4"/>
        <v>189.00400000000002</v>
      </c>
      <c r="G56" s="23">
        <v>8</v>
      </c>
      <c r="H56" s="79">
        <v>944.0100000000001</v>
      </c>
      <c r="I56" s="24">
        <v>30</v>
      </c>
    </row>
    <row r="57" spans="1:9" ht="15.75" customHeight="1" x14ac:dyDescent="0.3">
      <c r="A57" s="20">
        <v>6</v>
      </c>
      <c r="B57" s="21" t="s">
        <v>586</v>
      </c>
      <c r="C57" s="21" t="s">
        <v>55</v>
      </c>
      <c r="D57" s="79">
        <v>95.001999999999995</v>
      </c>
      <c r="E57" s="79">
        <v>95</v>
      </c>
      <c r="F57" s="79">
        <f t="shared" si="4"/>
        <v>190.00200000000001</v>
      </c>
      <c r="G57" s="23">
        <v>9</v>
      </c>
      <c r="H57" s="79">
        <v>941.00500000000011</v>
      </c>
      <c r="I57" s="24">
        <v>27</v>
      </c>
    </row>
    <row r="58" spans="1:9" ht="15.75" customHeight="1" x14ac:dyDescent="0.3">
      <c r="A58" s="20">
        <v>2</v>
      </c>
      <c r="B58" s="21" t="s">
        <v>587</v>
      </c>
      <c r="C58" s="21" t="s">
        <v>209</v>
      </c>
      <c r="D58" s="79">
        <v>92</v>
      </c>
      <c r="E58" s="79">
        <v>90</v>
      </c>
      <c r="F58" s="79">
        <f t="shared" si="4"/>
        <v>182</v>
      </c>
      <c r="G58" s="23">
        <v>2</v>
      </c>
      <c r="H58" s="79">
        <v>933.00399999999991</v>
      </c>
      <c r="I58" s="24">
        <v>25</v>
      </c>
    </row>
    <row r="59" spans="1:9" ht="15.75" customHeight="1" x14ac:dyDescent="0.3">
      <c r="A59" s="20">
        <v>5</v>
      </c>
      <c r="B59" s="21" t="s">
        <v>588</v>
      </c>
      <c r="C59" s="21" t="s">
        <v>126</v>
      </c>
      <c r="D59" s="79">
        <v>96.001000000000005</v>
      </c>
      <c r="E59" s="79">
        <v>89</v>
      </c>
      <c r="F59" s="79">
        <f t="shared" si="4"/>
        <v>185.001</v>
      </c>
      <c r="G59" s="23">
        <v>5</v>
      </c>
      <c r="H59" s="79">
        <v>919.00199999999995</v>
      </c>
      <c r="I59" s="24">
        <v>20</v>
      </c>
    </row>
    <row r="60" spans="1:9" ht="15.75" customHeight="1" x14ac:dyDescent="0.3">
      <c r="A60" s="20">
        <v>1</v>
      </c>
      <c r="B60" s="21" t="s">
        <v>506</v>
      </c>
      <c r="C60" s="21" t="s">
        <v>443</v>
      </c>
      <c r="D60" s="79">
        <v>94</v>
      </c>
      <c r="E60" s="79">
        <v>89</v>
      </c>
      <c r="F60" s="79">
        <f t="shared" si="4"/>
        <v>183</v>
      </c>
      <c r="G60" s="23">
        <v>4</v>
      </c>
      <c r="H60" s="79">
        <v>846.00400000000002</v>
      </c>
      <c r="I60" s="26">
        <v>9</v>
      </c>
    </row>
    <row r="61" spans="1:9" ht="15.75" customHeight="1" x14ac:dyDescent="0.3">
      <c r="A61" s="27">
        <v>8</v>
      </c>
      <c r="B61" s="28" t="s">
        <v>589</v>
      </c>
      <c r="C61" s="28" t="s">
        <v>147</v>
      </c>
      <c r="D61" s="80">
        <v>89</v>
      </c>
      <c r="E61" s="80" t="s">
        <v>43</v>
      </c>
      <c r="F61" s="80">
        <f t="shared" si="4"/>
        <v>89</v>
      </c>
      <c r="G61" s="30">
        <v>1</v>
      </c>
      <c r="H61" s="80">
        <v>632.005</v>
      </c>
      <c r="I61" s="31">
        <v>8</v>
      </c>
    </row>
    <row r="62" spans="1:9" ht="15.75" customHeight="1" x14ac:dyDescent="0.3">
      <c r="B62" s="83"/>
      <c r="C62" s="83"/>
      <c r="D62" s="84"/>
      <c r="E62" s="84"/>
      <c r="F62" s="84"/>
      <c r="H62" s="84"/>
    </row>
    <row r="63" spans="1:9" ht="15.75" customHeight="1" x14ac:dyDescent="0.3">
      <c r="B63" s="83" t="s">
        <v>475</v>
      </c>
      <c r="C63" s="83"/>
      <c r="D63" s="84"/>
      <c r="E63" s="84"/>
      <c r="F63" s="84"/>
      <c r="H63" s="84"/>
    </row>
    <row r="64" spans="1:9" ht="15.75" customHeight="1" x14ac:dyDescent="0.3"/>
    <row r="65" spans="2:5" ht="15.75" customHeight="1" x14ac:dyDescent="0.3">
      <c r="B65" s="6" t="s">
        <v>590</v>
      </c>
      <c r="E65" s="34" t="s">
        <v>166</v>
      </c>
    </row>
    <row r="66" spans="2:5" ht="15.75" customHeight="1" x14ac:dyDescent="0.3">
      <c r="B66" s="6" t="s">
        <v>167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59EDE9B0-7C11-4D3D-AB91-1A04A5CAB6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5D32B-33C8-4101-8147-9FFC10ACC659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2</v>
      </c>
      <c r="B5" s="15" t="s">
        <v>15</v>
      </c>
      <c r="C5" s="15" t="s">
        <v>16</v>
      </c>
      <c r="D5" s="16">
        <v>189</v>
      </c>
      <c r="E5" s="16">
        <v>9</v>
      </c>
      <c r="F5" s="17">
        <v>939</v>
      </c>
      <c r="G5" s="18">
        <v>40</v>
      </c>
      <c r="I5" s="14">
        <v>9</v>
      </c>
      <c r="J5" s="15" t="s">
        <v>17</v>
      </c>
      <c r="K5" s="15" t="s">
        <v>18</v>
      </c>
      <c r="L5" s="16">
        <v>186</v>
      </c>
      <c r="M5" s="16">
        <v>9</v>
      </c>
      <c r="N5" s="16">
        <v>933</v>
      </c>
      <c r="O5" s="19">
        <v>41</v>
      </c>
    </row>
    <row r="6" spans="1:15" ht="15.75" customHeight="1" x14ac:dyDescent="0.3">
      <c r="A6" s="20">
        <v>8</v>
      </c>
      <c r="B6" s="21" t="s">
        <v>19</v>
      </c>
      <c r="C6" s="21" t="s">
        <v>20</v>
      </c>
      <c r="D6" s="22">
        <v>189</v>
      </c>
      <c r="E6" s="23">
        <v>9</v>
      </c>
      <c r="F6" s="22">
        <v>941</v>
      </c>
      <c r="G6" s="24">
        <v>38</v>
      </c>
      <c r="I6" s="20">
        <v>6</v>
      </c>
      <c r="J6" s="21" t="s">
        <v>21</v>
      </c>
      <c r="K6" s="21" t="s">
        <v>22</v>
      </c>
      <c r="L6" s="22">
        <v>186</v>
      </c>
      <c r="M6" s="23">
        <v>9</v>
      </c>
      <c r="N6" s="22">
        <v>911</v>
      </c>
      <c r="O6" s="24">
        <v>33</v>
      </c>
    </row>
    <row r="7" spans="1:15" ht="15.75" customHeight="1" x14ac:dyDescent="0.3">
      <c r="A7" s="20">
        <v>9</v>
      </c>
      <c r="B7" s="21" t="s">
        <v>23</v>
      </c>
      <c r="C7" s="21" t="s">
        <v>24</v>
      </c>
      <c r="D7" s="22">
        <v>186</v>
      </c>
      <c r="E7" s="23">
        <v>6</v>
      </c>
      <c r="F7" s="22">
        <v>940</v>
      </c>
      <c r="G7" s="24">
        <v>35</v>
      </c>
      <c r="I7" s="20">
        <v>5</v>
      </c>
      <c r="J7" s="21" t="s">
        <v>25</v>
      </c>
      <c r="K7" s="21" t="s">
        <v>26</v>
      </c>
      <c r="L7" s="22">
        <v>180</v>
      </c>
      <c r="M7" s="23">
        <v>7</v>
      </c>
      <c r="N7" s="22">
        <v>917</v>
      </c>
      <c r="O7" s="24">
        <v>32</v>
      </c>
    </row>
    <row r="8" spans="1:15" ht="15.75" customHeight="1" x14ac:dyDescent="0.3">
      <c r="A8" s="20">
        <v>1</v>
      </c>
      <c r="B8" s="21" t="s">
        <v>27</v>
      </c>
      <c r="C8" s="21" t="s">
        <v>28</v>
      </c>
      <c r="D8" s="22">
        <v>187</v>
      </c>
      <c r="E8" s="23">
        <v>7</v>
      </c>
      <c r="F8" s="25">
        <v>932</v>
      </c>
      <c r="G8" s="26">
        <v>33</v>
      </c>
      <c r="I8" s="20">
        <v>3</v>
      </c>
      <c r="J8" s="21" t="s">
        <v>29</v>
      </c>
      <c r="K8" s="21" t="s">
        <v>20</v>
      </c>
      <c r="L8" s="22">
        <v>180</v>
      </c>
      <c r="M8" s="23">
        <v>7</v>
      </c>
      <c r="N8" s="22">
        <v>910</v>
      </c>
      <c r="O8" s="24">
        <v>31</v>
      </c>
    </row>
    <row r="9" spans="1:15" ht="15.75" customHeight="1" x14ac:dyDescent="0.3">
      <c r="A9" s="20">
        <v>4</v>
      </c>
      <c r="B9" s="21" t="s">
        <v>30</v>
      </c>
      <c r="C9" s="21" t="s">
        <v>31</v>
      </c>
      <c r="D9" s="22">
        <v>183</v>
      </c>
      <c r="E9" s="23">
        <v>4</v>
      </c>
      <c r="F9" s="22">
        <v>925</v>
      </c>
      <c r="G9" s="24">
        <v>28</v>
      </c>
      <c r="I9" s="20">
        <v>1</v>
      </c>
      <c r="J9" s="21" t="s">
        <v>32</v>
      </c>
      <c r="K9" s="21" t="s">
        <v>33</v>
      </c>
      <c r="L9" s="22">
        <v>179</v>
      </c>
      <c r="M9" s="23">
        <v>5</v>
      </c>
      <c r="N9" s="25">
        <v>905</v>
      </c>
      <c r="O9" s="26">
        <v>23</v>
      </c>
    </row>
    <row r="10" spans="1:15" ht="15.75" customHeight="1" x14ac:dyDescent="0.3">
      <c r="A10" s="20">
        <v>7</v>
      </c>
      <c r="B10" s="21" t="s">
        <v>34</v>
      </c>
      <c r="C10" s="21" t="s">
        <v>22</v>
      </c>
      <c r="D10" s="22">
        <v>186</v>
      </c>
      <c r="E10" s="23">
        <v>6</v>
      </c>
      <c r="F10" s="22">
        <v>918</v>
      </c>
      <c r="G10" s="24">
        <v>24</v>
      </c>
      <c r="I10" s="20">
        <v>2</v>
      </c>
      <c r="J10" s="21" t="s">
        <v>35</v>
      </c>
      <c r="K10" s="21" t="s">
        <v>36</v>
      </c>
      <c r="L10" s="22">
        <v>179</v>
      </c>
      <c r="M10" s="23">
        <v>5</v>
      </c>
      <c r="N10" s="22">
        <v>907</v>
      </c>
      <c r="O10" s="24">
        <v>22</v>
      </c>
    </row>
    <row r="11" spans="1:15" ht="15.75" customHeight="1" x14ac:dyDescent="0.3">
      <c r="A11" s="20">
        <v>3</v>
      </c>
      <c r="B11" s="21" t="s">
        <v>37</v>
      </c>
      <c r="C11" s="21" t="s">
        <v>24</v>
      </c>
      <c r="D11" s="22">
        <v>182</v>
      </c>
      <c r="E11" s="23">
        <v>3</v>
      </c>
      <c r="F11" s="22">
        <v>918</v>
      </c>
      <c r="G11" s="24">
        <v>23</v>
      </c>
      <c r="I11" s="20">
        <v>8</v>
      </c>
      <c r="J11" s="21" t="s">
        <v>38</v>
      </c>
      <c r="K11" s="21" t="s">
        <v>39</v>
      </c>
      <c r="L11" s="22">
        <v>176</v>
      </c>
      <c r="M11" s="23">
        <v>2</v>
      </c>
      <c r="N11" s="22">
        <v>898</v>
      </c>
      <c r="O11" s="24">
        <v>19</v>
      </c>
    </row>
    <row r="12" spans="1:15" ht="15.75" customHeight="1" x14ac:dyDescent="0.3">
      <c r="A12" s="20">
        <v>6</v>
      </c>
      <c r="B12" s="21" t="s">
        <v>40</v>
      </c>
      <c r="C12" s="21" t="s">
        <v>41</v>
      </c>
      <c r="D12" s="22">
        <v>176</v>
      </c>
      <c r="E12" s="23">
        <v>2</v>
      </c>
      <c r="F12" s="22">
        <v>878</v>
      </c>
      <c r="G12" s="24">
        <v>10</v>
      </c>
      <c r="I12" s="20">
        <v>4</v>
      </c>
      <c r="J12" s="21" t="s">
        <v>42</v>
      </c>
      <c r="K12" s="21" t="s">
        <v>18</v>
      </c>
      <c r="L12" s="22" t="s">
        <v>43</v>
      </c>
      <c r="M12" s="23">
        <v>0</v>
      </c>
      <c r="N12" s="22">
        <v>722</v>
      </c>
      <c r="O12" s="24">
        <v>17</v>
      </c>
    </row>
    <row r="13" spans="1:15" ht="15.75" customHeight="1" x14ac:dyDescent="0.3">
      <c r="A13" s="27">
        <v>5</v>
      </c>
      <c r="B13" s="28" t="s">
        <v>44</v>
      </c>
      <c r="C13" s="28" t="s">
        <v>45</v>
      </c>
      <c r="D13" s="29" t="s">
        <v>43</v>
      </c>
      <c r="E13" s="30">
        <v>0</v>
      </c>
      <c r="F13" s="29">
        <v>0</v>
      </c>
      <c r="G13" s="31">
        <v>0</v>
      </c>
      <c r="I13" s="27">
        <v>7</v>
      </c>
      <c r="J13" s="28" t="s">
        <v>46</v>
      </c>
      <c r="K13" s="28" t="s">
        <v>47</v>
      </c>
      <c r="L13" s="29">
        <v>178</v>
      </c>
      <c r="M13" s="30">
        <v>3</v>
      </c>
      <c r="N13" s="29">
        <v>894</v>
      </c>
      <c r="O13" s="31">
        <v>15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6</v>
      </c>
      <c r="B17" s="15" t="s">
        <v>54</v>
      </c>
      <c r="C17" s="15" t="s">
        <v>55</v>
      </c>
      <c r="D17" s="16">
        <v>183</v>
      </c>
      <c r="E17" s="16">
        <v>8</v>
      </c>
      <c r="F17" s="16">
        <v>924</v>
      </c>
      <c r="G17" s="19">
        <v>42</v>
      </c>
      <c r="I17" s="14">
        <v>3</v>
      </c>
      <c r="J17" s="15" t="s">
        <v>56</v>
      </c>
      <c r="K17" s="15" t="s">
        <v>57</v>
      </c>
      <c r="L17" s="16">
        <v>180</v>
      </c>
      <c r="M17" s="16">
        <v>9</v>
      </c>
      <c r="N17" s="16">
        <v>882</v>
      </c>
      <c r="O17" s="19">
        <v>34</v>
      </c>
    </row>
    <row r="18" spans="1:15" ht="15.75" customHeight="1" x14ac:dyDescent="0.3">
      <c r="A18" s="20">
        <v>3</v>
      </c>
      <c r="B18" s="21" t="s">
        <v>58</v>
      </c>
      <c r="C18" s="21" t="s">
        <v>59</v>
      </c>
      <c r="D18" s="22">
        <v>182</v>
      </c>
      <c r="E18" s="23">
        <v>7</v>
      </c>
      <c r="F18" s="22">
        <v>911</v>
      </c>
      <c r="G18" s="24">
        <v>36</v>
      </c>
      <c r="I18" s="20">
        <v>8</v>
      </c>
      <c r="J18" s="21" t="s">
        <v>60</v>
      </c>
      <c r="K18" s="21" t="s">
        <v>61</v>
      </c>
      <c r="L18" s="22">
        <v>177</v>
      </c>
      <c r="M18" s="23">
        <v>5</v>
      </c>
      <c r="N18" s="22">
        <v>879</v>
      </c>
      <c r="O18" s="24">
        <v>33</v>
      </c>
    </row>
    <row r="19" spans="1:15" ht="15.75" customHeight="1" x14ac:dyDescent="0.3">
      <c r="A19" s="20">
        <v>8</v>
      </c>
      <c r="B19" s="21" t="s">
        <v>62</v>
      </c>
      <c r="C19" s="21" t="s">
        <v>18</v>
      </c>
      <c r="D19" s="22">
        <v>177</v>
      </c>
      <c r="E19" s="23">
        <v>4</v>
      </c>
      <c r="F19" s="22">
        <v>902</v>
      </c>
      <c r="G19" s="24">
        <v>30</v>
      </c>
      <c r="I19" s="20">
        <v>2</v>
      </c>
      <c r="J19" s="21" t="s">
        <v>63</v>
      </c>
      <c r="K19" s="21" t="s">
        <v>64</v>
      </c>
      <c r="L19" s="22">
        <v>171</v>
      </c>
      <c r="M19" s="23">
        <v>2</v>
      </c>
      <c r="N19" s="22">
        <v>882</v>
      </c>
      <c r="O19" s="24">
        <v>29</v>
      </c>
    </row>
    <row r="20" spans="1:15" ht="15.75" customHeight="1" x14ac:dyDescent="0.3">
      <c r="A20" s="20">
        <v>4</v>
      </c>
      <c r="B20" s="21" t="s">
        <v>65</v>
      </c>
      <c r="C20" s="21" t="s">
        <v>24</v>
      </c>
      <c r="D20" s="22">
        <v>186</v>
      </c>
      <c r="E20" s="23">
        <v>9</v>
      </c>
      <c r="F20" s="22">
        <v>896</v>
      </c>
      <c r="G20" s="24">
        <v>30</v>
      </c>
      <c r="I20" s="20">
        <v>5</v>
      </c>
      <c r="J20" s="21" t="s">
        <v>66</v>
      </c>
      <c r="K20" s="21" t="s">
        <v>57</v>
      </c>
      <c r="L20" s="22">
        <v>178</v>
      </c>
      <c r="M20" s="23">
        <v>7</v>
      </c>
      <c r="N20" s="22">
        <v>872</v>
      </c>
      <c r="O20" s="24">
        <v>27</v>
      </c>
    </row>
    <row r="21" spans="1:15" ht="15.75" customHeight="1" x14ac:dyDescent="0.3">
      <c r="A21" s="20">
        <v>5</v>
      </c>
      <c r="B21" s="21" t="s">
        <v>67</v>
      </c>
      <c r="C21" s="21" t="s">
        <v>39</v>
      </c>
      <c r="D21" s="22">
        <v>181</v>
      </c>
      <c r="E21" s="23">
        <v>6</v>
      </c>
      <c r="F21" s="22">
        <v>846</v>
      </c>
      <c r="G21" s="24">
        <v>22</v>
      </c>
      <c r="I21" s="20">
        <v>7</v>
      </c>
      <c r="J21" s="21" t="s">
        <v>68</v>
      </c>
      <c r="K21" s="21" t="s">
        <v>69</v>
      </c>
      <c r="L21" s="22">
        <v>179</v>
      </c>
      <c r="M21" s="23">
        <v>8</v>
      </c>
      <c r="N21" s="22">
        <v>842</v>
      </c>
      <c r="O21" s="24">
        <v>26</v>
      </c>
    </row>
    <row r="22" spans="1:15" ht="15.75" customHeight="1" x14ac:dyDescent="0.3">
      <c r="A22" s="20">
        <v>1</v>
      </c>
      <c r="B22" s="21" t="s">
        <v>70</v>
      </c>
      <c r="C22" s="21" t="s">
        <v>24</v>
      </c>
      <c r="D22" s="22">
        <v>175</v>
      </c>
      <c r="E22" s="23">
        <v>2</v>
      </c>
      <c r="F22" s="25">
        <v>889</v>
      </c>
      <c r="G22" s="26">
        <v>21</v>
      </c>
      <c r="I22" s="20">
        <v>9</v>
      </c>
      <c r="J22" s="21" t="s">
        <v>71</v>
      </c>
      <c r="K22" s="21" t="s">
        <v>61</v>
      </c>
      <c r="L22" s="22">
        <v>177</v>
      </c>
      <c r="M22" s="23">
        <v>5</v>
      </c>
      <c r="N22" s="22">
        <v>872</v>
      </c>
      <c r="O22" s="24">
        <v>23</v>
      </c>
    </row>
    <row r="23" spans="1:15" ht="15.75" customHeight="1" x14ac:dyDescent="0.3">
      <c r="A23" s="20">
        <v>2</v>
      </c>
      <c r="B23" s="21" t="s">
        <v>72</v>
      </c>
      <c r="C23" s="21" t="s">
        <v>73</v>
      </c>
      <c r="D23" s="22">
        <v>177</v>
      </c>
      <c r="E23" s="23">
        <v>4</v>
      </c>
      <c r="F23" s="22">
        <v>874</v>
      </c>
      <c r="G23" s="24">
        <v>21</v>
      </c>
      <c r="I23" s="20">
        <v>6</v>
      </c>
      <c r="J23" s="21" t="s">
        <v>74</v>
      </c>
      <c r="K23" s="21" t="s">
        <v>18</v>
      </c>
      <c r="L23" s="22">
        <v>170</v>
      </c>
      <c r="M23" s="23">
        <v>1</v>
      </c>
      <c r="N23" s="22">
        <v>866</v>
      </c>
      <c r="O23" s="24">
        <v>22</v>
      </c>
    </row>
    <row r="24" spans="1:15" ht="15.75" customHeight="1" x14ac:dyDescent="0.3">
      <c r="A24" s="20">
        <v>7</v>
      </c>
      <c r="B24" s="21" t="s">
        <v>75</v>
      </c>
      <c r="C24" s="21" t="s">
        <v>76</v>
      </c>
      <c r="D24" s="22">
        <v>180</v>
      </c>
      <c r="E24" s="23">
        <v>5</v>
      </c>
      <c r="F24" s="22">
        <v>880</v>
      </c>
      <c r="G24" s="24">
        <v>19</v>
      </c>
      <c r="I24" s="20">
        <v>4</v>
      </c>
      <c r="J24" s="21" t="s">
        <v>77</v>
      </c>
      <c r="K24" s="21" t="s">
        <v>78</v>
      </c>
      <c r="L24" s="22">
        <v>178</v>
      </c>
      <c r="M24" s="23">
        <v>7</v>
      </c>
      <c r="N24" s="22">
        <v>865</v>
      </c>
      <c r="O24" s="24">
        <v>21</v>
      </c>
    </row>
    <row r="25" spans="1:15" ht="15.75" customHeight="1" x14ac:dyDescent="0.3">
      <c r="A25" s="27">
        <v>9</v>
      </c>
      <c r="B25" s="28" t="s">
        <v>79</v>
      </c>
      <c r="C25" s="28" t="s">
        <v>22</v>
      </c>
      <c r="D25" s="29" t="s">
        <v>43</v>
      </c>
      <c r="E25" s="30">
        <v>0</v>
      </c>
      <c r="F25" s="29">
        <v>482</v>
      </c>
      <c r="G25" s="31">
        <v>6</v>
      </c>
      <c r="I25" s="27">
        <v>1</v>
      </c>
      <c r="J25" s="28" t="s">
        <v>80</v>
      </c>
      <c r="K25" s="28" t="s">
        <v>81</v>
      </c>
      <c r="L25" s="29">
        <v>177</v>
      </c>
      <c r="M25" s="30">
        <v>5</v>
      </c>
      <c r="N25" s="32">
        <v>862</v>
      </c>
      <c r="O25" s="33">
        <v>19</v>
      </c>
    </row>
    <row r="26" spans="1:15" ht="15.75" customHeight="1" x14ac:dyDescent="0.3"/>
    <row r="27" spans="1:15" ht="15.75" customHeight="1" x14ac:dyDescent="0.3">
      <c r="A27" s="7"/>
      <c r="B27" s="8" t="s">
        <v>82</v>
      </c>
      <c r="C27" s="6" t="s">
        <v>83</v>
      </c>
      <c r="E27" s="9" t="s">
        <v>84</v>
      </c>
      <c r="F27" s="8"/>
      <c r="G27" s="8"/>
      <c r="I27" s="7"/>
      <c r="J27" s="8" t="s">
        <v>85</v>
      </c>
      <c r="K27" s="6" t="s">
        <v>86</v>
      </c>
      <c r="M27" s="9" t="s">
        <v>87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2</v>
      </c>
      <c r="B29" s="15" t="s">
        <v>88</v>
      </c>
      <c r="C29" s="15" t="s">
        <v>89</v>
      </c>
      <c r="D29" s="16">
        <v>172</v>
      </c>
      <c r="E29" s="16">
        <v>7</v>
      </c>
      <c r="F29" s="16">
        <v>870</v>
      </c>
      <c r="G29" s="19">
        <v>37</v>
      </c>
      <c r="I29" s="14">
        <v>9</v>
      </c>
      <c r="J29" s="15" t="s">
        <v>90</v>
      </c>
      <c r="K29" s="15" t="s">
        <v>91</v>
      </c>
      <c r="L29" s="16">
        <v>176</v>
      </c>
      <c r="M29" s="16">
        <v>8</v>
      </c>
      <c r="N29" s="16">
        <v>900</v>
      </c>
      <c r="O29" s="19">
        <v>43</v>
      </c>
    </row>
    <row r="30" spans="1:15" ht="15.75" customHeight="1" x14ac:dyDescent="0.3">
      <c r="A30" s="20">
        <v>4</v>
      </c>
      <c r="B30" s="21" t="s">
        <v>92</v>
      </c>
      <c r="C30" s="21" t="s">
        <v>20</v>
      </c>
      <c r="D30" s="22">
        <v>171</v>
      </c>
      <c r="E30" s="23">
        <v>6</v>
      </c>
      <c r="F30" s="22">
        <v>862</v>
      </c>
      <c r="G30" s="24">
        <v>33</v>
      </c>
      <c r="I30" s="20">
        <v>2</v>
      </c>
      <c r="J30" s="21" t="s">
        <v>93</v>
      </c>
      <c r="K30" s="21" t="s">
        <v>94</v>
      </c>
      <c r="L30" s="22">
        <v>173</v>
      </c>
      <c r="M30" s="23">
        <v>5</v>
      </c>
      <c r="N30" s="22">
        <v>876</v>
      </c>
      <c r="O30" s="24">
        <v>32</v>
      </c>
    </row>
    <row r="31" spans="1:15" ht="15.75" customHeight="1" x14ac:dyDescent="0.3">
      <c r="A31" s="20">
        <v>3</v>
      </c>
      <c r="B31" s="21" t="s">
        <v>95</v>
      </c>
      <c r="C31" s="21" t="s">
        <v>33</v>
      </c>
      <c r="D31" s="22">
        <v>174</v>
      </c>
      <c r="E31" s="23">
        <v>9</v>
      </c>
      <c r="F31" s="22">
        <v>863</v>
      </c>
      <c r="G31" s="24">
        <v>32</v>
      </c>
      <c r="I31" s="20">
        <v>5</v>
      </c>
      <c r="J31" s="21" t="s">
        <v>96</v>
      </c>
      <c r="K31" s="21" t="s">
        <v>97</v>
      </c>
      <c r="L31" s="22">
        <v>175</v>
      </c>
      <c r="M31" s="23">
        <v>7</v>
      </c>
      <c r="N31" s="22">
        <v>878</v>
      </c>
      <c r="O31" s="24">
        <v>30</v>
      </c>
    </row>
    <row r="32" spans="1:15" ht="15.75" customHeight="1" x14ac:dyDescent="0.3">
      <c r="A32" s="20">
        <v>1</v>
      </c>
      <c r="B32" s="21" t="s">
        <v>98</v>
      </c>
      <c r="C32" s="21" t="s">
        <v>99</v>
      </c>
      <c r="D32" s="22">
        <v>170</v>
      </c>
      <c r="E32" s="23">
        <v>5</v>
      </c>
      <c r="F32" s="25">
        <v>851</v>
      </c>
      <c r="G32" s="26">
        <v>29</v>
      </c>
      <c r="I32" s="20">
        <v>8</v>
      </c>
      <c r="J32" s="21" t="s">
        <v>100</v>
      </c>
      <c r="K32" s="21" t="s">
        <v>18</v>
      </c>
      <c r="L32" s="22">
        <v>168</v>
      </c>
      <c r="M32" s="23">
        <v>3</v>
      </c>
      <c r="N32" s="22">
        <v>865</v>
      </c>
      <c r="O32" s="24">
        <v>29</v>
      </c>
    </row>
    <row r="33" spans="1:15" ht="15.75" customHeight="1" x14ac:dyDescent="0.3">
      <c r="A33" s="20">
        <v>5</v>
      </c>
      <c r="B33" s="21" t="s">
        <v>101</v>
      </c>
      <c r="C33" s="21" t="s">
        <v>94</v>
      </c>
      <c r="D33" s="22">
        <v>174</v>
      </c>
      <c r="E33" s="23">
        <v>9</v>
      </c>
      <c r="F33" s="22">
        <v>846</v>
      </c>
      <c r="G33" s="24">
        <v>27</v>
      </c>
      <c r="I33" s="20">
        <v>3</v>
      </c>
      <c r="J33" s="21" t="s">
        <v>102</v>
      </c>
      <c r="K33" s="21" t="s">
        <v>103</v>
      </c>
      <c r="L33" s="22">
        <v>179</v>
      </c>
      <c r="M33" s="23">
        <v>9</v>
      </c>
      <c r="N33" s="22">
        <v>860</v>
      </c>
      <c r="O33" s="24">
        <v>29</v>
      </c>
    </row>
    <row r="34" spans="1:15" ht="15.75" customHeight="1" x14ac:dyDescent="0.3">
      <c r="A34" s="20">
        <v>8</v>
      </c>
      <c r="B34" s="21" t="s">
        <v>104</v>
      </c>
      <c r="C34" s="21" t="s">
        <v>28</v>
      </c>
      <c r="D34" s="22">
        <v>165</v>
      </c>
      <c r="E34" s="23">
        <v>2</v>
      </c>
      <c r="F34" s="22">
        <v>838</v>
      </c>
      <c r="G34" s="24">
        <v>22</v>
      </c>
      <c r="I34" s="20">
        <v>7</v>
      </c>
      <c r="J34" s="21" t="s">
        <v>105</v>
      </c>
      <c r="K34" s="21" t="s">
        <v>73</v>
      </c>
      <c r="L34" s="22">
        <v>174</v>
      </c>
      <c r="M34" s="23">
        <v>6</v>
      </c>
      <c r="N34" s="22">
        <v>858</v>
      </c>
      <c r="O34" s="24">
        <v>28</v>
      </c>
    </row>
    <row r="35" spans="1:15" ht="15.75" customHeight="1" x14ac:dyDescent="0.3">
      <c r="A35" s="20">
        <v>9</v>
      </c>
      <c r="B35" s="21" t="s">
        <v>106</v>
      </c>
      <c r="C35" s="21" t="s">
        <v>55</v>
      </c>
      <c r="D35" s="22">
        <v>169</v>
      </c>
      <c r="E35" s="23">
        <v>4</v>
      </c>
      <c r="F35" s="22">
        <v>843</v>
      </c>
      <c r="G35" s="24">
        <v>19</v>
      </c>
      <c r="I35" s="20">
        <v>6</v>
      </c>
      <c r="J35" s="21" t="s">
        <v>107</v>
      </c>
      <c r="K35" s="21" t="s">
        <v>36</v>
      </c>
      <c r="L35" s="22">
        <v>171</v>
      </c>
      <c r="M35" s="23">
        <v>4</v>
      </c>
      <c r="N35" s="22">
        <v>839</v>
      </c>
      <c r="O35" s="24">
        <v>20</v>
      </c>
    </row>
    <row r="36" spans="1:15" ht="15.75" customHeight="1" x14ac:dyDescent="0.3">
      <c r="A36" s="20">
        <v>6</v>
      </c>
      <c r="B36" s="21" t="s">
        <v>108</v>
      </c>
      <c r="C36" s="21" t="s">
        <v>31</v>
      </c>
      <c r="D36" s="22">
        <v>163</v>
      </c>
      <c r="E36" s="23">
        <v>1</v>
      </c>
      <c r="F36" s="22">
        <v>825</v>
      </c>
      <c r="G36" s="24">
        <v>18</v>
      </c>
      <c r="I36" s="20">
        <v>4</v>
      </c>
      <c r="J36" s="21" t="s">
        <v>109</v>
      </c>
      <c r="K36" s="21" t="s">
        <v>55</v>
      </c>
      <c r="L36" s="22">
        <v>159</v>
      </c>
      <c r="M36" s="23">
        <v>2</v>
      </c>
      <c r="N36" s="22">
        <v>791</v>
      </c>
      <c r="O36" s="24">
        <v>10</v>
      </c>
    </row>
    <row r="37" spans="1:15" ht="15.75" customHeight="1" x14ac:dyDescent="0.3">
      <c r="A37" s="27">
        <v>7</v>
      </c>
      <c r="B37" s="28" t="s">
        <v>110</v>
      </c>
      <c r="C37" s="28" t="s">
        <v>73</v>
      </c>
      <c r="D37" s="29">
        <v>167</v>
      </c>
      <c r="E37" s="30">
        <v>3</v>
      </c>
      <c r="F37" s="29">
        <v>677</v>
      </c>
      <c r="G37" s="31">
        <v>15</v>
      </c>
      <c r="I37" s="27">
        <v>1</v>
      </c>
      <c r="J37" s="28" t="s">
        <v>111</v>
      </c>
      <c r="K37" s="28" t="s">
        <v>36</v>
      </c>
      <c r="L37" s="29" t="s">
        <v>43</v>
      </c>
      <c r="M37" s="30">
        <v>0</v>
      </c>
      <c r="N37" s="32">
        <v>325</v>
      </c>
      <c r="O37" s="33">
        <v>4</v>
      </c>
    </row>
    <row r="38" spans="1:15" ht="15.75" customHeight="1" x14ac:dyDescent="0.3"/>
    <row r="39" spans="1:15" ht="15.75" customHeight="1" x14ac:dyDescent="0.3">
      <c r="A39" s="7"/>
      <c r="B39" s="8" t="s">
        <v>112</v>
      </c>
      <c r="C39" s="6" t="s">
        <v>113</v>
      </c>
      <c r="E39" s="9" t="s">
        <v>114</v>
      </c>
      <c r="F39" s="8"/>
      <c r="G39" s="8"/>
      <c r="I39" s="7"/>
      <c r="J39" s="8" t="s">
        <v>115</v>
      </c>
      <c r="K39" s="6" t="s">
        <v>116</v>
      </c>
      <c r="M39" s="9" t="s">
        <v>117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118</v>
      </c>
      <c r="C41" s="15" t="s">
        <v>16</v>
      </c>
      <c r="D41" s="16">
        <v>165</v>
      </c>
      <c r="E41" s="16">
        <v>7</v>
      </c>
      <c r="F41" s="16">
        <v>829</v>
      </c>
      <c r="G41" s="19">
        <v>36</v>
      </c>
      <c r="I41" s="14">
        <v>8</v>
      </c>
      <c r="J41" s="15" t="s">
        <v>119</v>
      </c>
      <c r="K41" s="15" t="s">
        <v>36</v>
      </c>
      <c r="L41" s="16">
        <v>172</v>
      </c>
      <c r="M41" s="16">
        <v>8</v>
      </c>
      <c r="N41" s="16">
        <v>872</v>
      </c>
      <c r="O41" s="19">
        <v>41</v>
      </c>
    </row>
    <row r="42" spans="1:15" ht="15.75" customHeight="1" x14ac:dyDescent="0.3">
      <c r="A42" s="20">
        <v>6</v>
      </c>
      <c r="B42" s="21" t="s">
        <v>120</v>
      </c>
      <c r="C42" s="21" t="s">
        <v>76</v>
      </c>
      <c r="D42" s="22">
        <v>178</v>
      </c>
      <c r="E42" s="23">
        <v>9</v>
      </c>
      <c r="F42" s="22">
        <v>826</v>
      </c>
      <c r="G42" s="24">
        <v>31</v>
      </c>
      <c r="I42" s="20">
        <v>9</v>
      </c>
      <c r="J42" s="21" t="s">
        <v>121</v>
      </c>
      <c r="K42" s="21" t="s">
        <v>36</v>
      </c>
      <c r="L42" s="22">
        <v>150</v>
      </c>
      <c r="M42" s="23">
        <v>1</v>
      </c>
      <c r="N42" s="22">
        <v>833</v>
      </c>
      <c r="O42" s="24">
        <v>34</v>
      </c>
    </row>
    <row r="43" spans="1:15" ht="15.75" customHeight="1" x14ac:dyDescent="0.3">
      <c r="A43" s="20">
        <v>3</v>
      </c>
      <c r="B43" s="21" t="s">
        <v>122</v>
      </c>
      <c r="C43" s="21" t="s">
        <v>36</v>
      </c>
      <c r="D43" s="22">
        <v>161</v>
      </c>
      <c r="E43" s="23">
        <v>3</v>
      </c>
      <c r="F43" s="22">
        <v>824</v>
      </c>
      <c r="G43" s="24">
        <v>31</v>
      </c>
      <c r="I43" s="20">
        <v>7</v>
      </c>
      <c r="J43" s="21" t="s">
        <v>123</v>
      </c>
      <c r="K43" s="21" t="s">
        <v>59</v>
      </c>
      <c r="L43" s="22">
        <v>177</v>
      </c>
      <c r="M43" s="23">
        <v>9</v>
      </c>
      <c r="N43" s="22">
        <v>820</v>
      </c>
      <c r="O43" s="24">
        <v>28</v>
      </c>
    </row>
    <row r="44" spans="1:15" ht="15.75" customHeight="1" x14ac:dyDescent="0.3">
      <c r="A44" s="20">
        <v>4</v>
      </c>
      <c r="B44" s="21" t="s">
        <v>124</v>
      </c>
      <c r="C44" s="21" t="s">
        <v>20</v>
      </c>
      <c r="D44" s="22">
        <v>164</v>
      </c>
      <c r="E44" s="23">
        <v>5</v>
      </c>
      <c r="F44" s="22">
        <v>826</v>
      </c>
      <c r="G44" s="24">
        <v>29</v>
      </c>
      <c r="I44" s="20">
        <v>1</v>
      </c>
      <c r="J44" s="21" t="s">
        <v>125</v>
      </c>
      <c r="K44" s="21" t="s">
        <v>126</v>
      </c>
      <c r="L44" s="22">
        <v>166</v>
      </c>
      <c r="M44" s="23">
        <v>6</v>
      </c>
      <c r="N44" s="25">
        <v>821</v>
      </c>
      <c r="O44" s="26">
        <v>27</v>
      </c>
    </row>
    <row r="45" spans="1:15" ht="15.75" customHeight="1" x14ac:dyDescent="0.3">
      <c r="A45" s="20">
        <v>9</v>
      </c>
      <c r="B45" s="21" t="s">
        <v>127</v>
      </c>
      <c r="C45" s="21" t="s">
        <v>94</v>
      </c>
      <c r="D45" s="22">
        <v>162</v>
      </c>
      <c r="E45" s="23">
        <v>4</v>
      </c>
      <c r="F45" s="22">
        <v>826</v>
      </c>
      <c r="G45" s="24">
        <v>28</v>
      </c>
      <c r="I45" s="20">
        <v>6</v>
      </c>
      <c r="J45" s="21" t="s">
        <v>128</v>
      </c>
      <c r="K45" s="21" t="s">
        <v>47</v>
      </c>
      <c r="L45" s="22">
        <v>165</v>
      </c>
      <c r="M45" s="23">
        <v>5</v>
      </c>
      <c r="N45" s="22">
        <v>825</v>
      </c>
      <c r="O45" s="24">
        <v>26</v>
      </c>
    </row>
    <row r="46" spans="1:15" ht="15.75" customHeight="1" x14ac:dyDescent="0.3">
      <c r="A46" s="20">
        <v>5</v>
      </c>
      <c r="B46" s="21" t="s">
        <v>129</v>
      </c>
      <c r="C46" s="21" t="s">
        <v>130</v>
      </c>
      <c r="D46" s="22">
        <v>165</v>
      </c>
      <c r="E46" s="23">
        <v>7</v>
      </c>
      <c r="F46" s="22">
        <v>812</v>
      </c>
      <c r="G46" s="24">
        <v>28</v>
      </c>
      <c r="I46" s="20">
        <v>3</v>
      </c>
      <c r="J46" s="21" t="s">
        <v>131</v>
      </c>
      <c r="K46" s="21" t="s">
        <v>20</v>
      </c>
      <c r="L46" s="22">
        <v>155</v>
      </c>
      <c r="M46" s="23">
        <v>3</v>
      </c>
      <c r="N46" s="22">
        <v>821</v>
      </c>
      <c r="O46" s="24">
        <v>24</v>
      </c>
    </row>
    <row r="47" spans="1:15" ht="15.75" customHeight="1" x14ac:dyDescent="0.3">
      <c r="A47" s="20">
        <v>1</v>
      </c>
      <c r="B47" s="21" t="s">
        <v>132</v>
      </c>
      <c r="C47" s="21" t="s">
        <v>36</v>
      </c>
      <c r="D47" s="22">
        <v>166</v>
      </c>
      <c r="E47" s="23">
        <v>8</v>
      </c>
      <c r="F47" s="25">
        <v>798</v>
      </c>
      <c r="G47" s="26">
        <v>22</v>
      </c>
      <c r="I47" s="20">
        <v>2</v>
      </c>
      <c r="J47" s="21" t="s">
        <v>133</v>
      </c>
      <c r="K47" s="21" t="s">
        <v>81</v>
      </c>
      <c r="L47" s="22">
        <v>171</v>
      </c>
      <c r="M47" s="23">
        <v>7</v>
      </c>
      <c r="N47" s="22">
        <v>816</v>
      </c>
      <c r="O47" s="24">
        <v>23</v>
      </c>
    </row>
    <row r="48" spans="1:15" ht="15.75" customHeight="1" x14ac:dyDescent="0.3">
      <c r="A48" s="20">
        <v>2</v>
      </c>
      <c r="B48" s="21" t="s">
        <v>134</v>
      </c>
      <c r="C48" s="21" t="s">
        <v>33</v>
      </c>
      <c r="D48" s="22" t="s">
        <v>43</v>
      </c>
      <c r="E48" s="23">
        <v>0</v>
      </c>
      <c r="F48" s="22">
        <v>332</v>
      </c>
      <c r="G48" s="24">
        <v>12</v>
      </c>
      <c r="I48" s="20">
        <v>5</v>
      </c>
      <c r="J48" s="21" t="s">
        <v>135</v>
      </c>
      <c r="K48" s="21" t="s">
        <v>73</v>
      </c>
      <c r="L48" s="22">
        <v>159</v>
      </c>
      <c r="M48" s="23">
        <v>4</v>
      </c>
      <c r="N48" s="22">
        <v>781</v>
      </c>
      <c r="O48" s="24">
        <v>14</v>
      </c>
    </row>
    <row r="49" spans="1:15" ht="15.75" customHeight="1" x14ac:dyDescent="0.3">
      <c r="A49" s="27">
        <v>7</v>
      </c>
      <c r="B49" s="28" t="s">
        <v>136</v>
      </c>
      <c r="C49" s="28" t="s">
        <v>36</v>
      </c>
      <c r="D49" s="29">
        <v>156</v>
      </c>
      <c r="E49" s="30">
        <v>2</v>
      </c>
      <c r="F49" s="29">
        <v>725</v>
      </c>
      <c r="G49" s="31">
        <v>8</v>
      </c>
      <c r="I49" s="27">
        <v>4</v>
      </c>
      <c r="J49" s="28" t="s">
        <v>137</v>
      </c>
      <c r="K49" s="28" t="s">
        <v>73</v>
      </c>
      <c r="L49" s="29">
        <v>152</v>
      </c>
      <c r="M49" s="30">
        <v>2</v>
      </c>
      <c r="N49" s="29">
        <v>751</v>
      </c>
      <c r="O49" s="31">
        <v>12</v>
      </c>
    </row>
    <row r="50" spans="1:15" ht="15.75" customHeight="1" x14ac:dyDescent="0.3"/>
    <row r="51" spans="1:15" ht="15.75" customHeight="1" x14ac:dyDescent="0.3">
      <c r="A51" s="7"/>
      <c r="B51" s="8" t="s">
        <v>138</v>
      </c>
      <c r="C51" s="6" t="s">
        <v>139</v>
      </c>
      <c r="E51" s="9" t="s">
        <v>140</v>
      </c>
      <c r="F51" s="8"/>
      <c r="G51" s="8"/>
      <c r="I51" s="7"/>
      <c r="J51" s="8" t="s">
        <v>141</v>
      </c>
      <c r="K51" s="6" t="s">
        <v>142</v>
      </c>
      <c r="M51" s="9" t="s">
        <v>143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2</v>
      </c>
      <c r="B53" s="15" t="s">
        <v>144</v>
      </c>
      <c r="C53" s="15" t="s">
        <v>36</v>
      </c>
      <c r="D53" s="16">
        <v>184</v>
      </c>
      <c r="E53" s="16">
        <v>9</v>
      </c>
      <c r="F53" s="16">
        <v>903</v>
      </c>
      <c r="G53" s="19">
        <v>45</v>
      </c>
      <c r="I53" s="14">
        <v>8</v>
      </c>
      <c r="J53" s="15" t="s">
        <v>145</v>
      </c>
      <c r="K53" s="15" t="s">
        <v>22</v>
      </c>
      <c r="L53" s="16">
        <v>164</v>
      </c>
      <c r="M53" s="16">
        <v>9</v>
      </c>
      <c r="N53" s="16">
        <v>832</v>
      </c>
      <c r="O53" s="19">
        <v>42</v>
      </c>
    </row>
    <row r="54" spans="1:15" x14ac:dyDescent="0.3">
      <c r="A54" s="20">
        <v>1</v>
      </c>
      <c r="B54" s="21" t="s">
        <v>146</v>
      </c>
      <c r="C54" s="21" t="s">
        <v>147</v>
      </c>
      <c r="D54" s="22">
        <v>171</v>
      </c>
      <c r="E54" s="23">
        <v>8</v>
      </c>
      <c r="F54" s="25">
        <v>848</v>
      </c>
      <c r="G54" s="26">
        <v>37</v>
      </c>
      <c r="I54" s="20">
        <v>4</v>
      </c>
      <c r="J54" s="21" t="s">
        <v>148</v>
      </c>
      <c r="K54" s="21" t="s">
        <v>33</v>
      </c>
      <c r="L54" s="22">
        <v>162</v>
      </c>
      <c r="M54" s="23">
        <v>8</v>
      </c>
      <c r="N54" s="22">
        <v>840</v>
      </c>
      <c r="O54" s="24">
        <v>39</v>
      </c>
    </row>
    <row r="55" spans="1:15" x14ac:dyDescent="0.3">
      <c r="A55" s="20">
        <v>9</v>
      </c>
      <c r="B55" s="21" t="s">
        <v>149</v>
      </c>
      <c r="C55" s="21" t="s">
        <v>18</v>
      </c>
      <c r="D55" s="22">
        <v>166</v>
      </c>
      <c r="E55" s="23">
        <v>6</v>
      </c>
      <c r="F55" s="22">
        <v>845</v>
      </c>
      <c r="G55" s="24">
        <v>35</v>
      </c>
      <c r="I55" s="20">
        <v>9</v>
      </c>
      <c r="J55" s="21" t="s">
        <v>150</v>
      </c>
      <c r="K55" s="21" t="s">
        <v>18</v>
      </c>
      <c r="L55" s="22">
        <v>154</v>
      </c>
      <c r="M55" s="23">
        <v>6</v>
      </c>
      <c r="N55" s="22">
        <v>816</v>
      </c>
      <c r="O55" s="24">
        <v>35</v>
      </c>
    </row>
    <row r="56" spans="1:15" x14ac:dyDescent="0.3">
      <c r="A56" s="20">
        <v>6</v>
      </c>
      <c r="B56" s="21" t="s">
        <v>151</v>
      </c>
      <c r="C56" s="21" t="s">
        <v>103</v>
      </c>
      <c r="D56" s="22">
        <v>167</v>
      </c>
      <c r="E56" s="23">
        <v>7</v>
      </c>
      <c r="F56" s="22">
        <v>821</v>
      </c>
      <c r="G56" s="24">
        <v>31</v>
      </c>
      <c r="I56" s="20">
        <v>1</v>
      </c>
      <c r="J56" s="21" t="s">
        <v>152</v>
      </c>
      <c r="K56" s="21" t="s">
        <v>33</v>
      </c>
      <c r="L56" s="22">
        <v>160</v>
      </c>
      <c r="M56" s="23">
        <v>7</v>
      </c>
      <c r="N56" s="25">
        <v>792</v>
      </c>
      <c r="O56" s="26">
        <v>27</v>
      </c>
    </row>
    <row r="57" spans="1:15" x14ac:dyDescent="0.3">
      <c r="A57" s="20">
        <v>4</v>
      </c>
      <c r="B57" s="21" t="s">
        <v>153</v>
      </c>
      <c r="C57" s="21" t="s">
        <v>33</v>
      </c>
      <c r="D57" s="22">
        <v>162</v>
      </c>
      <c r="E57" s="23">
        <v>5</v>
      </c>
      <c r="F57" s="22">
        <v>813</v>
      </c>
      <c r="G57" s="24">
        <v>26</v>
      </c>
      <c r="I57" s="20">
        <v>3</v>
      </c>
      <c r="J57" s="21" t="s">
        <v>154</v>
      </c>
      <c r="K57" s="21" t="s">
        <v>91</v>
      </c>
      <c r="L57" s="22">
        <v>153</v>
      </c>
      <c r="M57" s="23">
        <v>5</v>
      </c>
      <c r="N57" s="22">
        <v>784</v>
      </c>
      <c r="O57" s="24">
        <v>24</v>
      </c>
    </row>
    <row r="58" spans="1:15" x14ac:dyDescent="0.3">
      <c r="A58" s="20">
        <v>7</v>
      </c>
      <c r="B58" s="21" t="s">
        <v>155</v>
      </c>
      <c r="C58" s="21" t="s">
        <v>26</v>
      </c>
      <c r="D58" s="22">
        <v>145</v>
      </c>
      <c r="E58" s="23">
        <v>3</v>
      </c>
      <c r="F58" s="22">
        <v>767</v>
      </c>
      <c r="G58" s="24">
        <v>18</v>
      </c>
      <c r="I58" s="20">
        <v>7</v>
      </c>
      <c r="J58" s="21" t="s">
        <v>156</v>
      </c>
      <c r="K58" s="21" t="s">
        <v>157</v>
      </c>
      <c r="L58" s="22">
        <v>148</v>
      </c>
      <c r="M58" s="23">
        <v>3</v>
      </c>
      <c r="N58" s="22">
        <v>634</v>
      </c>
      <c r="O58" s="24">
        <v>22</v>
      </c>
    </row>
    <row r="59" spans="1:15" x14ac:dyDescent="0.3">
      <c r="A59" s="20">
        <v>5</v>
      </c>
      <c r="B59" s="21" t="s">
        <v>158</v>
      </c>
      <c r="C59" s="21" t="s">
        <v>81</v>
      </c>
      <c r="D59" s="22">
        <v>159</v>
      </c>
      <c r="E59" s="23">
        <v>4</v>
      </c>
      <c r="F59" s="22">
        <v>732</v>
      </c>
      <c r="G59" s="24">
        <v>14</v>
      </c>
      <c r="I59" s="20">
        <v>5</v>
      </c>
      <c r="J59" s="21" t="s">
        <v>159</v>
      </c>
      <c r="K59" s="21" t="s">
        <v>18</v>
      </c>
      <c r="L59" s="22" t="s">
        <v>160</v>
      </c>
      <c r="M59" s="23">
        <v>0</v>
      </c>
      <c r="N59" s="22">
        <v>608</v>
      </c>
      <c r="O59" s="24">
        <v>13</v>
      </c>
    </row>
    <row r="60" spans="1:15" x14ac:dyDescent="0.3">
      <c r="A60" s="20">
        <v>8</v>
      </c>
      <c r="B60" s="21" t="s">
        <v>161</v>
      </c>
      <c r="C60" s="21" t="s">
        <v>26</v>
      </c>
      <c r="D60" s="22">
        <v>142</v>
      </c>
      <c r="E60" s="23">
        <v>2</v>
      </c>
      <c r="F60" s="22">
        <v>690</v>
      </c>
      <c r="G60" s="24">
        <v>12</v>
      </c>
      <c r="I60" s="20">
        <v>6</v>
      </c>
      <c r="J60" s="21" t="s">
        <v>162</v>
      </c>
      <c r="K60" s="21" t="s">
        <v>59</v>
      </c>
      <c r="L60" s="22">
        <v>151</v>
      </c>
      <c r="M60" s="23">
        <v>4</v>
      </c>
      <c r="N60" s="22">
        <v>452</v>
      </c>
      <c r="O60" s="24">
        <v>10</v>
      </c>
    </row>
    <row r="61" spans="1:15" x14ac:dyDescent="0.3">
      <c r="A61" s="27">
        <v>3</v>
      </c>
      <c r="B61" s="28" t="s">
        <v>163</v>
      </c>
      <c r="C61" s="28" t="s">
        <v>36</v>
      </c>
      <c r="D61" s="29" t="s">
        <v>43</v>
      </c>
      <c r="E61" s="30">
        <v>0</v>
      </c>
      <c r="F61" s="29">
        <v>309</v>
      </c>
      <c r="G61" s="31">
        <v>7</v>
      </c>
      <c r="I61" s="27">
        <v>2</v>
      </c>
      <c r="J61" s="28" t="s">
        <v>164</v>
      </c>
      <c r="K61" s="28" t="s">
        <v>39</v>
      </c>
      <c r="L61" s="29" t="s">
        <v>43</v>
      </c>
      <c r="M61" s="30">
        <v>0</v>
      </c>
      <c r="N61" s="29">
        <v>0</v>
      </c>
      <c r="O61" s="31">
        <v>0</v>
      </c>
    </row>
    <row r="63" spans="1:15" x14ac:dyDescent="0.3">
      <c r="B63" s="6" t="s">
        <v>165</v>
      </c>
      <c r="F63" s="34" t="s">
        <v>166</v>
      </c>
    </row>
    <row r="64" spans="1:15" x14ac:dyDescent="0.3">
      <c r="B64" s="6" t="s">
        <v>167</v>
      </c>
    </row>
  </sheetData>
  <hyperlinks>
    <hyperlink ref="B2" location="'Index'!A3" tooltip="Go to the Index sheet" display="á" xr:uid="{70B43B7A-826C-464F-BF03-2A9363A813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02800-371D-431A-9406-01BD3E219B3E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543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591</v>
      </c>
      <c r="E3" s="9" t="s">
        <v>592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6">
        <v>6</v>
      </c>
      <c r="B5" s="15" t="s">
        <v>593</v>
      </c>
      <c r="C5" s="15" t="s">
        <v>81</v>
      </c>
      <c r="D5" s="88">
        <v>98.001999999999995</v>
      </c>
      <c r="E5" s="88">
        <v>97</v>
      </c>
      <c r="F5" s="78">
        <f t="shared" ref="F5:F13" si="0">SUM(D5,E5)</f>
        <v>195.00200000000001</v>
      </c>
      <c r="G5" s="16">
        <v>9</v>
      </c>
      <c r="H5" s="88">
        <v>970.01099999999997</v>
      </c>
      <c r="I5" s="38">
        <v>45</v>
      </c>
    </row>
    <row r="6" spans="1:9" ht="15.75" customHeight="1" x14ac:dyDescent="0.3">
      <c r="A6" s="20">
        <v>9</v>
      </c>
      <c r="B6" s="21" t="s">
        <v>485</v>
      </c>
      <c r="C6" s="21" t="s">
        <v>443</v>
      </c>
      <c r="D6" s="89">
        <v>92</v>
      </c>
      <c r="E6" s="89">
        <v>90</v>
      </c>
      <c r="F6" s="79">
        <f t="shared" si="0"/>
        <v>182</v>
      </c>
      <c r="G6" s="23">
        <v>4</v>
      </c>
      <c r="H6" s="89">
        <v>929.00199999999995</v>
      </c>
      <c r="I6" s="41">
        <v>33</v>
      </c>
    </row>
    <row r="7" spans="1:9" ht="15.75" customHeight="1" x14ac:dyDescent="0.3">
      <c r="A7" s="20">
        <v>7</v>
      </c>
      <c r="B7" s="21" t="s">
        <v>594</v>
      </c>
      <c r="C7" s="21" t="s">
        <v>91</v>
      </c>
      <c r="D7" s="89">
        <v>96.001000000000005</v>
      </c>
      <c r="E7" s="89">
        <v>95.001000000000005</v>
      </c>
      <c r="F7" s="79">
        <f t="shared" si="0"/>
        <v>191.00200000000001</v>
      </c>
      <c r="G7" s="23">
        <v>8</v>
      </c>
      <c r="H7" s="89">
        <v>930.00599999999986</v>
      </c>
      <c r="I7" s="41">
        <v>32</v>
      </c>
    </row>
    <row r="8" spans="1:9" ht="15.75" customHeight="1" x14ac:dyDescent="0.3">
      <c r="A8" s="39">
        <v>2</v>
      </c>
      <c r="B8" s="21" t="s">
        <v>595</v>
      </c>
      <c r="C8" s="21" t="s">
        <v>209</v>
      </c>
      <c r="D8" s="89">
        <v>97</v>
      </c>
      <c r="E8" s="89">
        <v>94</v>
      </c>
      <c r="F8" s="79">
        <f t="shared" si="0"/>
        <v>191</v>
      </c>
      <c r="G8" s="23">
        <v>7</v>
      </c>
      <c r="H8" s="89">
        <v>916.00199999999995</v>
      </c>
      <c r="I8" s="41">
        <v>27</v>
      </c>
    </row>
    <row r="9" spans="1:9" ht="15.75" customHeight="1" x14ac:dyDescent="0.3">
      <c r="A9" s="20">
        <v>3</v>
      </c>
      <c r="B9" s="21" t="s">
        <v>77</v>
      </c>
      <c r="C9" s="21" t="s">
        <v>78</v>
      </c>
      <c r="D9" s="89">
        <v>93</v>
      </c>
      <c r="E9" s="89">
        <v>91</v>
      </c>
      <c r="F9" s="79">
        <f t="shared" si="0"/>
        <v>184</v>
      </c>
      <c r="G9" s="23">
        <v>5</v>
      </c>
      <c r="H9" s="89">
        <v>904.00199999999995</v>
      </c>
      <c r="I9" s="41">
        <v>25</v>
      </c>
    </row>
    <row r="10" spans="1:9" ht="15.75" customHeight="1" x14ac:dyDescent="0.3">
      <c r="A10" s="39">
        <v>4</v>
      </c>
      <c r="B10" s="21" t="s">
        <v>596</v>
      </c>
      <c r="C10" s="21" t="s">
        <v>443</v>
      </c>
      <c r="D10" s="89">
        <v>88</v>
      </c>
      <c r="E10" s="89">
        <v>87</v>
      </c>
      <c r="F10" s="79">
        <f t="shared" si="0"/>
        <v>175</v>
      </c>
      <c r="G10" s="23">
        <v>1</v>
      </c>
      <c r="H10" s="89">
        <v>901.00400000000002</v>
      </c>
      <c r="I10" s="41">
        <v>20</v>
      </c>
    </row>
    <row r="11" spans="1:9" ht="15.75" customHeight="1" x14ac:dyDescent="0.3">
      <c r="A11" s="39">
        <v>8</v>
      </c>
      <c r="B11" s="21" t="s">
        <v>514</v>
      </c>
      <c r="C11" s="21" t="s">
        <v>443</v>
      </c>
      <c r="D11" s="89">
        <v>90</v>
      </c>
      <c r="E11" s="89">
        <v>89</v>
      </c>
      <c r="F11" s="79">
        <f t="shared" si="0"/>
        <v>179</v>
      </c>
      <c r="G11" s="23">
        <v>3</v>
      </c>
      <c r="H11" s="89">
        <v>905.00099999999998</v>
      </c>
      <c r="I11" s="41">
        <v>19</v>
      </c>
    </row>
    <row r="12" spans="1:9" ht="15.75" customHeight="1" x14ac:dyDescent="0.3">
      <c r="A12" s="20">
        <v>5</v>
      </c>
      <c r="B12" s="21" t="s">
        <v>527</v>
      </c>
      <c r="C12" s="21" t="s">
        <v>26</v>
      </c>
      <c r="D12" s="89">
        <v>95.001000000000005</v>
      </c>
      <c r="E12" s="89">
        <v>94.001000000000005</v>
      </c>
      <c r="F12" s="79">
        <f t="shared" si="0"/>
        <v>189.00200000000001</v>
      </c>
      <c r="G12" s="23">
        <v>6</v>
      </c>
      <c r="H12" s="89">
        <v>886.00399999999991</v>
      </c>
      <c r="I12" s="41">
        <v>16</v>
      </c>
    </row>
    <row r="13" spans="1:9" ht="15.75" customHeight="1" x14ac:dyDescent="0.3">
      <c r="A13" s="27">
        <v>1</v>
      </c>
      <c r="B13" s="28" t="s">
        <v>597</v>
      </c>
      <c r="C13" s="28" t="s">
        <v>209</v>
      </c>
      <c r="D13" s="80">
        <v>93</v>
      </c>
      <c r="E13" s="80">
        <v>83.001000000000005</v>
      </c>
      <c r="F13" s="80">
        <f t="shared" si="0"/>
        <v>176.001</v>
      </c>
      <c r="G13" s="30">
        <v>2</v>
      </c>
      <c r="H13" s="80">
        <v>527.00199999999995</v>
      </c>
      <c r="I13" s="33">
        <v>7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112</v>
      </c>
      <c r="C15" s="6" t="s">
        <v>598</v>
      </c>
      <c r="E15" s="9" t="s">
        <v>8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6">
        <v>6</v>
      </c>
      <c r="B17" s="15" t="s">
        <v>599</v>
      </c>
      <c r="C17" s="15" t="s">
        <v>209</v>
      </c>
      <c r="D17" s="88">
        <v>92.001000000000005</v>
      </c>
      <c r="E17" s="88">
        <v>86</v>
      </c>
      <c r="F17" s="78">
        <f t="shared" ref="F17:F25" si="1">SUM(D17,E17)</f>
        <v>178.001</v>
      </c>
      <c r="G17" s="16">
        <v>5</v>
      </c>
      <c r="H17" s="88">
        <v>944.01</v>
      </c>
      <c r="I17" s="38">
        <v>41</v>
      </c>
    </row>
    <row r="18" spans="1:9" ht="15.75" customHeight="1" x14ac:dyDescent="0.3">
      <c r="A18" s="20">
        <v>5</v>
      </c>
      <c r="B18" s="21" t="s">
        <v>600</v>
      </c>
      <c r="C18" s="21" t="s">
        <v>209</v>
      </c>
      <c r="D18" s="89">
        <v>97</v>
      </c>
      <c r="E18" s="89">
        <v>90</v>
      </c>
      <c r="F18" s="79">
        <f t="shared" si="1"/>
        <v>187</v>
      </c>
      <c r="G18" s="23">
        <v>9</v>
      </c>
      <c r="H18" s="89">
        <v>918</v>
      </c>
      <c r="I18" s="41">
        <v>33</v>
      </c>
    </row>
    <row r="19" spans="1:9" ht="15.75" customHeight="1" x14ac:dyDescent="0.3">
      <c r="A19" s="20">
        <v>3</v>
      </c>
      <c r="B19" s="21" t="s">
        <v>601</v>
      </c>
      <c r="C19" s="21" t="s">
        <v>509</v>
      </c>
      <c r="D19" s="89">
        <v>94</v>
      </c>
      <c r="E19" s="89">
        <v>92</v>
      </c>
      <c r="F19" s="79">
        <f t="shared" si="1"/>
        <v>186</v>
      </c>
      <c r="G19" s="23">
        <v>8</v>
      </c>
      <c r="H19" s="89">
        <v>913.00600000000009</v>
      </c>
      <c r="I19" s="41">
        <v>33</v>
      </c>
    </row>
    <row r="20" spans="1:9" ht="15.75" customHeight="1" x14ac:dyDescent="0.3">
      <c r="A20" s="39">
        <v>2</v>
      </c>
      <c r="B20" s="21" t="s">
        <v>602</v>
      </c>
      <c r="C20" s="21" t="s">
        <v>97</v>
      </c>
      <c r="D20" s="89">
        <v>93</v>
      </c>
      <c r="E20" s="89">
        <v>88</v>
      </c>
      <c r="F20" s="79">
        <f t="shared" si="1"/>
        <v>181</v>
      </c>
      <c r="G20" s="23">
        <v>7</v>
      </c>
      <c r="H20" s="89">
        <v>893.00199999999995</v>
      </c>
      <c r="I20" s="41">
        <v>30</v>
      </c>
    </row>
    <row r="21" spans="1:9" ht="15.75" customHeight="1" x14ac:dyDescent="0.3">
      <c r="A21" s="39">
        <v>8</v>
      </c>
      <c r="B21" s="21" t="s">
        <v>603</v>
      </c>
      <c r="C21" s="21" t="s">
        <v>548</v>
      </c>
      <c r="D21" s="89">
        <v>91.001000000000005</v>
      </c>
      <c r="E21" s="89">
        <v>88</v>
      </c>
      <c r="F21" s="79">
        <f t="shared" si="1"/>
        <v>179.001</v>
      </c>
      <c r="G21" s="23">
        <v>6</v>
      </c>
      <c r="H21" s="89">
        <v>906.00699999999995</v>
      </c>
      <c r="I21" s="41">
        <v>28</v>
      </c>
    </row>
    <row r="22" spans="1:9" ht="15.75" customHeight="1" x14ac:dyDescent="0.3">
      <c r="A22" s="20">
        <v>9</v>
      </c>
      <c r="B22" s="21" t="s">
        <v>604</v>
      </c>
      <c r="C22" s="21" t="s">
        <v>209</v>
      </c>
      <c r="D22" s="89">
        <v>87</v>
      </c>
      <c r="E22" s="89">
        <v>85</v>
      </c>
      <c r="F22" s="79">
        <f t="shared" si="1"/>
        <v>172</v>
      </c>
      <c r="G22" s="23">
        <v>4</v>
      </c>
      <c r="H22" s="89">
        <v>878.00299999999993</v>
      </c>
      <c r="I22" s="41">
        <v>23</v>
      </c>
    </row>
    <row r="23" spans="1:9" ht="15.75" customHeight="1" x14ac:dyDescent="0.3">
      <c r="A23" s="20">
        <v>1</v>
      </c>
      <c r="B23" s="21" t="s">
        <v>252</v>
      </c>
      <c r="C23" s="21" t="s">
        <v>209</v>
      </c>
      <c r="D23" s="79" t="s">
        <v>43</v>
      </c>
      <c r="E23" s="79"/>
      <c r="F23" s="79">
        <f t="shared" si="1"/>
        <v>0</v>
      </c>
      <c r="G23" s="23">
        <v>0</v>
      </c>
      <c r="H23" s="79">
        <v>721</v>
      </c>
      <c r="I23" s="26">
        <v>20</v>
      </c>
    </row>
    <row r="24" spans="1:9" ht="15.75" customHeight="1" x14ac:dyDescent="0.3">
      <c r="A24" s="39">
        <v>4</v>
      </c>
      <c r="B24" s="21" t="s">
        <v>253</v>
      </c>
      <c r="C24" s="21" t="s">
        <v>147</v>
      </c>
      <c r="D24" s="89" t="s">
        <v>43</v>
      </c>
      <c r="E24" s="89"/>
      <c r="F24" s="79">
        <f t="shared" si="1"/>
        <v>0</v>
      </c>
      <c r="G24" s="23">
        <v>0</v>
      </c>
      <c r="H24" s="89">
        <v>0</v>
      </c>
      <c r="I24" s="41">
        <v>0</v>
      </c>
    </row>
    <row r="25" spans="1:9" ht="15.75" customHeight="1" x14ac:dyDescent="0.3">
      <c r="A25" s="27">
        <v>7</v>
      </c>
      <c r="B25" s="28" t="s">
        <v>605</v>
      </c>
      <c r="C25" s="28" t="s">
        <v>209</v>
      </c>
      <c r="D25" s="91" t="s">
        <v>43</v>
      </c>
      <c r="E25" s="91"/>
      <c r="F25" s="80">
        <f t="shared" si="1"/>
        <v>0</v>
      </c>
      <c r="G25" s="30">
        <v>0</v>
      </c>
      <c r="H25" s="91">
        <v>0</v>
      </c>
      <c r="I25" s="43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115</v>
      </c>
      <c r="C27" s="6" t="s">
        <v>606</v>
      </c>
      <c r="E27" s="9" t="s">
        <v>607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6">
        <v>4</v>
      </c>
      <c r="B29" s="15" t="s">
        <v>608</v>
      </c>
      <c r="C29" s="15" t="s">
        <v>33</v>
      </c>
      <c r="D29" s="88">
        <v>80</v>
      </c>
      <c r="E29" s="88">
        <v>68</v>
      </c>
      <c r="F29" s="78">
        <f>SUM(D29,E29)</f>
        <v>148</v>
      </c>
      <c r="G29" s="16">
        <v>4</v>
      </c>
      <c r="H29" s="88">
        <v>795</v>
      </c>
      <c r="I29" s="38">
        <v>15</v>
      </c>
    </row>
    <row r="30" spans="1:9" ht="15.75" customHeight="1" x14ac:dyDescent="0.3">
      <c r="A30" s="39">
        <v>2</v>
      </c>
      <c r="B30" s="21" t="s">
        <v>609</v>
      </c>
      <c r="C30" s="21" t="s">
        <v>33</v>
      </c>
      <c r="D30" s="89" t="s">
        <v>43</v>
      </c>
      <c r="E30" s="89"/>
      <c r="F30" s="79">
        <f>SUM(D30,E30)</f>
        <v>0</v>
      </c>
      <c r="G30" s="23">
        <v>0</v>
      </c>
      <c r="H30" s="89">
        <v>542.00099999999998</v>
      </c>
      <c r="I30" s="41">
        <v>12</v>
      </c>
    </row>
    <row r="31" spans="1:9" ht="15.75" customHeight="1" x14ac:dyDescent="0.3">
      <c r="A31" s="20">
        <v>3</v>
      </c>
      <c r="B31" s="21" t="s">
        <v>610</v>
      </c>
      <c r="C31" s="21" t="s">
        <v>33</v>
      </c>
      <c r="D31" s="89" t="s">
        <v>43</v>
      </c>
      <c r="E31" s="89"/>
      <c r="F31" s="79">
        <f>SUM(D31,E31)</f>
        <v>0</v>
      </c>
      <c r="G31" s="23">
        <v>0</v>
      </c>
      <c r="H31" s="89">
        <v>358</v>
      </c>
      <c r="I31" s="41">
        <v>7</v>
      </c>
    </row>
    <row r="32" spans="1:9" ht="15.75" customHeight="1" x14ac:dyDescent="0.3">
      <c r="A32" s="27">
        <v>1</v>
      </c>
      <c r="B32" s="28" t="s">
        <v>388</v>
      </c>
      <c r="C32" s="28" t="s">
        <v>33</v>
      </c>
      <c r="D32" s="80" t="s">
        <v>43</v>
      </c>
      <c r="E32" s="80"/>
      <c r="F32" s="80">
        <f>SUM(D32,E32)</f>
        <v>0</v>
      </c>
      <c r="G32" s="30">
        <v>0</v>
      </c>
      <c r="H32" s="80">
        <v>273</v>
      </c>
      <c r="I32" s="33">
        <v>2</v>
      </c>
    </row>
    <row r="33" spans="1:9" ht="15.75" customHeight="1" x14ac:dyDescent="0.3">
      <c r="A33" s="70"/>
      <c r="B33" s="83"/>
      <c r="C33" s="83"/>
      <c r="D33" s="92"/>
      <c r="E33" s="92"/>
      <c r="F33" s="84"/>
      <c r="G33" s="35"/>
      <c r="H33" s="92"/>
      <c r="I33" s="35"/>
    </row>
    <row r="34" spans="1:9" ht="15.75" customHeight="1" x14ac:dyDescent="0.3">
      <c r="A34" s="70"/>
      <c r="B34" s="83" t="s">
        <v>475</v>
      </c>
      <c r="C34" s="83"/>
      <c r="D34" s="92"/>
      <c r="E34" s="92"/>
      <c r="F34" s="84"/>
      <c r="G34" s="35"/>
      <c r="H34" s="92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6" t="s">
        <v>590</v>
      </c>
      <c r="E36" s="34" t="s">
        <v>166</v>
      </c>
      <c r="H36" s="35"/>
      <c r="I36" s="35"/>
    </row>
    <row r="37" spans="1:9" ht="15.75" customHeight="1" x14ac:dyDescent="0.3">
      <c r="A37" s="35"/>
      <c r="B37" s="6" t="s">
        <v>167</v>
      </c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ht="15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0F3066AC-BD77-4F61-A9BE-C308B91F8ED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074EF-31E1-4419-A8A8-7D03551FBAFC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543</v>
      </c>
      <c r="C1" s="2"/>
      <c r="D1" s="3"/>
      <c r="E1" s="3"/>
      <c r="F1" s="3" t="s">
        <v>260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611</v>
      </c>
      <c r="E3" s="9" t="s">
        <v>612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438</v>
      </c>
      <c r="E4" s="74" t="s">
        <v>438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6">
        <v>4</v>
      </c>
      <c r="B5" s="15" t="s">
        <v>327</v>
      </c>
      <c r="C5" s="15" t="s">
        <v>204</v>
      </c>
      <c r="D5" s="88">
        <v>100.001</v>
      </c>
      <c r="E5" s="88">
        <v>99.003</v>
      </c>
      <c r="F5" s="78">
        <v>199.00400000000002</v>
      </c>
      <c r="G5" s="16">
        <v>11</v>
      </c>
      <c r="H5" s="88">
        <v>989.02099999999996</v>
      </c>
      <c r="I5" s="38">
        <v>51</v>
      </c>
    </row>
    <row r="6" spans="1:9" ht="15.75" customHeight="1" x14ac:dyDescent="0.3">
      <c r="A6" s="39">
        <v>8</v>
      </c>
      <c r="B6" s="21" t="s">
        <v>557</v>
      </c>
      <c r="C6" s="21" t="s">
        <v>20</v>
      </c>
      <c r="D6" s="89">
        <v>98.001000000000005</v>
      </c>
      <c r="E6" s="89">
        <v>98</v>
      </c>
      <c r="F6" s="79">
        <v>196.001</v>
      </c>
      <c r="G6" s="22">
        <v>9</v>
      </c>
      <c r="H6" s="89">
        <v>985.01099999999997</v>
      </c>
      <c r="I6" s="41">
        <v>48</v>
      </c>
    </row>
    <row r="7" spans="1:9" ht="15.75" customHeight="1" x14ac:dyDescent="0.3">
      <c r="A7" s="20">
        <v>11</v>
      </c>
      <c r="B7" s="21" t="s">
        <v>565</v>
      </c>
      <c r="C7" s="21" t="s">
        <v>218</v>
      </c>
      <c r="D7" s="89">
        <v>98.001999999999995</v>
      </c>
      <c r="E7" s="89">
        <v>96.001000000000005</v>
      </c>
      <c r="F7" s="79">
        <v>194.00299999999999</v>
      </c>
      <c r="G7" s="22">
        <v>8</v>
      </c>
      <c r="H7" s="89">
        <v>976.01299999999992</v>
      </c>
      <c r="I7" s="41">
        <v>48</v>
      </c>
    </row>
    <row r="8" spans="1:9" ht="15.75" customHeight="1" x14ac:dyDescent="0.3">
      <c r="A8" s="20">
        <v>1</v>
      </c>
      <c r="B8" s="21" t="s">
        <v>551</v>
      </c>
      <c r="C8" s="21" t="s">
        <v>552</v>
      </c>
      <c r="D8" s="79">
        <v>92.001000000000005</v>
      </c>
      <c r="E8" s="79">
        <v>92</v>
      </c>
      <c r="F8" s="79">
        <v>184.001</v>
      </c>
      <c r="G8" s="22">
        <v>6</v>
      </c>
      <c r="H8" s="79">
        <v>951.00800000000004</v>
      </c>
      <c r="I8" s="26">
        <v>36</v>
      </c>
    </row>
    <row r="9" spans="1:9" ht="15.75" customHeight="1" x14ac:dyDescent="0.3">
      <c r="A9" s="20">
        <v>3</v>
      </c>
      <c r="B9" s="21" t="s">
        <v>574</v>
      </c>
      <c r="C9" s="21" t="s">
        <v>552</v>
      </c>
      <c r="D9" s="89">
        <v>95</v>
      </c>
      <c r="E9" s="89">
        <v>89.001000000000005</v>
      </c>
      <c r="F9" s="79">
        <v>184.001</v>
      </c>
      <c r="G9" s="22">
        <v>6</v>
      </c>
      <c r="H9" s="89">
        <v>926.00900000000001</v>
      </c>
      <c r="I9" s="41">
        <v>32</v>
      </c>
    </row>
    <row r="10" spans="1:9" ht="15.75" customHeight="1" x14ac:dyDescent="0.3">
      <c r="A10" s="20">
        <v>5</v>
      </c>
      <c r="B10" s="21" t="s">
        <v>40</v>
      </c>
      <c r="C10" s="21" t="s">
        <v>41</v>
      </c>
      <c r="D10" s="89">
        <v>100.001</v>
      </c>
      <c r="E10" s="89">
        <v>99.003</v>
      </c>
      <c r="F10" s="79">
        <v>199.00400000000002</v>
      </c>
      <c r="G10" s="22">
        <v>11</v>
      </c>
      <c r="H10" s="89">
        <v>943.00900000000013</v>
      </c>
      <c r="I10" s="41">
        <v>30</v>
      </c>
    </row>
    <row r="11" spans="1:9" ht="15.75" customHeight="1" x14ac:dyDescent="0.3">
      <c r="A11" s="20">
        <v>7</v>
      </c>
      <c r="B11" s="21" t="s">
        <v>594</v>
      </c>
      <c r="C11" s="21" t="s">
        <v>91</v>
      </c>
      <c r="D11" s="89">
        <v>96.001000000000005</v>
      </c>
      <c r="E11" s="89">
        <v>95.001000000000005</v>
      </c>
      <c r="F11" s="79">
        <v>191.00200000000001</v>
      </c>
      <c r="G11" s="22">
        <v>7</v>
      </c>
      <c r="H11" s="89">
        <v>930.00599999999986</v>
      </c>
      <c r="I11" s="41">
        <v>25</v>
      </c>
    </row>
    <row r="12" spans="1:9" ht="15.75" customHeight="1" x14ac:dyDescent="0.3">
      <c r="A12" s="39">
        <v>6</v>
      </c>
      <c r="B12" s="21" t="s">
        <v>553</v>
      </c>
      <c r="C12" s="21" t="s">
        <v>78</v>
      </c>
      <c r="D12" s="89">
        <v>92</v>
      </c>
      <c r="E12" s="89">
        <v>92</v>
      </c>
      <c r="F12" s="79">
        <v>184</v>
      </c>
      <c r="G12" s="22">
        <v>4</v>
      </c>
      <c r="H12" s="89">
        <v>927.00199999999995</v>
      </c>
      <c r="I12" s="41">
        <v>22</v>
      </c>
    </row>
    <row r="13" spans="1:9" ht="15.75" customHeight="1" x14ac:dyDescent="0.3">
      <c r="A13" s="39">
        <v>2</v>
      </c>
      <c r="B13" s="21" t="s">
        <v>77</v>
      </c>
      <c r="C13" s="21" t="s">
        <v>78</v>
      </c>
      <c r="D13" s="89">
        <v>93</v>
      </c>
      <c r="E13" s="89">
        <v>91</v>
      </c>
      <c r="F13" s="79">
        <v>184</v>
      </c>
      <c r="G13" s="22">
        <v>4</v>
      </c>
      <c r="H13" s="89">
        <v>904.00199999999995</v>
      </c>
      <c r="I13" s="41">
        <v>22</v>
      </c>
    </row>
    <row r="14" spans="1:9" ht="15.75" customHeight="1" x14ac:dyDescent="0.3">
      <c r="A14" s="20">
        <v>9</v>
      </c>
      <c r="B14" s="21" t="s">
        <v>589</v>
      </c>
      <c r="C14" s="21" t="s">
        <v>147</v>
      </c>
      <c r="D14" s="89">
        <v>89</v>
      </c>
      <c r="E14" s="89" t="s">
        <v>43</v>
      </c>
      <c r="F14" s="79">
        <v>89</v>
      </c>
      <c r="G14" s="22">
        <v>1</v>
      </c>
      <c r="H14" s="89">
        <v>632.005</v>
      </c>
      <c r="I14" s="41">
        <v>11</v>
      </c>
    </row>
    <row r="15" spans="1:9" ht="15.75" customHeight="1" x14ac:dyDescent="0.3">
      <c r="A15" s="44">
        <v>10</v>
      </c>
      <c r="B15" s="28" t="s">
        <v>608</v>
      </c>
      <c r="C15" s="28" t="s">
        <v>33</v>
      </c>
      <c r="D15" s="91">
        <v>80</v>
      </c>
      <c r="E15" s="91">
        <v>68</v>
      </c>
      <c r="F15" s="80">
        <v>148</v>
      </c>
      <c r="G15" s="29">
        <v>2</v>
      </c>
      <c r="H15" s="91">
        <v>795</v>
      </c>
      <c r="I15" s="43">
        <v>7</v>
      </c>
    </row>
    <row r="16" spans="1:9" ht="15.75" customHeight="1" x14ac:dyDescent="0.3">
      <c r="B16" s="83"/>
      <c r="C16" s="83"/>
      <c r="D16" s="92"/>
      <c r="E16" s="92"/>
      <c r="F16" s="84"/>
      <c r="G16" s="35"/>
      <c r="H16" s="92"/>
      <c r="I16" s="35"/>
    </row>
    <row r="17" spans="1:9" ht="15.75" customHeight="1" x14ac:dyDescent="0.3">
      <c r="B17" s="83" t="s">
        <v>475</v>
      </c>
      <c r="C17" s="83"/>
      <c r="D17" s="92"/>
      <c r="E17" s="92"/>
      <c r="F17" s="84"/>
      <c r="G17" s="35"/>
      <c r="H17" s="92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6" t="s">
        <v>259</v>
      </c>
      <c r="E19" s="34" t="s">
        <v>166</v>
      </c>
      <c r="H19" s="35"/>
      <c r="I19" s="35"/>
    </row>
    <row r="20" spans="1:9" ht="15.75" customHeight="1" x14ac:dyDescent="0.3">
      <c r="A20" s="35"/>
      <c r="B20" s="6" t="s">
        <v>167</v>
      </c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ht="15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02088B03-C410-4574-9841-0D695113918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6C3C-302D-46EC-8185-57F406E33936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613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614</v>
      </c>
      <c r="B4" s="47"/>
      <c r="C4" s="48">
        <v>560</v>
      </c>
      <c r="D4" s="47"/>
      <c r="E4" s="49" t="s">
        <v>14</v>
      </c>
      <c r="F4" s="93">
        <f>SUM(F5:F7)</f>
        <v>551</v>
      </c>
      <c r="G4" s="51" t="s">
        <v>271</v>
      </c>
      <c r="H4" s="46" t="s">
        <v>615</v>
      </c>
      <c r="I4" s="47"/>
      <c r="J4" s="48">
        <v>580</v>
      </c>
      <c r="K4" s="47"/>
      <c r="L4" s="49" t="s">
        <v>14</v>
      </c>
      <c r="M4" s="93">
        <f>SUM(M5:M7)</f>
        <v>590.00900000000001</v>
      </c>
      <c r="N4"/>
    </row>
    <row r="5" spans="1:14" ht="15.75" customHeight="1" x14ac:dyDescent="0.3">
      <c r="A5" s="94" t="s">
        <v>77</v>
      </c>
      <c r="B5" s="95"/>
      <c r="C5" s="96"/>
      <c r="D5" s="97">
        <v>93</v>
      </c>
      <c r="E5" s="97">
        <v>91</v>
      </c>
      <c r="F5" s="98">
        <f>SUM(D5:E5)</f>
        <v>184</v>
      </c>
      <c r="G5"/>
      <c r="H5" s="94" t="s">
        <v>327</v>
      </c>
      <c r="I5" s="95"/>
      <c r="J5" s="96"/>
      <c r="K5" s="97">
        <v>99.001000000000005</v>
      </c>
      <c r="L5" s="97">
        <v>97.001999999999995</v>
      </c>
      <c r="M5" s="98">
        <f>SUM(K5:L5)</f>
        <v>196.00299999999999</v>
      </c>
      <c r="N5"/>
    </row>
    <row r="6" spans="1:14" ht="15.75" customHeight="1" x14ac:dyDescent="0.3">
      <c r="A6" s="99" t="s">
        <v>575</v>
      </c>
      <c r="B6" s="100"/>
      <c r="C6" s="101"/>
      <c r="D6" s="97">
        <v>92</v>
      </c>
      <c r="E6" s="97">
        <v>92</v>
      </c>
      <c r="F6" s="102">
        <f>SUM(D6:E6)</f>
        <v>184</v>
      </c>
      <c r="G6"/>
      <c r="H6" s="99" t="s">
        <v>616</v>
      </c>
      <c r="I6" s="100"/>
      <c r="J6" s="101"/>
      <c r="K6" s="97">
        <v>100</v>
      </c>
      <c r="L6" s="97">
        <v>95.001000000000005</v>
      </c>
      <c r="M6" s="102">
        <f>SUM(K6:L6)</f>
        <v>195.001</v>
      </c>
      <c r="N6"/>
    </row>
    <row r="7" spans="1:14" ht="15.75" customHeight="1" x14ac:dyDescent="0.3">
      <c r="A7" s="103" t="s">
        <v>553</v>
      </c>
      <c r="B7" s="104"/>
      <c r="C7" s="105"/>
      <c r="D7" s="106">
        <v>92</v>
      </c>
      <c r="E7" s="106">
        <v>91</v>
      </c>
      <c r="F7" s="107">
        <f>SUM(D7:E7)</f>
        <v>183</v>
      </c>
      <c r="G7"/>
      <c r="H7" s="103" t="s">
        <v>617</v>
      </c>
      <c r="I7" s="104"/>
      <c r="J7" s="105"/>
      <c r="K7" s="106">
        <v>100.003</v>
      </c>
      <c r="L7" s="106">
        <v>99.001999999999995</v>
      </c>
      <c r="M7" s="107">
        <f>SUM(K7:L7)</f>
        <v>199.005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618</v>
      </c>
      <c r="B9" s="47"/>
      <c r="C9" s="48">
        <v>561</v>
      </c>
      <c r="D9" s="47"/>
      <c r="E9" s="49" t="s">
        <v>14</v>
      </c>
      <c r="F9" s="93">
        <f>SUM(F10:F12)</f>
        <v>555.00299999999993</v>
      </c>
      <c r="G9" s="51" t="s">
        <v>271</v>
      </c>
      <c r="H9" s="46" t="s">
        <v>619</v>
      </c>
      <c r="I9" s="47"/>
      <c r="J9" s="48">
        <v>584</v>
      </c>
      <c r="K9" s="47"/>
      <c r="L9" s="49" t="s">
        <v>14</v>
      </c>
      <c r="M9" s="93">
        <f>SUM(M10:M12)</f>
        <v>593.005</v>
      </c>
      <c r="N9"/>
    </row>
    <row r="10" spans="1:14" ht="15.75" customHeight="1" x14ac:dyDescent="0.3">
      <c r="A10" s="94" t="s">
        <v>620</v>
      </c>
      <c r="B10" s="95"/>
      <c r="C10" s="96"/>
      <c r="D10" s="97">
        <v>87</v>
      </c>
      <c r="E10" s="97">
        <v>81</v>
      </c>
      <c r="F10" s="98">
        <f>SUM(D10:E10)</f>
        <v>168</v>
      </c>
      <c r="G10"/>
      <c r="H10" s="94" t="s">
        <v>621</v>
      </c>
      <c r="I10" s="95"/>
      <c r="J10" s="96"/>
      <c r="K10" s="97">
        <v>100.001</v>
      </c>
      <c r="L10" s="97">
        <v>100</v>
      </c>
      <c r="M10" s="98">
        <f>SUM(K10:L10)</f>
        <v>200.001</v>
      </c>
      <c r="N10"/>
    </row>
    <row r="11" spans="1:14" ht="15.75" customHeight="1" x14ac:dyDescent="0.3">
      <c r="A11" s="99" t="s">
        <v>622</v>
      </c>
      <c r="B11" s="100"/>
      <c r="C11" s="101"/>
      <c r="D11" s="97">
        <v>97.001000000000005</v>
      </c>
      <c r="E11" s="97">
        <v>97</v>
      </c>
      <c r="F11" s="102">
        <f>SUM(D11:E11)</f>
        <v>194.001</v>
      </c>
      <c r="G11"/>
      <c r="H11" s="99" t="s">
        <v>623</v>
      </c>
      <c r="I11" s="100"/>
      <c r="J11" s="101"/>
      <c r="K11" s="97">
        <v>99.003</v>
      </c>
      <c r="L11" s="97">
        <v>99.001000000000005</v>
      </c>
      <c r="M11" s="102">
        <f>SUM(K11:L11)</f>
        <v>198.00400000000002</v>
      </c>
      <c r="N11"/>
    </row>
    <row r="12" spans="1:14" ht="15.75" customHeight="1" x14ac:dyDescent="0.3">
      <c r="A12" s="103" t="s">
        <v>624</v>
      </c>
      <c r="B12" s="104"/>
      <c r="C12" s="105"/>
      <c r="D12" s="106">
        <v>97.001999999999995</v>
      </c>
      <c r="E12" s="106">
        <v>96</v>
      </c>
      <c r="F12" s="107">
        <f>SUM(D12:E12)</f>
        <v>193.00200000000001</v>
      </c>
      <c r="G12"/>
      <c r="H12" s="103" t="s">
        <v>228</v>
      </c>
      <c r="I12" s="104"/>
      <c r="J12" s="105"/>
      <c r="K12" s="106">
        <v>98</v>
      </c>
      <c r="L12" s="106">
        <v>97</v>
      </c>
      <c r="M12" s="107">
        <f>SUM(K12:L12)</f>
        <v>195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625</v>
      </c>
      <c r="B14" s="47"/>
      <c r="C14" s="48">
        <v>542</v>
      </c>
      <c r="D14" s="47"/>
      <c r="E14" s="49" t="s">
        <v>14</v>
      </c>
      <c r="F14" s="93">
        <f>SUM(F15:F17)</f>
        <v>191.001</v>
      </c>
      <c r="G14" s="51" t="s">
        <v>271</v>
      </c>
      <c r="H14" s="108" t="s">
        <v>626</v>
      </c>
      <c r="I14" s="108"/>
      <c r="J14" s="109">
        <v>545</v>
      </c>
      <c r="K14" s="108"/>
      <c r="L14" s="108"/>
      <c r="M14" s="6">
        <v>545</v>
      </c>
      <c r="N14"/>
    </row>
    <row r="15" spans="1:14" ht="15.75" customHeight="1" x14ac:dyDescent="0.3">
      <c r="A15" s="94" t="s">
        <v>627</v>
      </c>
      <c r="B15" s="95"/>
      <c r="C15" s="96"/>
      <c r="D15" s="97">
        <v>97</v>
      </c>
      <c r="E15" s="97">
        <v>94.001000000000005</v>
      </c>
      <c r="F15" s="98">
        <f>SUM(D15:E15)</f>
        <v>191.001</v>
      </c>
      <c r="G15"/>
      <c r="H15" s="108"/>
      <c r="I15" s="108"/>
      <c r="J15" s="108"/>
      <c r="K15" s="108"/>
      <c r="L15" s="108"/>
      <c r="M15" s="108"/>
      <c r="N15"/>
    </row>
    <row r="16" spans="1:14" ht="15.75" customHeight="1" x14ac:dyDescent="0.3">
      <c r="A16" s="99" t="s">
        <v>628</v>
      </c>
      <c r="B16" s="100"/>
      <c r="C16" s="101"/>
      <c r="D16" s="97" t="s">
        <v>43</v>
      </c>
      <c r="E16" s="97"/>
      <c r="F16" s="102">
        <f>SUM(D16:E16)</f>
        <v>0</v>
      </c>
      <c r="G16"/>
      <c r="H16" s="108"/>
      <c r="I16" s="108"/>
      <c r="J16" s="108"/>
      <c r="K16" s="108"/>
      <c r="L16" s="108"/>
      <c r="M16" s="108"/>
      <c r="N16"/>
    </row>
    <row r="17" spans="1:14" ht="15.75" customHeight="1" x14ac:dyDescent="0.3">
      <c r="A17" s="103" t="s">
        <v>629</v>
      </c>
      <c r="B17" s="104"/>
      <c r="C17" s="105"/>
      <c r="D17" s="106" t="s">
        <v>43</v>
      </c>
      <c r="E17" s="106"/>
      <c r="F17" s="107">
        <f>SUM(D17:E17)</f>
        <v>0</v>
      </c>
      <c r="G17"/>
      <c r="H17" s="108"/>
      <c r="I17" s="108"/>
      <c r="J17" s="108"/>
      <c r="K17" s="108"/>
      <c r="L17" s="108"/>
      <c r="M17" s="108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3</v>
      </c>
      <c r="I19" s="12" t="s">
        <v>281</v>
      </c>
      <c r="J19" s="12" t="s">
        <v>282</v>
      </c>
      <c r="K19" s="12" t="s">
        <v>283</v>
      </c>
      <c r="L19" s="12" t="s">
        <v>284</v>
      </c>
      <c r="M19" s="12" t="s">
        <v>13</v>
      </c>
      <c r="N19" s="13" t="s">
        <v>285</v>
      </c>
    </row>
    <row r="20" spans="1:14" ht="15.75" customHeight="1" x14ac:dyDescent="0.3">
      <c r="B20" s="6" t="s">
        <v>630</v>
      </c>
      <c r="E20" s="6"/>
      <c r="H20" s="58" t="s">
        <v>619</v>
      </c>
      <c r="I20" s="23">
        <v>5</v>
      </c>
      <c r="J20" s="23">
        <v>5</v>
      </c>
      <c r="K20" s="23"/>
      <c r="L20" s="23"/>
      <c r="M20" s="110">
        <v>2942.0280000000002</v>
      </c>
      <c r="N20" s="53">
        <v>10</v>
      </c>
    </row>
    <row r="21" spans="1:14" ht="15.75" customHeight="1" x14ac:dyDescent="0.3">
      <c r="B21" s="59" t="s">
        <v>631</v>
      </c>
      <c r="E21" s="6"/>
      <c r="H21" s="54" t="s">
        <v>626</v>
      </c>
      <c r="I21" s="22">
        <v>5</v>
      </c>
      <c r="J21" s="22">
        <v>4</v>
      </c>
      <c r="K21" s="22"/>
      <c r="L21" s="22">
        <v>1</v>
      </c>
      <c r="M21" s="111">
        <v>2725</v>
      </c>
      <c r="N21" s="24">
        <v>8</v>
      </c>
    </row>
    <row r="22" spans="1:14" ht="15.75" customHeight="1" x14ac:dyDescent="0.3">
      <c r="B22" s="9" t="s">
        <v>288</v>
      </c>
      <c r="E22" s="6"/>
      <c r="H22" s="112" t="s">
        <v>615</v>
      </c>
      <c r="I22" s="22">
        <v>5</v>
      </c>
      <c r="J22" s="22">
        <v>3</v>
      </c>
      <c r="K22" s="22"/>
      <c r="L22" s="22">
        <v>2</v>
      </c>
      <c r="M22" s="111">
        <v>2417.0259999999998</v>
      </c>
      <c r="N22" s="24">
        <v>6</v>
      </c>
    </row>
    <row r="23" spans="1:14" ht="15.75" customHeight="1" x14ac:dyDescent="0.3">
      <c r="H23" s="54" t="s">
        <v>614</v>
      </c>
      <c r="I23" s="25">
        <v>5</v>
      </c>
      <c r="J23" s="25">
        <v>2</v>
      </c>
      <c r="K23" s="25"/>
      <c r="L23" s="25">
        <v>3</v>
      </c>
      <c r="M23" s="113">
        <v>2737.009</v>
      </c>
      <c r="N23" s="26">
        <v>4</v>
      </c>
    </row>
    <row r="24" spans="1:14" ht="15.75" customHeight="1" x14ac:dyDescent="0.3">
      <c r="H24" s="112" t="s">
        <v>618</v>
      </c>
      <c r="I24" s="22">
        <v>5</v>
      </c>
      <c r="J24" s="22">
        <v>1</v>
      </c>
      <c r="K24" s="22"/>
      <c r="L24" s="22">
        <v>4</v>
      </c>
      <c r="M24" s="111">
        <v>2773.0190000000002</v>
      </c>
      <c r="N24" s="24">
        <v>2</v>
      </c>
    </row>
    <row r="25" spans="1:14" ht="15.75" customHeight="1" x14ac:dyDescent="0.3">
      <c r="H25" s="55" t="s">
        <v>625</v>
      </c>
      <c r="I25" s="29">
        <v>5</v>
      </c>
      <c r="J25" s="29"/>
      <c r="K25" s="29"/>
      <c r="L25" s="29">
        <v>5</v>
      </c>
      <c r="M25" s="114">
        <v>1719.01</v>
      </c>
      <c r="N25" s="31">
        <v>0</v>
      </c>
    </row>
    <row r="26" spans="1:14" ht="15.75" customHeight="1" x14ac:dyDescent="0.3"/>
    <row r="27" spans="1:14" ht="15.75" customHeight="1" x14ac:dyDescent="0.3">
      <c r="A27" s="6" t="s">
        <v>475</v>
      </c>
    </row>
    <row r="28" spans="1:14" ht="15.75" customHeight="1" x14ac:dyDescent="0.3"/>
    <row r="29" spans="1:14" ht="15.75" customHeight="1" x14ac:dyDescent="0.3">
      <c r="A29" s="6" t="s">
        <v>590</v>
      </c>
      <c r="E29" s="115" t="s">
        <v>166</v>
      </c>
      <c r="G29" s="6"/>
    </row>
    <row r="30" spans="1:14" ht="15.75" customHeight="1" x14ac:dyDescent="0.3">
      <c r="A30" s="6" t="s">
        <v>167</v>
      </c>
      <c r="E30" s="6"/>
    </row>
    <row r="31" spans="1:14" ht="15.75" customHeight="1" x14ac:dyDescent="0.3">
      <c r="A31" s="108"/>
      <c r="B31" s="108"/>
      <c r="C31" s="108"/>
      <c r="D31" s="108"/>
      <c r="E31" s="108"/>
      <c r="F31" s="108"/>
      <c r="G31" s="116"/>
      <c r="H31" s="108"/>
      <c r="I31" s="108"/>
      <c r="J31" s="108"/>
      <c r="K31" s="108"/>
      <c r="L31" s="108"/>
      <c r="M31" s="108"/>
      <c r="N31" s="108"/>
    </row>
    <row r="32" spans="1:14" ht="15.75" customHeight="1" x14ac:dyDescent="0.3">
      <c r="A32" s="108"/>
      <c r="B32" s="108"/>
      <c r="C32" s="108"/>
      <c r="D32" s="108"/>
      <c r="E32" s="108"/>
      <c r="F32" s="108"/>
      <c r="G32" s="116"/>
      <c r="H32" s="108"/>
      <c r="I32" s="108"/>
      <c r="J32" s="108"/>
      <c r="K32" s="108"/>
      <c r="L32" s="108"/>
      <c r="M32" s="108"/>
      <c r="N32" s="108"/>
    </row>
    <row r="33" spans="1:14" ht="15.75" customHeight="1" x14ac:dyDescent="0.3">
      <c r="A33" s="108"/>
      <c r="B33" s="108"/>
      <c r="C33" s="108"/>
      <c r="D33" s="108"/>
      <c r="E33" s="108"/>
      <c r="F33" s="108"/>
      <c r="G33" s="116"/>
      <c r="H33" s="108"/>
      <c r="I33" s="108"/>
      <c r="J33" s="108"/>
      <c r="K33" s="108"/>
      <c r="L33" s="108"/>
      <c r="M33" s="108"/>
      <c r="N33" s="108"/>
    </row>
    <row r="34" spans="1:14" ht="15.75" customHeight="1" x14ac:dyDescent="0.3">
      <c r="A34" s="108"/>
      <c r="B34" s="108"/>
      <c r="C34" s="108"/>
      <c r="D34" s="108"/>
      <c r="E34" s="108"/>
      <c r="F34" s="108"/>
      <c r="G34" s="116"/>
      <c r="H34" s="108"/>
      <c r="I34" s="108"/>
      <c r="J34" s="108"/>
      <c r="K34" s="108"/>
      <c r="L34" s="108"/>
      <c r="M34" s="108"/>
      <c r="N34" s="108"/>
    </row>
    <row r="35" spans="1:14" ht="15.75" customHeight="1" x14ac:dyDescent="0.3">
      <c r="A35" s="108"/>
      <c r="B35" s="108"/>
      <c r="C35" s="108"/>
      <c r="D35" s="108"/>
      <c r="E35" s="108"/>
      <c r="F35" s="108"/>
      <c r="G35" s="116"/>
      <c r="H35" s="108"/>
      <c r="I35" s="108"/>
      <c r="J35" s="108"/>
      <c r="K35" s="108"/>
      <c r="L35" s="108"/>
      <c r="M35" s="108"/>
      <c r="N35" s="108"/>
    </row>
    <row r="36" spans="1:14" ht="15.75" customHeight="1" x14ac:dyDescent="0.3">
      <c r="A36" s="108"/>
      <c r="B36" s="108"/>
      <c r="C36" s="108"/>
      <c r="D36" s="108"/>
      <c r="E36" s="108"/>
      <c r="F36" s="108"/>
      <c r="G36" s="116"/>
      <c r="H36" s="108"/>
      <c r="I36" s="108"/>
      <c r="J36" s="108"/>
      <c r="K36" s="108"/>
      <c r="L36" s="108"/>
      <c r="M36" s="108"/>
      <c r="N36" s="108"/>
    </row>
    <row r="37" spans="1:14" ht="15.75" customHeight="1" x14ac:dyDescent="0.3">
      <c r="A37" s="108"/>
      <c r="B37" s="108"/>
      <c r="C37" s="108"/>
      <c r="D37" s="108"/>
      <c r="E37" s="108"/>
      <c r="F37" s="108"/>
      <c r="G37" s="116"/>
      <c r="H37" s="108"/>
      <c r="I37" s="108"/>
      <c r="J37" s="108"/>
      <c r="K37" s="108"/>
      <c r="L37" s="108"/>
      <c r="M37" s="108"/>
      <c r="N37" s="108"/>
    </row>
    <row r="38" spans="1:14" ht="15.75" customHeight="1" x14ac:dyDescent="0.3">
      <c r="A38" s="108"/>
      <c r="B38" s="108"/>
      <c r="C38" s="108"/>
      <c r="D38" s="108"/>
      <c r="E38" s="108"/>
      <c r="F38" s="108"/>
      <c r="G38" s="116"/>
      <c r="H38" s="108"/>
      <c r="I38" s="108"/>
      <c r="J38" s="108"/>
      <c r="K38" s="108"/>
      <c r="L38" s="108"/>
      <c r="M38" s="108"/>
      <c r="N38" s="108"/>
    </row>
    <row r="39" spans="1:14" ht="15.75" customHeight="1" x14ac:dyDescent="0.3">
      <c r="A39" s="108"/>
      <c r="B39" s="108"/>
      <c r="C39" s="108"/>
      <c r="D39" s="108"/>
      <c r="E39" s="108"/>
      <c r="F39" s="108"/>
      <c r="G39" s="116"/>
      <c r="H39" s="108"/>
      <c r="I39" s="108"/>
      <c r="J39" s="108"/>
      <c r="K39" s="108"/>
      <c r="L39" s="108"/>
      <c r="M39" s="108"/>
      <c r="N39" s="108"/>
    </row>
    <row r="40" spans="1:14" ht="15.75" customHeight="1" x14ac:dyDescent="0.3">
      <c r="A40" s="108"/>
      <c r="B40" s="108"/>
      <c r="C40" s="108"/>
      <c r="D40" s="108"/>
      <c r="E40" s="108"/>
      <c r="F40" s="108"/>
      <c r="G40" s="116"/>
      <c r="H40" s="108"/>
      <c r="I40" s="108"/>
      <c r="J40" s="108"/>
      <c r="K40" s="108"/>
      <c r="L40" s="108"/>
      <c r="M40" s="108"/>
      <c r="N40" s="108"/>
    </row>
    <row r="41" spans="1:14" ht="15.75" customHeight="1" x14ac:dyDescent="0.3">
      <c r="A41" s="108"/>
      <c r="B41" s="108"/>
      <c r="C41" s="108"/>
      <c r="D41" s="108"/>
      <c r="E41" s="108"/>
      <c r="F41" s="108"/>
      <c r="G41" s="116"/>
      <c r="H41" s="108"/>
      <c r="I41" s="108"/>
      <c r="J41" s="108"/>
      <c r="K41" s="108"/>
      <c r="L41" s="108"/>
      <c r="M41" s="108"/>
      <c r="N41" s="108"/>
    </row>
    <row r="42" spans="1:14" ht="15.75" customHeight="1" x14ac:dyDescent="0.3">
      <c r="A42" s="108"/>
      <c r="B42" s="108"/>
      <c r="C42" s="108"/>
      <c r="D42" s="108"/>
      <c r="E42" s="108"/>
      <c r="F42" s="108"/>
      <c r="G42" s="116"/>
      <c r="H42" s="108"/>
      <c r="I42" s="108"/>
      <c r="J42" s="108"/>
      <c r="K42" s="108"/>
      <c r="L42" s="108"/>
      <c r="M42" s="108"/>
      <c r="N42" s="108"/>
    </row>
    <row r="43" spans="1:14" ht="15.75" customHeight="1" x14ac:dyDescent="0.3">
      <c r="A43" s="108"/>
      <c r="B43" s="108"/>
      <c r="C43" s="108"/>
      <c r="D43" s="108"/>
      <c r="E43" s="108"/>
      <c r="F43" s="108"/>
      <c r="G43" s="116"/>
      <c r="H43" s="108"/>
      <c r="I43" s="108"/>
      <c r="J43" s="108"/>
      <c r="K43" s="108"/>
      <c r="L43" s="108"/>
      <c r="M43" s="108"/>
      <c r="N43" s="108"/>
    </row>
    <row r="44" spans="1:14" ht="15.75" customHeight="1" x14ac:dyDescent="0.3">
      <c r="A44" s="108"/>
      <c r="B44" s="108"/>
      <c r="C44" s="108"/>
      <c r="D44" s="108"/>
      <c r="E44" s="108"/>
      <c r="F44" s="108"/>
      <c r="G44" s="116"/>
      <c r="H44" s="108"/>
      <c r="I44" s="108"/>
      <c r="J44" s="108"/>
      <c r="K44" s="108"/>
      <c r="L44" s="108"/>
      <c r="M44" s="108"/>
      <c r="N44" s="108"/>
    </row>
    <row r="45" spans="1:14" ht="15.75" customHeight="1" x14ac:dyDescent="0.3">
      <c r="A45" s="108"/>
      <c r="B45" s="108"/>
      <c r="C45" s="108"/>
      <c r="D45" s="108"/>
      <c r="E45" s="108"/>
      <c r="F45" s="108"/>
      <c r="G45" s="116"/>
      <c r="H45" s="108"/>
      <c r="I45" s="108"/>
      <c r="J45" s="108"/>
      <c r="K45" s="108"/>
      <c r="L45" s="108"/>
      <c r="M45" s="108"/>
      <c r="N45" s="108"/>
    </row>
    <row r="46" spans="1:14" ht="15.75" customHeight="1" x14ac:dyDescent="0.3">
      <c r="A46" s="108"/>
      <c r="B46" s="108"/>
      <c r="C46" s="108"/>
      <c r="D46" s="108"/>
      <c r="E46" s="108"/>
      <c r="F46" s="108"/>
      <c r="G46" s="116"/>
      <c r="H46" s="108"/>
      <c r="I46" s="108"/>
      <c r="J46" s="108"/>
      <c r="K46" s="108"/>
      <c r="L46" s="108"/>
      <c r="M46" s="108"/>
      <c r="N46" s="108"/>
    </row>
    <row r="47" spans="1:14" ht="15.75" customHeight="1" x14ac:dyDescent="0.3">
      <c r="A47" s="108"/>
      <c r="B47" s="108"/>
      <c r="C47" s="108"/>
      <c r="D47" s="108"/>
      <c r="E47" s="108"/>
      <c r="F47" s="108"/>
      <c r="G47" s="116"/>
      <c r="H47" s="108"/>
      <c r="I47" s="108"/>
      <c r="J47" s="108"/>
      <c r="K47" s="108"/>
      <c r="L47" s="108"/>
      <c r="M47" s="108"/>
      <c r="N47" s="108"/>
    </row>
    <row r="48" spans="1:14" ht="15.75" customHeight="1" x14ac:dyDescent="0.3">
      <c r="A48" s="108"/>
      <c r="B48" s="108"/>
      <c r="C48" s="108"/>
      <c r="D48" s="108"/>
      <c r="E48" s="108"/>
      <c r="F48" s="108"/>
      <c r="G48" s="116"/>
      <c r="H48" s="108"/>
      <c r="I48" s="108"/>
      <c r="J48" s="108"/>
      <c r="K48" s="108"/>
      <c r="L48" s="108"/>
      <c r="M48" s="108"/>
      <c r="N48" s="108"/>
    </row>
    <row r="49" spans="1:14" ht="15.75" customHeight="1" x14ac:dyDescent="0.3">
      <c r="A49" s="108"/>
      <c r="B49" s="108"/>
      <c r="C49" s="108"/>
      <c r="D49" s="108"/>
      <c r="E49" s="108"/>
      <c r="F49" s="108"/>
      <c r="G49" s="116"/>
      <c r="H49" s="108"/>
      <c r="I49" s="108"/>
      <c r="J49" s="108"/>
      <c r="K49" s="108"/>
      <c r="L49" s="108"/>
      <c r="M49" s="108"/>
      <c r="N49" s="108"/>
    </row>
    <row r="50" spans="1:14" ht="15.75" customHeight="1" x14ac:dyDescent="0.3">
      <c r="A50" s="108"/>
      <c r="B50" s="108"/>
      <c r="C50" s="108"/>
      <c r="D50" s="108"/>
      <c r="E50" s="108"/>
      <c r="F50" s="108"/>
      <c r="G50" s="116"/>
      <c r="H50" s="108"/>
      <c r="I50" s="108"/>
      <c r="J50" s="108"/>
      <c r="K50" s="108"/>
      <c r="L50" s="108"/>
      <c r="M50" s="108"/>
      <c r="N50" s="108"/>
    </row>
    <row r="51" spans="1:14" ht="15.75" customHeight="1" x14ac:dyDescent="0.3">
      <c r="A51" s="108"/>
      <c r="B51" s="108"/>
      <c r="C51" s="108"/>
      <c r="D51" s="108"/>
      <c r="E51" s="108"/>
      <c r="F51" s="108"/>
      <c r="G51" s="116"/>
      <c r="H51" s="108"/>
      <c r="I51" s="108"/>
      <c r="J51" s="108"/>
      <c r="K51" s="108"/>
      <c r="L51" s="108"/>
      <c r="M51" s="108"/>
      <c r="N51" s="108"/>
    </row>
    <row r="52" spans="1:14" ht="15.75" customHeight="1" x14ac:dyDescent="0.3">
      <c r="A52" s="108"/>
      <c r="B52" s="108"/>
      <c r="C52" s="108"/>
      <c r="D52" s="108"/>
      <c r="E52" s="108"/>
      <c r="F52" s="108"/>
      <c r="G52" s="116"/>
      <c r="H52" s="108"/>
      <c r="I52" s="108"/>
      <c r="J52" s="108"/>
      <c r="K52" s="108"/>
      <c r="L52" s="108"/>
      <c r="M52" s="108"/>
      <c r="N52" s="108"/>
    </row>
    <row r="53" spans="1:14" ht="15.75" customHeight="1" x14ac:dyDescent="0.3">
      <c r="A53" s="108"/>
      <c r="B53" s="108"/>
      <c r="C53" s="108"/>
      <c r="D53" s="108"/>
      <c r="E53" s="108"/>
      <c r="F53" s="108"/>
      <c r="G53" s="116"/>
      <c r="H53" s="108"/>
      <c r="I53" s="108"/>
      <c r="J53" s="108"/>
      <c r="K53" s="108"/>
      <c r="L53" s="108"/>
      <c r="M53" s="108"/>
      <c r="N53" s="108"/>
    </row>
    <row r="54" spans="1:14" ht="15.75" customHeight="1" x14ac:dyDescent="0.3">
      <c r="A54" s="108"/>
      <c r="B54" s="108"/>
      <c r="C54" s="108"/>
      <c r="D54" s="108"/>
      <c r="E54" s="108"/>
      <c r="F54" s="108"/>
      <c r="G54" s="116"/>
      <c r="H54" s="108"/>
      <c r="I54" s="108"/>
      <c r="J54" s="108"/>
      <c r="K54" s="108"/>
      <c r="L54" s="108"/>
      <c r="M54" s="108"/>
      <c r="N54" s="108"/>
    </row>
    <row r="55" spans="1:14" ht="15.75" customHeight="1" x14ac:dyDescent="0.3">
      <c r="A55" s="108"/>
      <c r="B55" s="108"/>
      <c r="C55" s="108"/>
      <c r="D55" s="108"/>
      <c r="E55" s="108"/>
      <c r="F55" s="108"/>
      <c r="G55" s="116"/>
      <c r="H55" s="108"/>
      <c r="I55" s="108"/>
      <c r="J55" s="108"/>
      <c r="K55" s="108"/>
      <c r="L55" s="108"/>
      <c r="M55" s="108"/>
      <c r="N55" s="108"/>
    </row>
    <row r="56" spans="1:14" ht="15.75" customHeight="1" x14ac:dyDescent="0.3">
      <c r="A56" s="108"/>
      <c r="B56" s="108"/>
      <c r="C56" s="108"/>
      <c r="D56" s="108"/>
      <c r="E56" s="108"/>
      <c r="F56" s="108"/>
      <c r="G56" s="116"/>
      <c r="H56" s="108"/>
      <c r="I56" s="108"/>
      <c r="J56" s="108"/>
      <c r="K56" s="108"/>
      <c r="L56" s="108"/>
      <c r="M56" s="108"/>
      <c r="N56" s="108"/>
    </row>
    <row r="57" spans="1:14" ht="15.75" customHeight="1" x14ac:dyDescent="0.3">
      <c r="A57" s="108"/>
      <c r="B57" s="108"/>
      <c r="C57" s="108"/>
      <c r="D57" s="108"/>
      <c r="E57" s="108"/>
      <c r="F57" s="108"/>
      <c r="G57" s="116"/>
      <c r="H57" s="108"/>
      <c r="I57" s="108"/>
      <c r="J57" s="108"/>
      <c r="K57" s="108"/>
      <c r="L57" s="108"/>
      <c r="M57" s="108"/>
      <c r="N57" s="108"/>
    </row>
    <row r="58" spans="1:14" ht="15.75" customHeight="1" x14ac:dyDescent="0.3">
      <c r="A58" s="108"/>
      <c r="B58" s="108"/>
      <c r="C58" s="108"/>
      <c r="D58" s="108"/>
      <c r="E58" s="108"/>
      <c r="F58" s="108"/>
      <c r="G58" s="116"/>
      <c r="H58" s="108"/>
      <c r="I58" s="108"/>
      <c r="J58" s="108"/>
      <c r="K58" s="108"/>
      <c r="L58" s="108"/>
      <c r="M58" s="108"/>
      <c r="N58" s="108"/>
    </row>
    <row r="59" spans="1:14" ht="15.75" customHeight="1" x14ac:dyDescent="0.3">
      <c r="A59" s="108"/>
      <c r="B59" s="108"/>
      <c r="C59" s="108"/>
      <c r="D59" s="108"/>
      <c r="E59" s="108"/>
      <c r="F59" s="108"/>
      <c r="G59" s="116"/>
      <c r="H59" s="108"/>
      <c r="I59" s="108"/>
      <c r="J59" s="108"/>
      <c r="K59" s="108"/>
      <c r="L59" s="108"/>
      <c r="M59" s="108"/>
      <c r="N59" s="108"/>
    </row>
    <row r="60" spans="1:14" ht="15.75" customHeight="1" x14ac:dyDescent="0.3">
      <c r="A60" s="108"/>
      <c r="B60" s="108"/>
      <c r="C60" s="108"/>
      <c r="D60" s="108"/>
      <c r="E60" s="108"/>
      <c r="F60" s="108"/>
      <c r="G60" s="116"/>
      <c r="H60" s="108"/>
      <c r="I60" s="108"/>
      <c r="J60" s="108"/>
      <c r="K60" s="108"/>
      <c r="L60" s="108"/>
      <c r="M60" s="108"/>
      <c r="N60" s="108"/>
    </row>
    <row r="61" spans="1:14" ht="15.75" customHeight="1" x14ac:dyDescent="0.3">
      <c r="A61" s="108"/>
      <c r="B61" s="108"/>
      <c r="C61" s="108"/>
      <c r="D61" s="108"/>
      <c r="E61" s="108"/>
      <c r="F61" s="108"/>
      <c r="G61" s="116"/>
      <c r="H61" s="108"/>
      <c r="I61" s="108"/>
      <c r="J61" s="108"/>
      <c r="K61" s="108"/>
      <c r="L61" s="108"/>
      <c r="M61" s="108"/>
      <c r="N61" s="108"/>
    </row>
    <row r="62" spans="1:14" ht="15.75" customHeight="1" x14ac:dyDescent="0.3">
      <c r="A62" s="108"/>
      <c r="B62" s="108"/>
      <c r="C62" s="108"/>
      <c r="D62" s="108"/>
      <c r="E62" s="108"/>
      <c r="F62" s="108"/>
      <c r="G62" s="116"/>
      <c r="H62" s="108"/>
      <c r="I62" s="108"/>
      <c r="J62" s="108"/>
      <c r="K62" s="108"/>
      <c r="L62" s="108"/>
      <c r="M62" s="108"/>
      <c r="N62" s="108"/>
    </row>
    <row r="63" spans="1:14" ht="15.75" customHeight="1" x14ac:dyDescent="0.3">
      <c r="A63" s="108"/>
      <c r="B63" s="108"/>
      <c r="C63" s="108"/>
      <c r="D63" s="108"/>
      <c r="E63" s="108"/>
      <c r="F63" s="108"/>
      <c r="G63" s="116"/>
      <c r="H63" s="108"/>
      <c r="I63" s="108"/>
      <c r="J63" s="108"/>
      <c r="K63" s="108"/>
      <c r="L63" s="108"/>
      <c r="M63" s="108"/>
      <c r="N63" s="108"/>
    </row>
    <row r="64" spans="1:14" ht="15.75" customHeight="1" x14ac:dyDescent="0.3">
      <c r="A64" s="108"/>
      <c r="B64" s="108"/>
      <c r="C64" s="108"/>
      <c r="D64" s="108"/>
      <c r="E64" s="108"/>
      <c r="F64" s="108"/>
      <c r="G64" s="116"/>
      <c r="H64" s="108"/>
      <c r="I64" s="108"/>
      <c r="J64" s="108"/>
      <c r="K64" s="108"/>
      <c r="L64" s="108"/>
      <c r="M64" s="108"/>
      <c r="N64" s="108"/>
    </row>
    <row r="65" spans="1:14" ht="15.75" customHeight="1" x14ac:dyDescent="0.3">
      <c r="A65" s="108"/>
      <c r="B65" s="108"/>
      <c r="C65" s="108"/>
      <c r="D65" s="108"/>
      <c r="E65" s="108"/>
      <c r="F65" s="108"/>
      <c r="G65" s="116"/>
      <c r="H65" s="108"/>
      <c r="I65" s="108"/>
      <c r="J65" s="108"/>
      <c r="K65" s="108"/>
      <c r="L65" s="108"/>
      <c r="M65" s="108"/>
      <c r="N65" s="108"/>
    </row>
    <row r="66" spans="1:14" ht="15.75" customHeight="1" x14ac:dyDescent="0.3">
      <c r="A66" s="108"/>
      <c r="B66" s="108"/>
      <c r="C66" s="108"/>
      <c r="D66" s="108"/>
      <c r="E66" s="108"/>
      <c r="F66" s="108"/>
      <c r="G66" s="116"/>
      <c r="H66" s="108"/>
      <c r="I66" s="108"/>
      <c r="J66" s="108"/>
      <c r="K66" s="108"/>
      <c r="L66" s="108"/>
      <c r="M66" s="108"/>
      <c r="N66" s="108"/>
    </row>
    <row r="67" spans="1:14" ht="15.75" customHeight="1" x14ac:dyDescent="0.3">
      <c r="A67" s="108"/>
      <c r="B67" s="108"/>
      <c r="C67" s="108"/>
      <c r="D67" s="108"/>
      <c r="E67" s="108"/>
      <c r="F67" s="108"/>
      <c r="G67" s="116"/>
      <c r="H67" s="108"/>
      <c r="I67" s="108"/>
      <c r="J67" s="108"/>
      <c r="K67" s="108"/>
      <c r="L67" s="108"/>
      <c r="M67" s="108"/>
      <c r="N67" s="108"/>
    </row>
    <row r="68" spans="1:14" ht="15.75" customHeight="1" x14ac:dyDescent="0.3">
      <c r="A68" s="108"/>
      <c r="B68" s="108"/>
      <c r="C68" s="108"/>
      <c r="D68" s="108"/>
      <c r="E68" s="108"/>
      <c r="F68" s="108"/>
      <c r="G68" s="116"/>
      <c r="H68" s="108"/>
      <c r="I68" s="108"/>
      <c r="J68" s="108"/>
      <c r="K68" s="108"/>
      <c r="L68" s="108"/>
      <c r="M68" s="108"/>
      <c r="N68" s="108"/>
    </row>
    <row r="69" spans="1:14" ht="15.75" customHeight="1" x14ac:dyDescent="0.3">
      <c r="A69" s="108"/>
      <c r="B69" s="108"/>
      <c r="C69" s="108"/>
      <c r="D69" s="108"/>
      <c r="E69" s="108"/>
      <c r="F69" s="108"/>
      <c r="G69" s="116"/>
      <c r="H69" s="108"/>
      <c r="I69" s="108"/>
      <c r="J69" s="108"/>
      <c r="K69" s="108"/>
      <c r="L69" s="108"/>
      <c r="M69" s="108"/>
      <c r="N69" s="108"/>
    </row>
    <row r="70" spans="1:14" ht="15.75" customHeight="1" x14ac:dyDescent="0.3">
      <c r="A70" s="108"/>
      <c r="B70" s="108"/>
      <c r="C70" s="108"/>
      <c r="D70" s="108"/>
      <c r="E70" s="108"/>
      <c r="F70" s="108"/>
      <c r="G70" s="116"/>
      <c r="H70" s="108"/>
      <c r="I70" s="108"/>
      <c r="J70" s="108"/>
      <c r="K70" s="108"/>
      <c r="L70" s="108"/>
      <c r="M70" s="108"/>
      <c r="N70" s="108"/>
    </row>
    <row r="71" spans="1:14" ht="15.75" customHeight="1" x14ac:dyDescent="0.3">
      <c r="A71" s="108"/>
      <c r="B71" s="108"/>
      <c r="C71" s="108"/>
      <c r="D71" s="108"/>
      <c r="E71" s="108"/>
      <c r="F71" s="108"/>
      <c r="G71" s="116"/>
      <c r="H71" s="108"/>
      <c r="I71" s="108"/>
      <c r="J71" s="108"/>
      <c r="K71" s="108"/>
      <c r="L71" s="108"/>
      <c r="M71" s="108"/>
      <c r="N71" s="108"/>
    </row>
    <row r="72" spans="1:14" ht="15.75" customHeight="1" x14ac:dyDescent="0.3">
      <c r="A72" s="108"/>
      <c r="B72" s="108"/>
      <c r="C72" s="108"/>
      <c r="D72" s="108"/>
      <c r="E72" s="108"/>
      <c r="F72" s="108"/>
      <c r="G72" s="116"/>
      <c r="H72" s="108"/>
      <c r="I72" s="108"/>
      <c r="J72" s="108"/>
      <c r="K72" s="108"/>
      <c r="L72" s="108"/>
      <c r="M72" s="108"/>
      <c r="N72" s="108"/>
    </row>
    <row r="73" spans="1:14" ht="15.75" customHeight="1" x14ac:dyDescent="0.3">
      <c r="A73" s="108"/>
      <c r="B73" s="108"/>
      <c r="C73" s="108"/>
      <c r="D73" s="108"/>
      <c r="E73" s="108"/>
      <c r="F73" s="108"/>
      <c r="G73" s="116"/>
      <c r="H73" s="108"/>
      <c r="I73" s="108"/>
      <c r="J73" s="108"/>
      <c r="K73" s="108"/>
      <c r="L73" s="108"/>
      <c r="M73" s="108"/>
      <c r="N73" s="108"/>
    </row>
    <row r="74" spans="1:14" ht="15.75" customHeight="1" x14ac:dyDescent="0.3">
      <c r="A74" s="108"/>
      <c r="B74" s="108"/>
      <c r="C74" s="108"/>
      <c r="D74" s="108"/>
      <c r="E74" s="108"/>
      <c r="F74" s="108"/>
      <c r="G74" s="116"/>
      <c r="H74" s="108"/>
      <c r="I74" s="108"/>
      <c r="J74" s="108"/>
      <c r="K74" s="108"/>
      <c r="L74" s="108"/>
      <c r="M74" s="108"/>
      <c r="N74" s="108"/>
    </row>
    <row r="75" spans="1:14" ht="15.75" customHeight="1" x14ac:dyDescent="0.3">
      <c r="A75" s="108"/>
      <c r="B75" s="108"/>
      <c r="C75" s="108"/>
      <c r="D75" s="108"/>
      <c r="E75" s="108"/>
      <c r="F75" s="108"/>
      <c r="G75" s="116"/>
      <c r="H75" s="108"/>
      <c r="I75" s="108"/>
      <c r="J75" s="108"/>
      <c r="K75" s="108"/>
      <c r="L75" s="108"/>
      <c r="M75" s="108"/>
      <c r="N75" s="108"/>
    </row>
    <row r="76" spans="1:14" ht="15.75" customHeight="1" x14ac:dyDescent="0.3">
      <c r="A76" s="108"/>
      <c r="B76" s="108"/>
      <c r="C76" s="108"/>
      <c r="D76" s="108"/>
      <c r="E76" s="108"/>
      <c r="F76" s="108"/>
      <c r="G76" s="116"/>
      <c r="H76" s="108"/>
      <c r="I76" s="108"/>
      <c r="J76" s="108"/>
      <c r="K76" s="108"/>
      <c r="L76" s="108"/>
      <c r="M76" s="108"/>
      <c r="N76" s="108"/>
    </row>
    <row r="77" spans="1:14" ht="15.75" customHeight="1" x14ac:dyDescent="0.3">
      <c r="A77" s="108"/>
      <c r="B77" s="108"/>
      <c r="C77" s="108"/>
      <c r="D77" s="108"/>
      <c r="E77" s="108"/>
      <c r="F77" s="108"/>
      <c r="G77" s="116"/>
      <c r="H77" s="108"/>
      <c r="I77" s="108"/>
      <c r="J77" s="108"/>
      <c r="K77" s="108"/>
      <c r="L77" s="108"/>
      <c r="M77" s="108"/>
      <c r="N77" s="108"/>
    </row>
    <row r="78" spans="1:14" ht="15.75" customHeight="1" x14ac:dyDescent="0.3">
      <c r="A78" s="108"/>
      <c r="B78" s="108"/>
      <c r="C78" s="108"/>
      <c r="D78" s="108"/>
      <c r="E78" s="108"/>
      <c r="F78" s="108"/>
      <c r="G78" s="116"/>
      <c r="H78" s="108"/>
      <c r="I78" s="108"/>
      <c r="J78" s="108"/>
      <c r="K78" s="108"/>
      <c r="L78" s="108"/>
      <c r="M78" s="108"/>
      <c r="N78" s="108"/>
    </row>
    <row r="79" spans="1:14" ht="15.75" customHeight="1" x14ac:dyDescent="0.3">
      <c r="A79" s="108"/>
      <c r="B79" s="108"/>
      <c r="C79" s="108"/>
      <c r="D79" s="108"/>
      <c r="E79" s="108"/>
      <c r="F79" s="108"/>
      <c r="G79" s="116"/>
      <c r="H79" s="108"/>
      <c r="I79" s="108"/>
      <c r="J79" s="108"/>
      <c r="K79" s="108"/>
      <c r="L79" s="108"/>
      <c r="M79" s="108"/>
      <c r="N79" s="108"/>
    </row>
    <row r="80" spans="1:14" ht="15.75" customHeight="1" x14ac:dyDescent="0.3">
      <c r="A80" s="108"/>
      <c r="B80" s="108"/>
      <c r="C80" s="108"/>
      <c r="D80" s="108"/>
      <c r="E80" s="108"/>
      <c r="F80" s="108"/>
      <c r="G80" s="116"/>
      <c r="H80" s="108"/>
      <c r="I80" s="108"/>
      <c r="J80" s="108"/>
      <c r="K80" s="108"/>
      <c r="L80" s="108"/>
      <c r="M80" s="108"/>
      <c r="N80" s="108"/>
    </row>
    <row r="81" spans="1:14" ht="15.75" customHeight="1" x14ac:dyDescent="0.3">
      <c r="A81" s="108"/>
      <c r="B81" s="108"/>
      <c r="C81" s="108"/>
      <c r="D81" s="108"/>
      <c r="E81" s="108"/>
      <c r="F81" s="108"/>
      <c r="G81" s="116"/>
      <c r="H81" s="108"/>
      <c r="I81" s="108"/>
      <c r="J81" s="108"/>
      <c r="K81" s="108"/>
      <c r="L81" s="108"/>
      <c r="M81" s="108"/>
      <c r="N81" s="108"/>
    </row>
    <row r="82" spans="1:14" ht="15.75" customHeight="1" x14ac:dyDescent="0.3">
      <c r="A82" s="108"/>
      <c r="B82" s="108"/>
      <c r="C82" s="108"/>
      <c r="D82" s="108"/>
      <c r="E82" s="108"/>
      <c r="F82" s="108"/>
      <c r="G82" s="116"/>
      <c r="H82" s="108"/>
      <c r="I82" s="108"/>
      <c r="J82" s="108"/>
      <c r="K82" s="108"/>
      <c r="L82" s="108"/>
      <c r="M82" s="108"/>
      <c r="N82" s="108"/>
    </row>
    <row r="83" spans="1:14" ht="15.75" customHeight="1" x14ac:dyDescent="0.3">
      <c r="A83" s="108"/>
      <c r="B83" s="108"/>
      <c r="C83" s="108"/>
      <c r="D83" s="108"/>
      <c r="E83" s="108"/>
      <c r="F83" s="108"/>
      <c r="G83" s="116"/>
      <c r="H83" s="108"/>
      <c r="I83" s="108"/>
      <c r="J83" s="108"/>
      <c r="K83" s="108"/>
      <c r="L83" s="108"/>
      <c r="M83" s="108"/>
      <c r="N83" s="108"/>
    </row>
    <row r="84" spans="1:14" ht="15.75" customHeight="1" x14ac:dyDescent="0.3">
      <c r="A84" s="108"/>
      <c r="B84" s="108"/>
      <c r="C84" s="108"/>
      <c r="D84" s="108"/>
      <c r="E84" s="108"/>
      <c r="F84" s="108"/>
      <c r="G84" s="116"/>
      <c r="H84" s="108"/>
      <c r="I84" s="108"/>
      <c r="J84" s="108"/>
      <c r="K84" s="108"/>
      <c r="L84" s="108"/>
      <c r="M84" s="108"/>
      <c r="N84" s="108"/>
    </row>
    <row r="85" spans="1:14" ht="15.75" customHeight="1" x14ac:dyDescent="0.3">
      <c r="A85" s="108"/>
      <c r="B85" s="108"/>
      <c r="C85" s="108"/>
      <c r="D85" s="108"/>
      <c r="E85" s="108"/>
      <c r="F85" s="108"/>
      <c r="G85" s="116"/>
      <c r="H85" s="108"/>
      <c r="I85" s="108"/>
      <c r="J85" s="108"/>
      <c r="K85" s="108"/>
      <c r="L85" s="108"/>
      <c r="M85" s="108"/>
      <c r="N85" s="108"/>
    </row>
    <row r="86" spans="1:14" ht="15.75" customHeight="1" x14ac:dyDescent="0.3">
      <c r="A86" s="108"/>
      <c r="B86" s="108"/>
      <c r="C86" s="108"/>
      <c r="D86" s="108"/>
      <c r="E86" s="108"/>
      <c r="F86" s="108"/>
      <c r="G86" s="116"/>
      <c r="H86" s="108"/>
      <c r="I86" s="108"/>
      <c r="J86" s="108"/>
      <c r="K86" s="108"/>
      <c r="L86" s="108"/>
      <c r="M86" s="108"/>
      <c r="N86" s="108"/>
    </row>
    <row r="87" spans="1:14" ht="15.75" customHeight="1" x14ac:dyDescent="0.3">
      <c r="A87" s="108"/>
      <c r="B87" s="108"/>
      <c r="C87" s="108"/>
      <c r="D87" s="108"/>
      <c r="E87" s="108"/>
      <c r="F87" s="108"/>
      <c r="G87" s="116"/>
      <c r="H87" s="108"/>
      <c r="I87" s="108"/>
      <c r="J87" s="108"/>
      <c r="K87" s="108"/>
      <c r="L87" s="108"/>
      <c r="M87" s="108"/>
      <c r="N87" s="108"/>
    </row>
    <row r="88" spans="1:14" ht="15.75" customHeight="1" x14ac:dyDescent="0.3">
      <c r="A88" s="108"/>
      <c r="B88" s="108"/>
      <c r="C88" s="108"/>
      <c r="D88" s="108"/>
      <c r="E88" s="108"/>
      <c r="F88" s="108"/>
      <c r="G88" s="116"/>
      <c r="H88" s="108"/>
      <c r="I88" s="108"/>
      <c r="J88" s="108"/>
      <c r="K88" s="108"/>
      <c r="L88" s="108"/>
      <c r="M88" s="108"/>
      <c r="N88" s="108"/>
    </row>
    <row r="89" spans="1:14" ht="15.75" customHeight="1" x14ac:dyDescent="0.3">
      <c r="A89" s="108"/>
      <c r="B89" s="108"/>
      <c r="C89" s="108"/>
      <c r="D89" s="108"/>
      <c r="E89" s="108"/>
      <c r="F89" s="108"/>
      <c r="G89" s="116"/>
      <c r="H89" s="108"/>
      <c r="I89" s="108"/>
      <c r="J89" s="108"/>
      <c r="K89" s="108"/>
      <c r="L89" s="108"/>
      <c r="M89" s="108"/>
      <c r="N89" s="108"/>
    </row>
    <row r="90" spans="1:14" ht="15.75" customHeight="1" x14ac:dyDescent="0.3">
      <c r="A90" s="108"/>
      <c r="B90" s="108"/>
      <c r="C90" s="108"/>
      <c r="D90" s="108"/>
      <c r="E90" s="108"/>
      <c r="F90" s="108"/>
      <c r="G90" s="116"/>
      <c r="H90" s="108"/>
      <c r="I90" s="108"/>
      <c r="J90" s="108"/>
      <c r="K90" s="108"/>
      <c r="L90" s="108"/>
      <c r="M90" s="108"/>
      <c r="N90" s="108"/>
    </row>
    <row r="91" spans="1:14" ht="15.75" customHeight="1" x14ac:dyDescent="0.3">
      <c r="A91" s="108"/>
      <c r="B91" s="108"/>
      <c r="C91" s="108"/>
      <c r="D91" s="108"/>
      <c r="E91" s="108"/>
      <c r="F91" s="108"/>
      <c r="G91" s="116"/>
      <c r="H91" s="108"/>
      <c r="I91" s="108"/>
      <c r="J91" s="108"/>
      <c r="K91" s="108"/>
      <c r="L91" s="108"/>
      <c r="M91" s="108"/>
      <c r="N91" s="108"/>
    </row>
    <row r="92" spans="1:14" ht="15.75" customHeight="1" x14ac:dyDescent="0.3">
      <c r="A92" s="108"/>
      <c r="B92" s="108"/>
      <c r="C92" s="108"/>
      <c r="D92" s="108"/>
      <c r="E92" s="108"/>
      <c r="F92" s="108"/>
      <c r="G92" s="116"/>
      <c r="H92" s="108"/>
      <c r="I92" s="108"/>
      <c r="J92" s="108"/>
      <c r="K92" s="108"/>
      <c r="L92" s="108"/>
      <c r="M92" s="108"/>
      <c r="N92" s="108"/>
    </row>
    <row r="93" spans="1:14" ht="15.75" customHeight="1" x14ac:dyDescent="0.3">
      <c r="A93" s="108"/>
      <c r="B93" s="108"/>
      <c r="C93" s="108"/>
      <c r="D93" s="108"/>
      <c r="E93" s="108"/>
      <c r="F93" s="108"/>
      <c r="G93" s="116"/>
      <c r="H93" s="108"/>
      <c r="I93" s="108"/>
      <c r="J93" s="108"/>
      <c r="K93" s="108"/>
      <c r="L93" s="108"/>
      <c r="M93" s="108"/>
      <c r="N93" s="108"/>
    </row>
    <row r="94" spans="1:14" ht="15.75" customHeight="1" x14ac:dyDescent="0.3">
      <c r="A94" s="108"/>
      <c r="B94" s="108"/>
      <c r="C94" s="108"/>
      <c r="D94" s="108"/>
      <c r="E94" s="108"/>
      <c r="F94" s="108"/>
      <c r="G94" s="116"/>
      <c r="H94" s="108"/>
      <c r="I94" s="108"/>
      <c r="J94" s="108"/>
      <c r="K94" s="108"/>
      <c r="L94" s="108"/>
      <c r="M94" s="108"/>
      <c r="N94" s="108"/>
    </row>
    <row r="95" spans="1:14" ht="15.75" customHeight="1" x14ac:dyDescent="0.3">
      <c r="A95" s="108"/>
      <c r="B95" s="108"/>
      <c r="C95" s="108"/>
      <c r="D95" s="108"/>
      <c r="E95" s="108"/>
      <c r="F95" s="108"/>
      <c r="G95" s="116"/>
      <c r="H95" s="108"/>
      <c r="I95" s="108"/>
      <c r="J95" s="108"/>
      <c r="K95" s="108"/>
      <c r="L95" s="108"/>
      <c r="M95" s="108"/>
      <c r="N95" s="108"/>
    </row>
    <row r="96" spans="1:14" ht="15.75" customHeight="1" x14ac:dyDescent="0.3">
      <c r="A96" s="108"/>
      <c r="B96" s="108"/>
      <c r="C96" s="108"/>
      <c r="D96" s="108"/>
      <c r="E96" s="108"/>
      <c r="F96" s="108"/>
      <c r="G96" s="116"/>
      <c r="H96" s="108"/>
      <c r="I96" s="108"/>
      <c r="J96" s="108"/>
      <c r="K96" s="108"/>
      <c r="L96" s="108"/>
      <c r="M96" s="108"/>
      <c r="N96" s="108"/>
    </row>
    <row r="97" spans="1:14" ht="15.75" customHeight="1" x14ac:dyDescent="0.3">
      <c r="A97" s="108"/>
      <c r="B97" s="108"/>
      <c r="C97" s="108"/>
      <c r="D97" s="108"/>
      <c r="E97" s="108"/>
      <c r="F97" s="108"/>
      <c r="G97" s="116"/>
      <c r="H97" s="108"/>
      <c r="I97" s="108"/>
      <c r="J97" s="108"/>
      <c r="K97" s="108"/>
      <c r="L97" s="108"/>
      <c r="M97" s="108"/>
      <c r="N97" s="108"/>
    </row>
    <row r="98" spans="1:14" ht="15.75" customHeight="1" x14ac:dyDescent="0.3">
      <c r="A98" s="108"/>
      <c r="B98" s="108"/>
      <c r="C98" s="108"/>
      <c r="D98" s="108"/>
      <c r="E98" s="108"/>
      <c r="F98" s="108"/>
      <c r="G98" s="116"/>
      <c r="H98" s="108"/>
      <c r="I98" s="108"/>
      <c r="J98" s="108"/>
      <c r="K98" s="108"/>
      <c r="L98" s="108"/>
      <c r="M98" s="108"/>
      <c r="N98" s="108"/>
    </row>
    <row r="99" spans="1:14" ht="15.75" customHeight="1" x14ac:dyDescent="0.3">
      <c r="A99" s="108"/>
      <c r="B99" s="108"/>
      <c r="C99" s="108"/>
      <c r="D99" s="108"/>
      <c r="E99" s="108"/>
      <c r="F99" s="108"/>
      <c r="G99" s="116"/>
      <c r="H99" s="108"/>
      <c r="I99" s="108"/>
      <c r="J99" s="108"/>
      <c r="K99" s="108"/>
      <c r="L99" s="108"/>
      <c r="M99" s="108"/>
      <c r="N99" s="108"/>
    </row>
    <row r="100" spans="1:14" ht="15.75" customHeight="1" x14ac:dyDescent="0.3">
      <c r="A100" s="108"/>
      <c r="B100" s="108"/>
      <c r="C100" s="108"/>
      <c r="D100" s="108"/>
      <c r="E100" s="108"/>
      <c r="F100" s="108"/>
      <c r="G100" s="116"/>
      <c r="H100" s="108"/>
      <c r="I100" s="108"/>
      <c r="J100" s="108"/>
      <c r="K100" s="108"/>
      <c r="L100" s="108"/>
      <c r="M100" s="108"/>
      <c r="N100" s="108"/>
    </row>
    <row r="101" spans="1:14" ht="15.75" customHeight="1" x14ac:dyDescent="0.3">
      <c r="A101" s="108"/>
      <c r="B101" s="108"/>
      <c r="C101" s="108"/>
      <c r="D101" s="108"/>
      <c r="E101" s="108"/>
      <c r="F101" s="108"/>
      <c r="G101" s="116"/>
      <c r="H101" s="108"/>
      <c r="I101" s="108"/>
      <c r="J101" s="108"/>
      <c r="K101" s="108"/>
      <c r="L101" s="108"/>
      <c r="M101" s="108"/>
      <c r="N101" s="108"/>
    </row>
    <row r="102" spans="1:14" ht="15.75" customHeight="1" x14ac:dyDescent="0.3">
      <c r="A102" s="108"/>
      <c r="B102" s="108"/>
      <c r="C102" s="108"/>
      <c r="D102" s="108"/>
      <c r="E102" s="108"/>
      <c r="F102" s="108"/>
      <c r="G102" s="116"/>
      <c r="H102" s="108"/>
      <c r="I102" s="108"/>
      <c r="J102" s="108"/>
      <c r="K102" s="108"/>
      <c r="L102" s="108"/>
      <c r="M102" s="108"/>
      <c r="N102" s="108"/>
    </row>
    <row r="103" spans="1:14" ht="15.75" customHeight="1" x14ac:dyDescent="0.3">
      <c r="A103" s="108"/>
      <c r="B103" s="108"/>
      <c r="C103" s="108"/>
      <c r="D103" s="108"/>
      <c r="E103" s="108"/>
      <c r="F103" s="108"/>
      <c r="G103" s="116"/>
      <c r="H103" s="108"/>
      <c r="I103" s="108"/>
      <c r="J103" s="108"/>
      <c r="K103" s="108"/>
      <c r="L103" s="108"/>
      <c r="M103" s="108"/>
      <c r="N103" s="108"/>
    </row>
    <row r="104" spans="1:14" ht="15.75" customHeight="1" x14ac:dyDescent="0.3">
      <c r="A104" s="108"/>
      <c r="B104" s="108"/>
      <c r="C104" s="108"/>
      <c r="D104" s="108"/>
      <c r="E104" s="108"/>
      <c r="F104" s="108"/>
      <c r="G104" s="116"/>
      <c r="H104" s="108"/>
      <c r="I104" s="108"/>
      <c r="J104" s="108"/>
      <c r="K104" s="108"/>
      <c r="L104" s="108"/>
      <c r="M104" s="108"/>
      <c r="N104" s="108"/>
    </row>
    <row r="105" spans="1:14" ht="15.75" customHeight="1" x14ac:dyDescent="0.3">
      <c r="A105" s="108"/>
      <c r="B105" s="108"/>
      <c r="C105" s="108"/>
      <c r="D105" s="108"/>
      <c r="E105" s="108"/>
      <c r="F105" s="108"/>
      <c r="G105" s="116"/>
      <c r="H105" s="108"/>
      <c r="I105" s="108"/>
      <c r="J105" s="108"/>
      <c r="K105" s="108"/>
      <c r="L105" s="108"/>
      <c r="M105" s="108"/>
      <c r="N105" s="108"/>
    </row>
    <row r="106" spans="1:14" ht="15.75" customHeight="1" x14ac:dyDescent="0.3">
      <c r="A106" s="108"/>
      <c r="B106" s="108"/>
      <c r="C106" s="108"/>
      <c r="D106" s="108"/>
      <c r="E106" s="108"/>
      <c r="F106" s="108"/>
      <c r="G106" s="116"/>
      <c r="H106" s="108"/>
      <c r="I106" s="108"/>
      <c r="J106" s="108"/>
      <c r="K106" s="108"/>
      <c r="L106" s="108"/>
      <c r="M106" s="108"/>
      <c r="N106" s="108"/>
    </row>
    <row r="107" spans="1:14" ht="15.75" customHeight="1" x14ac:dyDescent="0.3">
      <c r="A107" s="108"/>
      <c r="B107" s="108"/>
      <c r="C107" s="108"/>
      <c r="D107" s="108"/>
      <c r="E107" s="108"/>
      <c r="F107" s="108"/>
      <c r="G107" s="116"/>
      <c r="H107" s="108"/>
      <c r="I107" s="108"/>
      <c r="J107" s="108"/>
      <c r="K107" s="108"/>
      <c r="L107" s="108"/>
      <c r="M107" s="108"/>
      <c r="N107" s="108"/>
    </row>
    <row r="108" spans="1:14" ht="15.75" customHeight="1" x14ac:dyDescent="0.3">
      <c r="A108" s="108"/>
      <c r="B108" s="108"/>
      <c r="C108" s="108"/>
      <c r="D108" s="108"/>
      <c r="E108" s="108"/>
      <c r="F108" s="108"/>
      <c r="G108" s="116"/>
      <c r="H108" s="108"/>
      <c r="I108" s="108"/>
      <c r="J108" s="108"/>
      <c r="K108" s="108"/>
      <c r="L108" s="108"/>
      <c r="M108" s="108"/>
      <c r="N108" s="108"/>
    </row>
    <row r="109" spans="1:14" ht="15.75" customHeight="1" x14ac:dyDescent="0.3">
      <c r="A109" s="108"/>
      <c r="B109" s="108"/>
      <c r="C109" s="108"/>
      <c r="D109" s="108"/>
      <c r="E109" s="108"/>
      <c r="F109" s="108"/>
      <c r="G109" s="116"/>
      <c r="H109" s="108"/>
      <c r="I109" s="108"/>
      <c r="J109" s="108"/>
      <c r="K109" s="108"/>
      <c r="L109" s="108"/>
      <c r="M109" s="108"/>
      <c r="N109" s="108"/>
    </row>
    <row r="110" spans="1:14" ht="15.75" customHeight="1" x14ac:dyDescent="0.3">
      <c r="A110" s="108"/>
      <c r="B110" s="108"/>
      <c r="C110" s="108"/>
      <c r="D110" s="108"/>
      <c r="E110" s="108"/>
      <c r="F110" s="108"/>
      <c r="G110" s="116"/>
      <c r="H110" s="108"/>
      <c r="I110" s="108"/>
      <c r="J110" s="108"/>
      <c r="K110" s="108"/>
      <c r="L110" s="108"/>
      <c r="M110" s="108"/>
      <c r="N110" s="108"/>
    </row>
    <row r="111" spans="1:14" ht="15.75" customHeight="1" x14ac:dyDescent="0.3">
      <c r="A111" s="108"/>
      <c r="B111" s="108"/>
      <c r="C111" s="108"/>
      <c r="D111" s="108"/>
      <c r="E111" s="108"/>
      <c r="F111" s="108"/>
      <c r="G111" s="116"/>
      <c r="H111" s="108"/>
      <c r="I111" s="108"/>
      <c r="J111" s="108"/>
      <c r="K111" s="108"/>
      <c r="L111" s="108"/>
      <c r="M111" s="108"/>
      <c r="N111" s="108"/>
    </row>
    <row r="112" spans="1:14" ht="15.75" customHeight="1" x14ac:dyDescent="0.3">
      <c r="A112" s="108"/>
      <c r="B112" s="108"/>
      <c r="C112" s="108"/>
      <c r="D112" s="108"/>
      <c r="E112" s="108"/>
      <c r="F112" s="108"/>
      <c r="G112" s="116"/>
      <c r="H112" s="108"/>
      <c r="I112" s="108"/>
      <c r="J112" s="108"/>
      <c r="K112" s="108"/>
      <c r="L112" s="108"/>
      <c r="M112" s="108"/>
      <c r="N112" s="108"/>
    </row>
    <row r="113" spans="1:14" ht="15.75" customHeight="1" x14ac:dyDescent="0.3">
      <c r="A113" s="108"/>
      <c r="B113" s="108"/>
      <c r="C113" s="108"/>
      <c r="D113" s="108"/>
      <c r="E113" s="108"/>
      <c r="F113" s="108"/>
      <c r="G113" s="116"/>
      <c r="H113" s="108"/>
      <c r="I113" s="108"/>
      <c r="J113" s="108"/>
      <c r="K113" s="108"/>
      <c r="L113" s="108"/>
      <c r="M113" s="108"/>
      <c r="N113" s="108"/>
    </row>
  </sheetData>
  <hyperlinks>
    <hyperlink ref="A2" location="'Index'!A3" tooltip="Go to the Index sheet" display="á" xr:uid="{AA14BB67-2513-4E04-965C-C0565956DEB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980E-26F5-4C55-A932-2869C0CA0BE6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633</v>
      </c>
      <c r="E3" s="9" t="s">
        <v>634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4</v>
      </c>
      <c r="B5" s="15" t="s">
        <v>635</v>
      </c>
      <c r="C5" s="15" t="s">
        <v>636</v>
      </c>
      <c r="D5" s="78">
        <v>100.005</v>
      </c>
      <c r="E5" s="78">
        <v>100.003</v>
      </c>
      <c r="F5" s="78">
        <f t="shared" ref="F5:F13" si="0">SUM(D5,E5)</f>
        <v>200.00799999999998</v>
      </c>
      <c r="G5" s="16">
        <v>9</v>
      </c>
      <c r="H5" s="78">
        <v>999.03</v>
      </c>
      <c r="I5" s="19">
        <v>40</v>
      </c>
    </row>
    <row r="6" spans="1:9" ht="15.75" customHeight="1" x14ac:dyDescent="0.3">
      <c r="A6" s="20">
        <v>1</v>
      </c>
      <c r="B6" s="21" t="s">
        <v>637</v>
      </c>
      <c r="C6" s="21" t="s">
        <v>432</v>
      </c>
      <c r="D6" s="79">
        <v>100.004</v>
      </c>
      <c r="E6" s="79">
        <v>99.004000000000005</v>
      </c>
      <c r="F6" s="79">
        <f t="shared" si="0"/>
        <v>199.00800000000001</v>
      </c>
      <c r="G6" s="23">
        <v>6</v>
      </c>
      <c r="H6" s="79">
        <v>997.03200000000004</v>
      </c>
      <c r="I6" s="26">
        <v>34</v>
      </c>
    </row>
    <row r="7" spans="1:9" ht="15.75" customHeight="1" x14ac:dyDescent="0.3">
      <c r="A7" s="20">
        <v>3</v>
      </c>
      <c r="B7" s="21" t="s">
        <v>638</v>
      </c>
      <c r="C7" s="21" t="s">
        <v>182</v>
      </c>
      <c r="D7" s="79">
        <v>100.005</v>
      </c>
      <c r="E7" s="79">
        <v>99.001000000000005</v>
      </c>
      <c r="F7" s="79">
        <f t="shared" si="0"/>
        <v>199.006</v>
      </c>
      <c r="G7" s="23">
        <v>5</v>
      </c>
      <c r="H7" s="79">
        <v>999.024</v>
      </c>
      <c r="I7" s="24">
        <v>33</v>
      </c>
    </row>
    <row r="8" spans="1:9" ht="15.75" customHeight="1" x14ac:dyDescent="0.3">
      <c r="A8" s="20">
        <v>6</v>
      </c>
      <c r="B8" s="21" t="s">
        <v>639</v>
      </c>
      <c r="C8" s="21" t="s">
        <v>490</v>
      </c>
      <c r="D8" s="79">
        <v>99.004000000000005</v>
      </c>
      <c r="E8" s="79">
        <v>98.001999999999995</v>
      </c>
      <c r="F8" s="79">
        <f t="shared" si="0"/>
        <v>197.006</v>
      </c>
      <c r="G8" s="23">
        <v>2</v>
      </c>
      <c r="H8" s="79">
        <v>996.024</v>
      </c>
      <c r="I8" s="24">
        <v>29</v>
      </c>
    </row>
    <row r="9" spans="1:9" ht="15.75" customHeight="1" x14ac:dyDescent="0.3">
      <c r="A9" s="20">
        <v>8</v>
      </c>
      <c r="B9" s="21" t="s">
        <v>484</v>
      </c>
      <c r="C9" s="21" t="s">
        <v>443</v>
      </c>
      <c r="D9" s="79">
        <v>100.001</v>
      </c>
      <c r="E9" s="79">
        <v>98.003</v>
      </c>
      <c r="F9" s="79">
        <f t="shared" si="0"/>
        <v>198.00400000000002</v>
      </c>
      <c r="G9" s="23">
        <v>4</v>
      </c>
      <c r="H9" s="79">
        <v>994.01700000000005</v>
      </c>
      <c r="I9" s="24">
        <v>24</v>
      </c>
    </row>
    <row r="10" spans="1:9" ht="15.75" customHeight="1" x14ac:dyDescent="0.3">
      <c r="A10" s="20">
        <v>5</v>
      </c>
      <c r="B10" s="21" t="s">
        <v>640</v>
      </c>
      <c r="C10" s="21" t="s">
        <v>157</v>
      </c>
      <c r="D10" s="79">
        <v>100.003</v>
      </c>
      <c r="E10" s="79">
        <v>100.002</v>
      </c>
      <c r="F10" s="79">
        <f t="shared" si="0"/>
        <v>200.005</v>
      </c>
      <c r="G10" s="23">
        <v>8</v>
      </c>
      <c r="H10" s="79">
        <v>992.01300000000003</v>
      </c>
      <c r="I10" s="24">
        <v>23</v>
      </c>
    </row>
    <row r="11" spans="1:9" ht="15.75" customHeight="1" x14ac:dyDescent="0.3">
      <c r="A11" s="20">
        <v>2</v>
      </c>
      <c r="B11" s="21" t="s">
        <v>234</v>
      </c>
      <c r="C11" s="21" t="s">
        <v>22</v>
      </c>
      <c r="D11" s="79">
        <v>100.003</v>
      </c>
      <c r="E11" s="79">
        <v>100.001</v>
      </c>
      <c r="F11" s="79">
        <f t="shared" si="0"/>
        <v>200.00400000000002</v>
      </c>
      <c r="G11" s="23">
        <v>7</v>
      </c>
      <c r="H11" s="79">
        <v>994.02100000000007</v>
      </c>
      <c r="I11" s="26">
        <v>21</v>
      </c>
    </row>
    <row r="12" spans="1:9" ht="15.75" customHeight="1" x14ac:dyDescent="0.3">
      <c r="A12" s="20">
        <v>9</v>
      </c>
      <c r="B12" s="21" t="s">
        <v>641</v>
      </c>
      <c r="C12" s="21" t="s">
        <v>642</v>
      </c>
      <c r="D12" s="79" t="s">
        <v>43</v>
      </c>
      <c r="E12" s="79"/>
      <c r="F12" s="79">
        <f t="shared" si="0"/>
        <v>0</v>
      </c>
      <c r="G12" s="23">
        <v>0</v>
      </c>
      <c r="H12" s="79">
        <v>695.0139999999999</v>
      </c>
      <c r="I12" s="24">
        <v>13</v>
      </c>
    </row>
    <row r="13" spans="1:9" ht="15.75" customHeight="1" x14ac:dyDescent="0.3">
      <c r="A13" s="27">
        <v>7</v>
      </c>
      <c r="B13" s="28" t="s">
        <v>452</v>
      </c>
      <c r="C13" s="28" t="s">
        <v>453</v>
      </c>
      <c r="D13" s="80">
        <v>99.001000000000005</v>
      </c>
      <c r="E13" s="80">
        <v>99</v>
      </c>
      <c r="F13" s="80">
        <f t="shared" si="0"/>
        <v>198.001</v>
      </c>
      <c r="G13" s="30">
        <v>3</v>
      </c>
      <c r="H13" s="80">
        <v>983.01499999999999</v>
      </c>
      <c r="I13" s="31">
        <v>10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643</v>
      </c>
      <c r="E15" s="9" t="s">
        <v>644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8</v>
      </c>
      <c r="B17" s="15" t="s">
        <v>645</v>
      </c>
      <c r="C17" s="15" t="s">
        <v>548</v>
      </c>
      <c r="D17" s="78">
        <v>100.002</v>
      </c>
      <c r="E17" s="78">
        <v>97</v>
      </c>
      <c r="F17" s="78">
        <f t="shared" ref="F17:F25" si="1">SUM(D17,E17)</f>
        <v>197.00200000000001</v>
      </c>
      <c r="G17" s="16">
        <v>5</v>
      </c>
      <c r="H17" s="78">
        <v>996.01900000000001</v>
      </c>
      <c r="I17" s="19">
        <v>36</v>
      </c>
    </row>
    <row r="18" spans="1:9" ht="15.75" customHeight="1" x14ac:dyDescent="0.3">
      <c r="A18" s="20">
        <v>2</v>
      </c>
      <c r="B18" s="21" t="s">
        <v>312</v>
      </c>
      <c r="C18" s="21" t="s">
        <v>313</v>
      </c>
      <c r="D18" s="79">
        <v>100.001</v>
      </c>
      <c r="E18" s="79">
        <v>98.001000000000005</v>
      </c>
      <c r="F18" s="79">
        <f t="shared" si="1"/>
        <v>198.00200000000001</v>
      </c>
      <c r="G18" s="23">
        <v>6</v>
      </c>
      <c r="H18" s="79">
        <v>995.01900000000001</v>
      </c>
      <c r="I18" s="24">
        <v>35</v>
      </c>
    </row>
    <row r="19" spans="1:9" ht="15.75" customHeight="1" x14ac:dyDescent="0.3">
      <c r="A19" s="20">
        <v>4</v>
      </c>
      <c r="B19" s="21" t="s">
        <v>646</v>
      </c>
      <c r="C19" s="21" t="s">
        <v>33</v>
      </c>
      <c r="D19" s="79">
        <v>99.003</v>
      </c>
      <c r="E19" s="79">
        <v>99.001000000000005</v>
      </c>
      <c r="F19" s="79">
        <f t="shared" si="1"/>
        <v>198.00400000000002</v>
      </c>
      <c r="G19" s="23">
        <v>8</v>
      </c>
      <c r="H19" s="79">
        <v>995.02499999999998</v>
      </c>
      <c r="I19" s="24">
        <v>34</v>
      </c>
    </row>
    <row r="20" spans="1:9" ht="15.75" customHeight="1" x14ac:dyDescent="0.3">
      <c r="A20" s="20">
        <v>3</v>
      </c>
      <c r="B20" s="21" t="s">
        <v>647</v>
      </c>
      <c r="C20" s="21" t="s">
        <v>89</v>
      </c>
      <c r="D20" s="79">
        <v>100.005</v>
      </c>
      <c r="E20" s="79">
        <v>99.003</v>
      </c>
      <c r="F20" s="79">
        <f t="shared" si="1"/>
        <v>199.00799999999998</v>
      </c>
      <c r="G20" s="23">
        <v>9</v>
      </c>
      <c r="H20" s="79">
        <v>993.02700000000004</v>
      </c>
      <c r="I20" s="24">
        <v>31</v>
      </c>
    </row>
    <row r="21" spans="1:9" ht="15.75" customHeight="1" x14ac:dyDescent="0.3">
      <c r="A21" s="20">
        <v>9</v>
      </c>
      <c r="B21" s="21" t="s">
        <v>648</v>
      </c>
      <c r="C21" s="21" t="s">
        <v>126</v>
      </c>
      <c r="D21" s="79">
        <v>99.001999999999995</v>
      </c>
      <c r="E21" s="79">
        <v>97.001000000000005</v>
      </c>
      <c r="F21" s="79">
        <f t="shared" si="1"/>
        <v>196.00299999999999</v>
      </c>
      <c r="G21" s="23">
        <v>4</v>
      </c>
      <c r="H21" s="79">
        <v>991.02500000000009</v>
      </c>
      <c r="I21" s="24">
        <v>30</v>
      </c>
    </row>
    <row r="22" spans="1:9" ht="15.75" customHeight="1" x14ac:dyDescent="0.3">
      <c r="A22" s="20">
        <v>7</v>
      </c>
      <c r="B22" s="21" t="s">
        <v>649</v>
      </c>
      <c r="C22" s="21" t="s">
        <v>20</v>
      </c>
      <c r="D22" s="79">
        <v>99.001999999999995</v>
      </c>
      <c r="E22" s="79">
        <v>99.001000000000005</v>
      </c>
      <c r="F22" s="79">
        <f t="shared" si="1"/>
        <v>198.00299999999999</v>
      </c>
      <c r="G22" s="23">
        <v>7</v>
      </c>
      <c r="H22" s="79">
        <v>987.01499999999987</v>
      </c>
      <c r="I22" s="24">
        <v>29</v>
      </c>
    </row>
    <row r="23" spans="1:9" ht="15.75" customHeight="1" x14ac:dyDescent="0.3">
      <c r="A23" s="20">
        <v>1</v>
      </c>
      <c r="B23" s="21" t="s">
        <v>650</v>
      </c>
      <c r="C23" s="21" t="s">
        <v>651</v>
      </c>
      <c r="D23" s="79">
        <v>99</v>
      </c>
      <c r="E23" s="79">
        <v>96</v>
      </c>
      <c r="F23" s="79">
        <f t="shared" si="1"/>
        <v>195</v>
      </c>
      <c r="G23" s="23">
        <v>2</v>
      </c>
      <c r="H23" s="79">
        <v>978.01300000000003</v>
      </c>
      <c r="I23" s="26">
        <v>13</v>
      </c>
    </row>
    <row r="24" spans="1:9" ht="15.75" customHeight="1" x14ac:dyDescent="0.3">
      <c r="A24" s="20">
        <v>6</v>
      </c>
      <c r="B24" s="21" t="s">
        <v>652</v>
      </c>
      <c r="C24" s="21" t="s">
        <v>20</v>
      </c>
      <c r="D24" s="79">
        <v>98.001999999999995</v>
      </c>
      <c r="E24" s="79">
        <v>97</v>
      </c>
      <c r="F24" s="79">
        <f t="shared" si="1"/>
        <v>195.00200000000001</v>
      </c>
      <c r="G24" s="23">
        <v>3</v>
      </c>
      <c r="H24" s="79">
        <v>973.01</v>
      </c>
      <c r="I24" s="24">
        <v>13</v>
      </c>
    </row>
    <row r="25" spans="1:9" ht="15.75" customHeight="1" x14ac:dyDescent="0.3">
      <c r="A25" s="27">
        <v>5</v>
      </c>
      <c r="B25" s="28" t="s">
        <v>653</v>
      </c>
      <c r="C25" s="28" t="s">
        <v>642</v>
      </c>
      <c r="D25" s="80" t="s">
        <v>43</v>
      </c>
      <c r="E25" s="80"/>
      <c r="F25" s="80">
        <f t="shared" si="1"/>
        <v>0</v>
      </c>
      <c r="G25" s="30">
        <v>0</v>
      </c>
      <c r="H25" s="80">
        <v>0</v>
      </c>
      <c r="I25" s="31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654</v>
      </c>
      <c r="E27" s="9" t="s">
        <v>655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656</v>
      </c>
      <c r="C29" s="15" t="s">
        <v>642</v>
      </c>
      <c r="D29" s="78">
        <v>100.003</v>
      </c>
      <c r="E29" s="78">
        <v>99.001999999999995</v>
      </c>
      <c r="F29" s="78">
        <f t="shared" ref="F29:F37" si="2">SUM(D29,E29)</f>
        <v>199.005</v>
      </c>
      <c r="G29" s="16">
        <v>8</v>
      </c>
      <c r="H29" s="78">
        <v>995.01300000000003</v>
      </c>
      <c r="I29" s="18">
        <v>42</v>
      </c>
    </row>
    <row r="30" spans="1:9" ht="15.75" customHeight="1" x14ac:dyDescent="0.3">
      <c r="A30" s="20">
        <v>5</v>
      </c>
      <c r="B30" s="21" t="s">
        <v>657</v>
      </c>
      <c r="C30" s="21" t="s">
        <v>432</v>
      </c>
      <c r="D30" s="79">
        <v>100.003</v>
      </c>
      <c r="E30" s="79">
        <v>100</v>
      </c>
      <c r="F30" s="79">
        <f t="shared" si="2"/>
        <v>200.00299999999999</v>
      </c>
      <c r="G30" s="23">
        <v>9</v>
      </c>
      <c r="H30" s="79">
        <v>991.01900000000001</v>
      </c>
      <c r="I30" s="24">
        <v>38</v>
      </c>
    </row>
    <row r="31" spans="1:9" ht="15.75" customHeight="1" x14ac:dyDescent="0.3">
      <c r="A31" s="20">
        <v>3</v>
      </c>
      <c r="B31" s="21" t="s">
        <v>521</v>
      </c>
      <c r="C31" s="21" t="s">
        <v>509</v>
      </c>
      <c r="D31" s="79">
        <v>100</v>
      </c>
      <c r="E31" s="79">
        <v>97.001000000000005</v>
      </c>
      <c r="F31" s="79">
        <f t="shared" si="2"/>
        <v>197.001</v>
      </c>
      <c r="G31" s="23">
        <v>6</v>
      </c>
      <c r="H31" s="79">
        <v>986.01899999999989</v>
      </c>
      <c r="I31" s="24">
        <v>35</v>
      </c>
    </row>
    <row r="32" spans="1:9" ht="15.75" customHeight="1" x14ac:dyDescent="0.3">
      <c r="A32" s="20">
        <v>4</v>
      </c>
      <c r="B32" s="21" t="s">
        <v>183</v>
      </c>
      <c r="C32" s="21" t="s">
        <v>22</v>
      </c>
      <c r="D32" s="79">
        <v>98.003</v>
      </c>
      <c r="E32" s="79">
        <v>97.001999999999995</v>
      </c>
      <c r="F32" s="79">
        <f t="shared" si="2"/>
        <v>195.005</v>
      </c>
      <c r="G32" s="23">
        <v>5</v>
      </c>
      <c r="H32" s="79">
        <v>980.01499999999999</v>
      </c>
      <c r="I32" s="24">
        <v>27</v>
      </c>
    </row>
    <row r="33" spans="1:9" ht="15.75" customHeight="1" x14ac:dyDescent="0.3">
      <c r="A33" s="20">
        <v>7</v>
      </c>
      <c r="B33" s="21" t="s">
        <v>34</v>
      </c>
      <c r="C33" s="21" t="s">
        <v>22</v>
      </c>
      <c r="D33" s="79">
        <v>98.001999999999995</v>
      </c>
      <c r="E33" s="79">
        <v>96.001000000000005</v>
      </c>
      <c r="F33" s="79">
        <f t="shared" si="2"/>
        <v>194.00299999999999</v>
      </c>
      <c r="G33" s="23">
        <v>3</v>
      </c>
      <c r="H33" s="79">
        <v>976.01</v>
      </c>
      <c r="I33" s="24">
        <v>23</v>
      </c>
    </row>
    <row r="34" spans="1:9" ht="15.75" customHeight="1" x14ac:dyDescent="0.3">
      <c r="A34" s="20">
        <v>2</v>
      </c>
      <c r="B34" s="21" t="s">
        <v>658</v>
      </c>
      <c r="C34" s="21" t="s">
        <v>20</v>
      </c>
      <c r="D34" s="79">
        <v>98</v>
      </c>
      <c r="E34" s="79">
        <v>97.004000000000005</v>
      </c>
      <c r="F34" s="79">
        <f t="shared" si="2"/>
        <v>195.00400000000002</v>
      </c>
      <c r="G34" s="23">
        <v>4</v>
      </c>
      <c r="H34" s="79">
        <v>973.01200000000006</v>
      </c>
      <c r="I34" s="24">
        <v>23</v>
      </c>
    </row>
    <row r="35" spans="1:9" ht="15.75" customHeight="1" x14ac:dyDescent="0.3">
      <c r="A35" s="20">
        <v>9</v>
      </c>
      <c r="B35" s="21" t="s">
        <v>659</v>
      </c>
      <c r="C35" s="21" t="s">
        <v>651</v>
      </c>
      <c r="D35" s="79">
        <v>100.004</v>
      </c>
      <c r="E35" s="79">
        <v>98.004000000000005</v>
      </c>
      <c r="F35" s="79">
        <f t="shared" si="2"/>
        <v>198.00800000000001</v>
      </c>
      <c r="G35" s="23">
        <v>7</v>
      </c>
      <c r="H35" s="79">
        <v>396.01200000000006</v>
      </c>
      <c r="I35" s="24">
        <v>15</v>
      </c>
    </row>
    <row r="36" spans="1:9" ht="15.75" customHeight="1" x14ac:dyDescent="0.3">
      <c r="A36" s="20">
        <v>6</v>
      </c>
      <c r="B36" s="21" t="s">
        <v>660</v>
      </c>
      <c r="C36" s="21" t="s">
        <v>511</v>
      </c>
      <c r="D36" s="79">
        <v>98</v>
      </c>
      <c r="E36" s="79">
        <v>95</v>
      </c>
      <c r="F36" s="79">
        <f t="shared" si="2"/>
        <v>193</v>
      </c>
      <c r="G36" s="23">
        <v>2</v>
      </c>
      <c r="H36" s="79">
        <v>947.00700000000006</v>
      </c>
      <c r="I36" s="24">
        <v>14</v>
      </c>
    </row>
    <row r="37" spans="1:9" ht="15.75" customHeight="1" x14ac:dyDescent="0.3">
      <c r="A37" s="27">
        <v>8</v>
      </c>
      <c r="B37" s="28" t="s">
        <v>661</v>
      </c>
      <c r="C37" s="28" t="s">
        <v>651</v>
      </c>
      <c r="D37" s="80" t="s">
        <v>43</v>
      </c>
      <c r="E37" s="80"/>
      <c r="F37" s="80">
        <f t="shared" si="2"/>
        <v>0</v>
      </c>
      <c r="G37" s="30">
        <v>0</v>
      </c>
      <c r="H37" s="80">
        <v>0</v>
      </c>
      <c r="I37" s="31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662</v>
      </c>
      <c r="E39" s="9" t="s">
        <v>663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4</v>
      </c>
      <c r="B41" s="15" t="s">
        <v>664</v>
      </c>
      <c r="C41" s="15" t="s">
        <v>509</v>
      </c>
      <c r="D41" s="78">
        <v>100.001</v>
      </c>
      <c r="E41" s="78">
        <v>99</v>
      </c>
      <c r="F41" s="78">
        <f t="shared" ref="F41:F49" si="3">SUM(D41,E41)</f>
        <v>199.001</v>
      </c>
      <c r="G41" s="16">
        <v>9</v>
      </c>
      <c r="H41" s="78">
        <v>993.02299999999991</v>
      </c>
      <c r="I41" s="19">
        <v>40</v>
      </c>
    </row>
    <row r="42" spans="1:9" ht="15.75" customHeight="1" x14ac:dyDescent="0.3">
      <c r="A42" s="20">
        <v>3</v>
      </c>
      <c r="B42" s="21" t="s">
        <v>665</v>
      </c>
      <c r="C42" s="21" t="s">
        <v>666</v>
      </c>
      <c r="D42" s="79">
        <v>100.003</v>
      </c>
      <c r="E42" s="79">
        <v>98.001999999999995</v>
      </c>
      <c r="F42" s="79">
        <f t="shared" si="3"/>
        <v>198.005</v>
      </c>
      <c r="G42" s="23">
        <v>7</v>
      </c>
      <c r="H42" s="79">
        <v>993.01900000000001</v>
      </c>
      <c r="I42" s="24">
        <v>39</v>
      </c>
    </row>
    <row r="43" spans="1:9" ht="15.75" customHeight="1" x14ac:dyDescent="0.3">
      <c r="A43" s="20">
        <v>8</v>
      </c>
      <c r="B43" s="21" t="s">
        <v>510</v>
      </c>
      <c r="C43" s="21" t="s">
        <v>511</v>
      </c>
      <c r="D43" s="79">
        <v>99.001000000000005</v>
      </c>
      <c r="E43" s="79">
        <v>98.001999999999995</v>
      </c>
      <c r="F43" s="79">
        <f t="shared" si="3"/>
        <v>197.00299999999999</v>
      </c>
      <c r="G43" s="23">
        <v>6</v>
      </c>
      <c r="H43" s="79">
        <v>987.01299999999992</v>
      </c>
      <c r="I43" s="24">
        <v>32</v>
      </c>
    </row>
    <row r="44" spans="1:9" ht="15.75" customHeight="1" x14ac:dyDescent="0.3">
      <c r="A44" s="20">
        <v>9</v>
      </c>
      <c r="B44" s="21" t="s">
        <v>520</v>
      </c>
      <c r="C44" s="21" t="s">
        <v>432</v>
      </c>
      <c r="D44" s="79">
        <v>97.001999999999995</v>
      </c>
      <c r="E44" s="79">
        <v>95</v>
      </c>
      <c r="F44" s="79">
        <f t="shared" si="3"/>
        <v>192.00200000000001</v>
      </c>
      <c r="G44" s="23">
        <v>3</v>
      </c>
      <c r="H44" s="79">
        <v>978.01400000000012</v>
      </c>
      <c r="I44" s="24">
        <v>27</v>
      </c>
    </row>
    <row r="45" spans="1:9" ht="15.75" customHeight="1" x14ac:dyDescent="0.3">
      <c r="A45" s="20">
        <v>5</v>
      </c>
      <c r="B45" s="21" t="s">
        <v>21</v>
      </c>
      <c r="C45" s="21" t="s">
        <v>22</v>
      </c>
      <c r="D45" s="79">
        <v>98</v>
      </c>
      <c r="E45" s="79">
        <v>97.001000000000005</v>
      </c>
      <c r="F45" s="79">
        <f t="shared" si="3"/>
        <v>195.001</v>
      </c>
      <c r="G45" s="23">
        <v>4</v>
      </c>
      <c r="H45" s="79">
        <v>977.01099999999997</v>
      </c>
      <c r="I45" s="24">
        <v>26</v>
      </c>
    </row>
    <row r="46" spans="1:9" ht="15.75" customHeight="1" x14ac:dyDescent="0.3">
      <c r="A46" s="20">
        <v>7</v>
      </c>
      <c r="B46" s="21" t="s">
        <v>667</v>
      </c>
      <c r="C46" s="21" t="s">
        <v>432</v>
      </c>
      <c r="D46" s="79">
        <v>100.002</v>
      </c>
      <c r="E46" s="79">
        <v>97.001000000000005</v>
      </c>
      <c r="F46" s="79">
        <f t="shared" si="3"/>
        <v>197.00299999999999</v>
      </c>
      <c r="G46" s="23">
        <v>6</v>
      </c>
      <c r="H46" s="79">
        <v>977.01099999999997</v>
      </c>
      <c r="I46" s="24">
        <v>24</v>
      </c>
    </row>
    <row r="47" spans="1:9" ht="15.75" customHeight="1" x14ac:dyDescent="0.3">
      <c r="A47" s="20">
        <v>6</v>
      </c>
      <c r="B47" s="21" t="s">
        <v>668</v>
      </c>
      <c r="C47" s="21" t="s">
        <v>432</v>
      </c>
      <c r="D47" s="79">
        <v>100.001</v>
      </c>
      <c r="E47" s="79">
        <v>99</v>
      </c>
      <c r="F47" s="79">
        <f t="shared" si="3"/>
        <v>199.001</v>
      </c>
      <c r="G47" s="23">
        <v>9</v>
      </c>
      <c r="H47" s="79">
        <v>941.00199999999995</v>
      </c>
      <c r="I47" s="24">
        <v>18</v>
      </c>
    </row>
    <row r="48" spans="1:9" ht="15.75" customHeight="1" x14ac:dyDescent="0.35">
      <c r="A48" s="20">
        <v>2</v>
      </c>
      <c r="B48" s="117" t="s">
        <v>669</v>
      </c>
      <c r="C48" s="21" t="s">
        <v>670</v>
      </c>
      <c r="D48" s="79">
        <v>99.003</v>
      </c>
      <c r="E48" s="79">
        <v>0</v>
      </c>
      <c r="F48" s="79">
        <f t="shared" si="3"/>
        <v>99.003</v>
      </c>
      <c r="G48" s="23">
        <v>2</v>
      </c>
      <c r="H48" s="79">
        <v>681.01100000000008</v>
      </c>
      <c r="I48" s="24">
        <v>16</v>
      </c>
    </row>
    <row r="49" spans="1:9" ht="15.75" customHeight="1" x14ac:dyDescent="0.3">
      <c r="A49" s="27">
        <v>1</v>
      </c>
      <c r="B49" s="28" t="s">
        <v>671</v>
      </c>
      <c r="C49" s="28" t="s">
        <v>666</v>
      </c>
      <c r="D49" s="80" t="s">
        <v>43</v>
      </c>
      <c r="E49" s="80"/>
      <c r="F49" s="80">
        <f t="shared" si="3"/>
        <v>0</v>
      </c>
      <c r="G49" s="30">
        <v>0</v>
      </c>
      <c r="H49" s="80">
        <v>0</v>
      </c>
      <c r="I49" s="33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672</v>
      </c>
      <c r="E51" s="9" t="s">
        <v>673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7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2</v>
      </c>
      <c r="B53" s="15" t="s">
        <v>674</v>
      </c>
      <c r="C53" s="15" t="s">
        <v>432</v>
      </c>
      <c r="D53" s="78">
        <v>99</v>
      </c>
      <c r="E53" s="78">
        <v>97.001999999999995</v>
      </c>
      <c r="F53" s="78">
        <f t="shared" ref="F53:F61" si="4">SUM(D53,E53)</f>
        <v>196.00200000000001</v>
      </c>
      <c r="G53" s="16">
        <v>6</v>
      </c>
      <c r="H53" s="78">
        <v>987.01199999999994</v>
      </c>
      <c r="I53" s="19">
        <v>34</v>
      </c>
    </row>
    <row r="54" spans="1:9" ht="15.75" customHeight="1" x14ac:dyDescent="0.3">
      <c r="A54" s="20">
        <v>4</v>
      </c>
      <c r="B54" s="21" t="s">
        <v>675</v>
      </c>
      <c r="C54" s="21" t="s">
        <v>147</v>
      </c>
      <c r="D54" s="79">
        <v>100.003</v>
      </c>
      <c r="E54" s="79">
        <v>95</v>
      </c>
      <c r="F54" s="79">
        <f t="shared" si="4"/>
        <v>195.00299999999999</v>
      </c>
      <c r="G54" s="23">
        <v>5</v>
      </c>
      <c r="H54" s="79">
        <v>982.02399999999989</v>
      </c>
      <c r="I54" s="24">
        <v>33</v>
      </c>
    </row>
    <row r="55" spans="1:9" ht="15.75" customHeight="1" x14ac:dyDescent="0.3">
      <c r="A55" s="20">
        <v>8</v>
      </c>
      <c r="B55" s="21" t="s">
        <v>485</v>
      </c>
      <c r="C55" s="21" t="s">
        <v>443</v>
      </c>
      <c r="D55" s="79">
        <v>99.001999999999995</v>
      </c>
      <c r="E55" s="79">
        <v>99</v>
      </c>
      <c r="F55" s="79">
        <f t="shared" si="4"/>
        <v>198.00200000000001</v>
      </c>
      <c r="G55" s="23">
        <v>8</v>
      </c>
      <c r="H55" s="79">
        <v>986.01800000000003</v>
      </c>
      <c r="I55" s="24">
        <v>32</v>
      </c>
    </row>
    <row r="56" spans="1:9" ht="15.75" customHeight="1" x14ac:dyDescent="0.3">
      <c r="A56" s="20">
        <v>5</v>
      </c>
      <c r="B56" s="21" t="s">
        <v>518</v>
      </c>
      <c r="C56" s="21" t="s">
        <v>509</v>
      </c>
      <c r="D56" s="79">
        <v>100.001</v>
      </c>
      <c r="E56" s="79">
        <v>95</v>
      </c>
      <c r="F56" s="79">
        <f t="shared" si="4"/>
        <v>195.001</v>
      </c>
      <c r="G56" s="23">
        <v>4</v>
      </c>
      <c r="H56" s="79">
        <v>985.02</v>
      </c>
      <c r="I56" s="24">
        <v>31</v>
      </c>
    </row>
    <row r="57" spans="1:9" ht="15.75" customHeight="1" x14ac:dyDescent="0.3">
      <c r="A57" s="20">
        <v>3</v>
      </c>
      <c r="B57" s="21" t="s">
        <v>25</v>
      </c>
      <c r="C57" s="21" t="s">
        <v>26</v>
      </c>
      <c r="D57" s="79">
        <v>99.003</v>
      </c>
      <c r="E57" s="79">
        <v>99.001000000000005</v>
      </c>
      <c r="F57" s="79">
        <f t="shared" si="4"/>
        <v>198.00400000000002</v>
      </c>
      <c r="G57" s="23">
        <v>9</v>
      </c>
      <c r="H57" s="79">
        <v>982.0089999999999</v>
      </c>
      <c r="I57" s="24">
        <v>29</v>
      </c>
    </row>
    <row r="58" spans="1:9" ht="15.75" customHeight="1" x14ac:dyDescent="0.3">
      <c r="A58" s="20">
        <v>1</v>
      </c>
      <c r="B58" s="21" t="s">
        <v>676</v>
      </c>
      <c r="C58" s="21" t="s">
        <v>313</v>
      </c>
      <c r="D58" s="79">
        <v>98.003</v>
      </c>
      <c r="E58" s="79">
        <v>98.001000000000005</v>
      </c>
      <c r="F58" s="79">
        <f t="shared" si="4"/>
        <v>196.00400000000002</v>
      </c>
      <c r="G58" s="23">
        <v>7</v>
      </c>
      <c r="H58" s="79">
        <v>980.01699999999994</v>
      </c>
      <c r="I58" s="26">
        <v>27</v>
      </c>
    </row>
    <row r="59" spans="1:9" ht="15.75" customHeight="1" x14ac:dyDescent="0.3">
      <c r="A59" s="20">
        <v>6</v>
      </c>
      <c r="B59" s="21" t="s">
        <v>677</v>
      </c>
      <c r="C59" s="21" t="s">
        <v>509</v>
      </c>
      <c r="D59" s="79">
        <v>100</v>
      </c>
      <c r="E59" s="79">
        <v>95</v>
      </c>
      <c r="F59" s="79">
        <f t="shared" si="4"/>
        <v>195</v>
      </c>
      <c r="G59" s="23">
        <v>3</v>
      </c>
      <c r="H59" s="79">
        <v>978.00900000000001</v>
      </c>
      <c r="I59" s="24">
        <v>23</v>
      </c>
    </row>
    <row r="60" spans="1:9" ht="15.75" customHeight="1" x14ac:dyDescent="0.3">
      <c r="A60" s="20">
        <v>7</v>
      </c>
      <c r="B60" s="21" t="s">
        <v>678</v>
      </c>
      <c r="C60" s="21" t="s">
        <v>642</v>
      </c>
      <c r="D60" s="79" t="s">
        <v>43</v>
      </c>
      <c r="E60" s="79"/>
      <c r="F60" s="79">
        <f t="shared" si="4"/>
        <v>0</v>
      </c>
      <c r="G60" s="23">
        <v>0</v>
      </c>
      <c r="H60" s="79">
        <v>577.00599999999997</v>
      </c>
      <c r="I60" s="24">
        <v>8</v>
      </c>
    </row>
    <row r="61" spans="1:9" ht="15.75" customHeight="1" x14ac:dyDescent="0.3">
      <c r="A61" s="27">
        <v>9</v>
      </c>
      <c r="B61" s="28" t="s">
        <v>679</v>
      </c>
      <c r="C61" s="28" t="s">
        <v>666</v>
      </c>
      <c r="D61" s="80">
        <v>93</v>
      </c>
      <c r="E61" s="80">
        <v>92</v>
      </c>
      <c r="F61" s="80">
        <f t="shared" si="4"/>
        <v>185</v>
      </c>
      <c r="G61" s="30">
        <v>2</v>
      </c>
      <c r="H61" s="80">
        <v>749</v>
      </c>
      <c r="I61" s="31">
        <v>6</v>
      </c>
    </row>
    <row r="62" spans="1:9" ht="15.75" customHeight="1" x14ac:dyDescent="0.3">
      <c r="B62" s="83"/>
      <c r="C62" s="83"/>
      <c r="D62" s="84"/>
      <c r="E62" s="84"/>
      <c r="F62" s="84"/>
      <c r="H62" s="84"/>
    </row>
    <row r="63" spans="1:9" ht="15.75" customHeight="1" x14ac:dyDescent="0.3">
      <c r="B63" s="83" t="s">
        <v>475</v>
      </c>
      <c r="C63" s="83"/>
      <c r="D63" s="84"/>
      <c r="E63" s="84"/>
      <c r="F63" s="84"/>
      <c r="H63" s="84"/>
    </row>
    <row r="64" spans="1:9" ht="15.75" customHeight="1" x14ac:dyDescent="0.3"/>
    <row r="65" spans="2:5" ht="15.75" customHeight="1" x14ac:dyDescent="0.3">
      <c r="B65" s="6" t="s">
        <v>590</v>
      </c>
      <c r="E65" s="34" t="s">
        <v>166</v>
      </c>
    </row>
    <row r="66" spans="2:5" ht="15.75" customHeight="1" x14ac:dyDescent="0.3">
      <c r="B66" s="6" t="s">
        <v>167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01ABEA23-8B3B-44D4-993B-2AA075CC1F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7A7A-225E-4EB4-94AD-10381EDBBCF9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680</v>
      </c>
      <c r="E3" s="9" t="s">
        <v>673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6">
        <v>4</v>
      </c>
      <c r="B5" s="15" t="s">
        <v>508</v>
      </c>
      <c r="C5" s="15" t="s">
        <v>509</v>
      </c>
      <c r="D5" s="88">
        <v>99.001999999999995</v>
      </c>
      <c r="E5" s="88">
        <v>99.001000000000005</v>
      </c>
      <c r="F5" s="78">
        <f t="shared" ref="F5:F13" si="0">SUM(D5,E5)</f>
        <v>198.00299999999999</v>
      </c>
      <c r="G5" s="16">
        <v>8</v>
      </c>
      <c r="H5" s="88">
        <v>993.02</v>
      </c>
      <c r="I5" s="38">
        <v>42</v>
      </c>
    </row>
    <row r="6" spans="1:9" ht="15.75" customHeight="1" x14ac:dyDescent="0.3">
      <c r="A6" s="39">
        <v>8</v>
      </c>
      <c r="B6" s="21" t="s">
        <v>681</v>
      </c>
      <c r="C6" s="21" t="s">
        <v>682</v>
      </c>
      <c r="D6" s="89">
        <v>99.001000000000005</v>
      </c>
      <c r="E6" s="89">
        <v>98.004000000000005</v>
      </c>
      <c r="F6" s="79">
        <f t="shared" si="0"/>
        <v>197.005</v>
      </c>
      <c r="G6" s="23">
        <v>6</v>
      </c>
      <c r="H6" s="89">
        <v>983.01</v>
      </c>
      <c r="I6" s="41">
        <v>32</v>
      </c>
    </row>
    <row r="7" spans="1:9" ht="15.75" customHeight="1" x14ac:dyDescent="0.3">
      <c r="A7" s="20">
        <v>9</v>
      </c>
      <c r="B7" s="21" t="s">
        <v>512</v>
      </c>
      <c r="C7" s="21" t="s">
        <v>513</v>
      </c>
      <c r="D7" s="89">
        <v>100.003</v>
      </c>
      <c r="E7" s="89">
        <v>98.001999999999995</v>
      </c>
      <c r="F7" s="79">
        <f t="shared" si="0"/>
        <v>198.005</v>
      </c>
      <c r="G7" s="23">
        <v>9</v>
      </c>
      <c r="H7" s="89">
        <v>983.02200000000005</v>
      </c>
      <c r="I7" s="41">
        <v>31</v>
      </c>
    </row>
    <row r="8" spans="1:9" ht="15.75" customHeight="1" x14ac:dyDescent="0.3">
      <c r="A8" s="20">
        <v>1</v>
      </c>
      <c r="B8" s="21" t="s">
        <v>683</v>
      </c>
      <c r="C8" s="21" t="s">
        <v>432</v>
      </c>
      <c r="D8" s="79">
        <v>100.002</v>
      </c>
      <c r="E8" s="79">
        <v>98.001000000000005</v>
      </c>
      <c r="F8" s="79">
        <f t="shared" si="0"/>
        <v>198.00299999999999</v>
      </c>
      <c r="G8" s="23">
        <v>8</v>
      </c>
      <c r="H8" s="79">
        <v>980.0139999999999</v>
      </c>
      <c r="I8" s="26">
        <v>29</v>
      </c>
    </row>
    <row r="9" spans="1:9" ht="15.75" customHeight="1" x14ac:dyDescent="0.3">
      <c r="A9" s="39">
        <v>6</v>
      </c>
      <c r="B9" s="21" t="s">
        <v>131</v>
      </c>
      <c r="C9" s="21" t="s">
        <v>20</v>
      </c>
      <c r="D9" s="89">
        <v>99.003</v>
      </c>
      <c r="E9" s="89">
        <v>97.001000000000005</v>
      </c>
      <c r="F9" s="79">
        <f t="shared" si="0"/>
        <v>196.00400000000002</v>
      </c>
      <c r="G9" s="23">
        <v>5</v>
      </c>
      <c r="H9" s="89">
        <v>980.01699999999994</v>
      </c>
      <c r="I9" s="41">
        <v>28</v>
      </c>
    </row>
    <row r="10" spans="1:9" ht="15.75" customHeight="1" x14ac:dyDescent="0.3">
      <c r="A10" s="20">
        <v>5</v>
      </c>
      <c r="B10" s="21" t="s">
        <v>684</v>
      </c>
      <c r="C10" s="21" t="s">
        <v>511</v>
      </c>
      <c r="D10" s="89">
        <v>98.001000000000005</v>
      </c>
      <c r="E10" s="89">
        <v>96.001000000000005</v>
      </c>
      <c r="F10" s="79">
        <f t="shared" si="0"/>
        <v>194.00200000000001</v>
      </c>
      <c r="G10" s="23">
        <v>4</v>
      </c>
      <c r="H10" s="89">
        <v>975.01</v>
      </c>
      <c r="I10" s="41">
        <v>23</v>
      </c>
    </row>
    <row r="11" spans="1:9" ht="15.75" customHeight="1" x14ac:dyDescent="0.3">
      <c r="A11" s="20">
        <v>3</v>
      </c>
      <c r="B11" s="21" t="s">
        <v>531</v>
      </c>
      <c r="C11" s="21" t="s">
        <v>511</v>
      </c>
      <c r="D11" s="89">
        <v>98</v>
      </c>
      <c r="E11" s="89">
        <v>93</v>
      </c>
      <c r="F11" s="79">
        <f t="shared" si="0"/>
        <v>191</v>
      </c>
      <c r="G11" s="23">
        <v>2</v>
      </c>
      <c r="H11" s="89">
        <v>970.01099999999997</v>
      </c>
      <c r="I11" s="41">
        <v>19</v>
      </c>
    </row>
    <row r="12" spans="1:9" ht="15.75" customHeight="1" x14ac:dyDescent="0.3">
      <c r="A12" s="39">
        <v>2</v>
      </c>
      <c r="B12" s="21" t="s">
        <v>685</v>
      </c>
      <c r="C12" s="21" t="s">
        <v>432</v>
      </c>
      <c r="D12" s="89">
        <v>94</v>
      </c>
      <c r="E12" s="89">
        <v>93</v>
      </c>
      <c r="F12" s="79">
        <f t="shared" si="0"/>
        <v>187</v>
      </c>
      <c r="G12" s="23">
        <v>1</v>
      </c>
      <c r="H12" s="89">
        <v>963.005</v>
      </c>
      <c r="I12" s="41">
        <v>14</v>
      </c>
    </row>
    <row r="13" spans="1:9" ht="15.75" customHeight="1" x14ac:dyDescent="0.3">
      <c r="A13" s="27">
        <v>7</v>
      </c>
      <c r="B13" s="28" t="s">
        <v>686</v>
      </c>
      <c r="C13" s="28" t="s">
        <v>432</v>
      </c>
      <c r="D13" s="91">
        <v>97.001000000000005</v>
      </c>
      <c r="E13" s="91">
        <v>97.001000000000005</v>
      </c>
      <c r="F13" s="80">
        <f t="shared" si="0"/>
        <v>194.00200000000001</v>
      </c>
      <c r="G13" s="30">
        <v>4</v>
      </c>
      <c r="H13" s="91">
        <v>966.00499999999988</v>
      </c>
      <c r="I13" s="43">
        <v>10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112</v>
      </c>
      <c r="C15" s="6" t="s">
        <v>687</v>
      </c>
      <c r="E15" s="9" t="s">
        <v>673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6">
        <v>8</v>
      </c>
      <c r="B17" s="15" t="s">
        <v>688</v>
      </c>
      <c r="C17" s="15" t="s">
        <v>81</v>
      </c>
      <c r="D17" s="88">
        <v>100.002</v>
      </c>
      <c r="E17" s="88">
        <v>100.001</v>
      </c>
      <c r="F17" s="78">
        <f t="shared" ref="F17:F25" si="1">SUM(D17,E17)</f>
        <v>200.00299999999999</v>
      </c>
      <c r="G17" s="16">
        <v>8</v>
      </c>
      <c r="H17" s="88">
        <v>992.01899999999978</v>
      </c>
      <c r="I17" s="38">
        <v>43</v>
      </c>
    </row>
    <row r="18" spans="1:9" ht="15.75" customHeight="1" x14ac:dyDescent="0.3">
      <c r="A18" s="20">
        <v>1</v>
      </c>
      <c r="B18" s="21" t="s">
        <v>689</v>
      </c>
      <c r="C18" s="21" t="s">
        <v>511</v>
      </c>
      <c r="D18" s="79">
        <v>96.001000000000005</v>
      </c>
      <c r="E18" s="79">
        <v>94</v>
      </c>
      <c r="F18" s="79">
        <f t="shared" si="1"/>
        <v>190.001</v>
      </c>
      <c r="G18" s="23">
        <v>2</v>
      </c>
      <c r="H18" s="79">
        <v>969.01400000000001</v>
      </c>
      <c r="I18" s="26">
        <v>31</v>
      </c>
    </row>
    <row r="19" spans="1:9" ht="15.75" customHeight="1" x14ac:dyDescent="0.3">
      <c r="A19" s="20">
        <v>9</v>
      </c>
      <c r="B19" s="21" t="s">
        <v>690</v>
      </c>
      <c r="C19" s="21" t="s">
        <v>691</v>
      </c>
      <c r="D19" s="89">
        <v>98.003</v>
      </c>
      <c r="E19" s="89">
        <v>98</v>
      </c>
      <c r="F19" s="79">
        <f t="shared" si="1"/>
        <v>196.00299999999999</v>
      </c>
      <c r="G19" s="23">
        <v>6</v>
      </c>
      <c r="H19" s="89">
        <v>972.01300000000015</v>
      </c>
      <c r="I19" s="41">
        <v>29</v>
      </c>
    </row>
    <row r="20" spans="1:9" ht="15.75" customHeight="1" x14ac:dyDescent="0.3">
      <c r="A20" s="20">
        <v>5</v>
      </c>
      <c r="B20" s="21" t="s">
        <v>692</v>
      </c>
      <c r="C20" s="21" t="s">
        <v>693</v>
      </c>
      <c r="D20" s="89">
        <v>100.003</v>
      </c>
      <c r="E20" s="89">
        <v>100.002</v>
      </c>
      <c r="F20" s="79">
        <f t="shared" si="1"/>
        <v>200.005</v>
      </c>
      <c r="G20" s="23">
        <v>9</v>
      </c>
      <c r="H20" s="89">
        <v>973.01300000000003</v>
      </c>
      <c r="I20" s="41">
        <v>28</v>
      </c>
    </row>
    <row r="21" spans="1:9" ht="15.75" customHeight="1" x14ac:dyDescent="0.3">
      <c r="A21" s="39">
        <v>4</v>
      </c>
      <c r="B21" s="21" t="s">
        <v>694</v>
      </c>
      <c r="C21" s="21" t="s">
        <v>126</v>
      </c>
      <c r="D21" s="89">
        <v>99.003</v>
      </c>
      <c r="E21" s="89">
        <v>95</v>
      </c>
      <c r="F21" s="79">
        <f t="shared" si="1"/>
        <v>194.00299999999999</v>
      </c>
      <c r="G21" s="23">
        <v>5</v>
      </c>
      <c r="H21" s="89">
        <v>966.00900000000001</v>
      </c>
      <c r="I21" s="41">
        <v>24</v>
      </c>
    </row>
    <row r="22" spans="1:9" ht="15.75" customHeight="1" x14ac:dyDescent="0.3">
      <c r="A22" s="20">
        <v>7</v>
      </c>
      <c r="B22" s="21" t="s">
        <v>695</v>
      </c>
      <c r="C22" s="21" t="s">
        <v>432</v>
      </c>
      <c r="D22" s="89">
        <v>95</v>
      </c>
      <c r="E22" s="89">
        <v>95</v>
      </c>
      <c r="F22" s="79">
        <f t="shared" si="1"/>
        <v>190</v>
      </c>
      <c r="G22" s="23">
        <v>1</v>
      </c>
      <c r="H22" s="89">
        <v>963.01400000000001</v>
      </c>
      <c r="I22" s="41">
        <v>24</v>
      </c>
    </row>
    <row r="23" spans="1:9" ht="15.75" customHeight="1" x14ac:dyDescent="0.3">
      <c r="A23" s="39">
        <v>6</v>
      </c>
      <c r="B23" s="21" t="s">
        <v>696</v>
      </c>
      <c r="C23" s="21" t="s">
        <v>432</v>
      </c>
      <c r="D23" s="89">
        <v>100.001</v>
      </c>
      <c r="E23" s="89">
        <v>98</v>
      </c>
      <c r="F23" s="79">
        <f t="shared" si="1"/>
        <v>198.001</v>
      </c>
      <c r="G23" s="23">
        <v>7</v>
      </c>
      <c r="H23" s="89">
        <v>968.01</v>
      </c>
      <c r="I23" s="41">
        <v>23</v>
      </c>
    </row>
    <row r="24" spans="1:9" ht="15.75" customHeight="1" x14ac:dyDescent="0.3">
      <c r="A24" s="39">
        <v>2</v>
      </c>
      <c r="B24" s="21" t="s">
        <v>506</v>
      </c>
      <c r="C24" s="21" t="s">
        <v>443</v>
      </c>
      <c r="D24" s="89">
        <v>98.001000000000005</v>
      </c>
      <c r="E24" s="89">
        <v>95</v>
      </c>
      <c r="F24" s="79">
        <f t="shared" si="1"/>
        <v>193.001</v>
      </c>
      <c r="G24" s="23">
        <v>4</v>
      </c>
      <c r="H24" s="89">
        <v>944.00499999999988</v>
      </c>
      <c r="I24" s="41">
        <v>15</v>
      </c>
    </row>
    <row r="25" spans="1:9" ht="15.75" customHeight="1" x14ac:dyDescent="0.3">
      <c r="A25" s="27">
        <v>3</v>
      </c>
      <c r="B25" s="28" t="s">
        <v>697</v>
      </c>
      <c r="C25" s="28" t="s">
        <v>204</v>
      </c>
      <c r="D25" s="91">
        <v>96.001000000000005</v>
      </c>
      <c r="E25" s="91">
        <v>96</v>
      </c>
      <c r="F25" s="80">
        <f t="shared" si="1"/>
        <v>192.001</v>
      </c>
      <c r="G25" s="30">
        <v>3</v>
      </c>
      <c r="H25" s="91">
        <v>949.00800000000004</v>
      </c>
      <c r="I25" s="43">
        <v>11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115</v>
      </c>
      <c r="C27" s="6" t="s">
        <v>698</v>
      </c>
      <c r="E27" s="9" t="s">
        <v>699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220</v>
      </c>
      <c r="C29" s="15" t="s">
        <v>209</v>
      </c>
      <c r="D29" s="88">
        <v>99.001000000000005</v>
      </c>
      <c r="E29" s="88">
        <v>99.001000000000005</v>
      </c>
      <c r="F29" s="78">
        <f t="shared" ref="F29:F37" si="2">SUM(D29,E29)</f>
        <v>198.00200000000001</v>
      </c>
      <c r="G29" s="16">
        <v>9</v>
      </c>
      <c r="H29" s="88">
        <v>988.01400000000012</v>
      </c>
      <c r="I29" s="38">
        <v>40</v>
      </c>
    </row>
    <row r="30" spans="1:9" ht="15.75" customHeight="1" x14ac:dyDescent="0.3">
      <c r="A30" s="39">
        <v>8</v>
      </c>
      <c r="B30" s="21" t="s">
        <v>700</v>
      </c>
      <c r="C30" s="21" t="s">
        <v>548</v>
      </c>
      <c r="D30" s="89">
        <v>97.001999999999995</v>
      </c>
      <c r="E30" s="89">
        <v>97</v>
      </c>
      <c r="F30" s="79">
        <f t="shared" si="2"/>
        <v>194.00200000000001</v>
      </c>
      <c r="G30" s="23">
        <v>6</v>
      </c>
      <c r="H30" s="89">
        <v>977.01099999999997</v>
      </c>
      <c r="I30" s="41">
        <v>32</v>
      </c>
    </row>
    <row r="31" spans="1:9" ht="15.75" customHeight="1" x14ac:dyDescent="0.3">
      <c r="A31" s="20">
        <v>9</v>
      </c>
      <c r="B31" s="21" t="s">
        <v>701</v>
      </c>
      <c r="C31" s="21" t="s">
        <v>26</v>
      </c>
      <c r="D31" s="89">
        <v>99.001000000000005</v>
      </c>
      <c r="E31" s="89">
        <v>0</v>
      </c>
      <c r="F31" s="79">
        <f t="shared" si="2"/>
        <v>99.001000000000005</v>
      </c>
      <c r="G31" s="23">
        <v>3</v>
      </c>
      <c r="H31" s="89">
        <v>887.01599999999996</v>
      </c>
      <c r="I31" s="41">
        <v>31</v>
      </c>
    </row>
    <row r="32" spans="1:9" ht="15.75" customHeight="1" x14ac:dyDescent="0.3">
      <c r="A32" s="39">
        <v>6</v>
      </c>
      <c r="B32" s="21" t="s">
        <v>702</v>
      </c>
      <c r="C32" s="21" t="s">
        <v>147</v>
      </c>
      <c r="D32" s="89">
        <v>99.001000000000005</v>
      </c>
      <c r="E32" s="89">
        <v>99</v>
      </c>
      <c r="F32" s="79">
        <f t="shared" si="2"/>
        <v>198.001</v>
      </c>
      <c r="G32" s="23">
        <v>8</v>
      </c>
      <c r="H32" s="89">
        <v>971.01099999999997</v>
      </c>
      <c r="I32" s="41">
        <v>28</v>
      </c>
    </row>
    <row r="33" spans="1:9" ht="15.75" customHeight="1" x14ac:dyDescent="0.3">
      <c r="A33" s="39">
        <v>2</v>
      </c>
      <c r="B33" s="21" t="s">
        <v>703</v>
      </c>
      <c r="C33" s="21" t="s">
        <v>22</v>
      </c>
      <c r="D33" s="89">
        <v>98.001999999999995</v>
      </c>
      <c r="E33" s="89">
        <v>97.001999999999995</v>
      </c>
      <c r="F33" s="79">
        <f t="shared" si="2"/>
        <v>195.00399999999999</v>
      </c>
      <c r="G33" s="23">
        <v>7</v>
      </c>
      <c r="H33" s="89">
        <v>950.01300000000003</v>
      </c>
      <c r="I33" s="41">
        <v>25</v>
      </c>
    </row>
    <row r="34" spans="1:9" ht="15.75" customHeight="1" x14ac:dyDescent="0.35">
      <c r="A34" s="39">
        <v>4</v>
      </c>
      <c r="B34" s="117" t="s">
        <v>704</v>
      </c>
      <c r="C34" s="21" t="s">
        <v>670</v>
      </c>
      <c r="D34" s="89">
        <v>97.001000000000005</v>
      </c>
      <c r="E34" s="89">
        <v>0</v>
      </c>
      <c r="F34" s="79">
        <f t="shared" si="2"/>
        <v>97.001000000000005</v>
      </c>
      <c r="G34" s="23">
        <v>2</v>
      </c>
      <c r="H34" s="89">
        <v>869.0089999999999</v>
      </c>
      <c r="I34" s="41">
        <v>22</v>
      </c>
    </row>
    <row r="35" spans="1:9" ht="15.75" customHeight="1" x14ac:dyDescent="0.3">
      <c r="A35" s="20">
        <v>1</v>
      </c>
      <c r="B35" s="21" t="s">
        <v>207</v>
      </c>
      <c r="C35" s="21" t="s">
        <v>91</v>
      </c>
      <c r="D35" s="79">
        <v>96.001999999999995</v>
      </c>
      <c r="E35" s="79">
        <v>96.001000000000005</v>
      </c>
      <c r="F35" s="79">
        <f t="shared" si="2"/>
        <v>192.00299999999999</v>
      </c>
      <c r="G35" s="23">
        <v>5</v>
      </c>
      <c r="H35" s="79">
        <v>964.00699999999983</v>
      </c>
      <c r="I35" s="26">
        <v>20</v>
      </c>
    </row>
    <row r="36" spans="1:9" ht="15.75" customHeight="1" x14ac:dyDescent="0.3">
      <c r="A36" s="20">
        <v>5</v>
      </c>
      <c r="B36" s="21" t="s">
        <v>705</v>
      </c>
      <c r="C36" s="21" t="s">
        <v>432</v>
      </c>
      <c r="D36" s="89">
        <v>96.001000000000005</v>
      </c>
      <c r="E36" s="89">
        <v>95.003</v>
      </c>
      <c r="F36" s="79">
        <f t="shared" si="2"/>
        <v>191.00400000000002</v>
      </c>
      <c r="G36" s="23">
        <v>4</v>
      </c>
      <c r="H36" s="89">
        <v>915.00799999999992</v>
      </c>
      <c r="I36" s="41">
        <v>15</v>
      </c>
    </row>
    <row r="37" spans="1:9" ht="15.75" customHeight="1" x14ac:dyDescent="0.3">
      <c r="A37" s="27">
        <v>3</v>
      </c>
      <c r="B37" s="28" t="s">
        <v>706</v>
      </c>
      <c r="C37" s="28" t="s">
        <v>22</v>
      </c>
      <c r="D37" s="91" t="s">
        <v>160</v>
      </c>
      <c r="E37" s="91"/>
      <c r="F37" s="80">
        <f t="shared" si="2"/>
        <v>0</v>
      </c>
      <c r="G37" s="30">
        <v>0</v>
      </c>
      <c r="H37" s="91">
        <v>744.00400000000002</v>
      </c>
      <c r="I37" s="43">
        <v>11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138</v>
      </c>
      <c r="C39" s="6" t="s">
        <v>707</v>
      </c>
      <c r="E39" s="9" t="s">
        <v>708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15" t="s">
        <v>709</v>
      </c>
      <c r="C41" s="15" t="s">
        <v>33</v>
      </c>
      <c r="D41" s="88">
        <v>100.002</v>
      </c>
      <c r="E41" s="88">
        <v>99</v>
      </c>
      <c r="F41" s="78">
        <f t="shared" ref="F41:F49" si="3">SUM(D41,E41)</f>
        <v>199.00200000000001</v>
      </c>
      <c r="G41" s="16">
        <v>9</v>
      </c>
      <c r="H41" s="88">
        <v>989.0139999999999</v>
      </c>
      <c r="I41" s="38">
        <v>45</v>
      </c>
    </row>
    <row r="42" spans="1:9" ht="15.75" customHeight="1" x14ac:dyDescent="0.3">
      <c r="A42" s="39">
        <v>2</v>
      </c>
      <c r="B42" s="21" t="s">
        <v>710</v>
      </c>
      <c r="C42" s="21" t="s">
        <v>490</v>
      </c>
      <c r="D42" s="89">
        <v>98</v>
      </c>
      <c r="E42" s="89">
        <v>98</v>
      </c>
      <c r="F42" s="79">
        <f t="shared" si="3"/>
        <v>196</v>
      </c>
      <c r="G42" s="23">
        <v>8</v>
      </c>
      <c r="H42" s="89">
        <v>979.01400000000001</v>
      </c>
      <c r="I42" s="41">
        <v>38</v>
      </c>
    </row>
    <row r="43" spans="1:9" ht="15.75" customHeight="1" x14ac:dyDescent="0.3">
      <c r="A43" s="20">
        <v>7</v>
      </c>
      <c r="B43" s="21" t="s">
        <v>711</v>
      </c>
      <c r="C43" s="21" t="s">
        <v>548</v>
      </c>
      <c r="D43" s="89">
        <v>98.001999999999995</v>
      </c>
      <c r="E43" s="89">
        <v>94.001000000000005</v>
      </c>
      <c r="F43" s="79">
        <f t="shared" si="3"/>
        <v>192.00299999999999</v>
      </c>
      <c r="G43" s="23">
        <v>6</v>
      </c>
      <c r="H43" s="89">
        <v>968.01</v>
      </c>
      <c r="I43" s="41">
        <v>32</v>
      </c>
    </row>
    <row r="44" spans="1:9" ht="15.75" customHeight="1" x14ac:dyDescent="0.3">
      <c r="A44" s="39">
        <v>6</v>
      </c>
      <c r="B44" s="21" t="s">
        <v>712</v>
      </c>
      <c r="C44" s="21" t="s">
        <v>182</v>
      </c>
      <c r="D44" s="89">
        <v>96</v>
      </c>
      <c r="E44" s="89">
        <v>95</v>
      </c>
      <c r="F44" s="79">
        <f t="shared" si="3"/>
        <v>191</v>
      </c>
      <c r="G44" s="23">
        <v>5</v>
      </c>
      <c r="H44" s="89">
        <v>961.00700000000006</v>
      </c>
      <c r="I44" s="41">
        <v>26</v>
      </c>
    </row>
    <row r="45" spans="1:9" ht="15.75" customHeight="1" x14ac:dyDescent="0.3">
      <c r="A45" s="20">
        <v>5</v>
      </c>
      <c r="B45" s="21" t="s">
        <v>514</v>
      </c>
      <c r="C45" s="21" t="s">
        <v>443</v>
      </c>
      <c r="D45" s="89">
        <v>97.001000000000005</v>
      </c>
      <c r="E45" s="89">
        <v>96</v>
      </c>
      <c r="F45" s="79">
        <f t="shared" si="3"/>
        <v>193.001</v>
      </c>
      <c r="G45" s="23">
        <v>7</v>
      </c>
      <c r="H45" s="89">
        <v>956.00599999999986</v>
      </c>
      <c r="I45" s="41">
        <v>22</v>
      </c>
    </row>
    <row r="46" spans="1:9" ht="15.75" customHeight="1" x14ac:dyDescent="0.3">
      <c r="A46" s="39">
        <v>4</v>
      </c>
      <c r="B46" s="21" t="s">
        <v>137</v>
      </c>
      <c r="C46" s="21" t="s">
        <v>73</v>
      </c>
      <c r="D46" s="89">
        <v>96.001000000000005</v>
      </c>
      <c r="E46" s="89">
        <v>92</v>
      </c>
      <c r="F46" s="79">
        <f t="shared" si="3"/>
        <v>188.001</v>
      </c>
      <c r="G46" s="23">
        <v>3</v>
      </c>
      <c r="H46" s="89">
        <v>947.00599999999997</v>
      </c>
      <c r="I46" s="41">
        <v>18</v>
      </c>
    </row>
    <row r="47" spans="1:9" ht="15.75" customHeight="1" x14ac:dyDescent="0.3">
      <c r="A47" s="20">
        <v>1</v>
      </c>
      <c r="B47" s="21" t="s">
        <v>713</v>
      </c>
      <c r="C47" s="21" t="s">
        <v>97</v>
      </c>
      <c r="D47" s="79" t="s">
        <v>43</v>
      </c>
      <c r="E47" s="79"/>
      <c r="F47" s="79">
        <f t="shared" si="3"/>
        <v>0</v>
      </c>
      <c r="G47" s="23">
        <v>0</v>
      </c>
      <c r="H47" s="79">
        <v>754.00399999999991</v>
      </c>
      <c r="I47" s="26">
        <v>18</v>
      </c>
    </row>
    <row r="48" spans="1:9" ht="15.75" customHeight="1" x14ac:dyDescent="0.3">
      <c r="A48" s="39">
        <v>8</v>
      </c>
      <c r="B48" s="21" t="s">
        <v>714</v>
      </c>
      <c r="C48" s="21" t="s">
        <v>231</v>
      </c>
      <c r="D48" s="89">
        <v>95</v>
      </c>
      <c r="E48" s="89">
        <v>94</v>
      </c>
      <c r="F48" s="79">
        <f t="shared" si="3"/>
        <v>189</v>
      </c>
      <c r="G48" s="23">
        <v>4</v>
      </c>
      <c r="H48" s="89">
        <v>671.00199999999995</v>
      </c>
      <c r="I48" s="41">
        <v>15</v>
      </c>
    </row>
    <row r="49" spans="1:9" ht="15.75" customHeight="1" x14ac:dyDescent="0.3">
      <c r="A49" s="27">
        <v>9</v>
      </c>
      <c r="B49" s="28" t="s">
        <v>715</v>
      </c>
      <c r="C49" s="28" t="s">
        <v>716</v>
      </c>
      <c r="D49" s="91">
        <v>96.001000000000005</v>
      </c>
      <c r="E49" s="91">
        <v>0</v>
      </c>
      <c r="F49" s="80">
        <f t="shared" si="3"/>
        <v>96.001000000000005</v>
      </c>
      <c r="G49" s="30">
        <v>2</v>
      </c>
      <c r="H49" s="91">
        <v>572.00400000000002</v>
      </c>
      <c r="I49" s="43">
        <v>10</v>
      </c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7"/>
      <c r="B51" s="8" t="s">
        <v>141</v>
      </c>
      <c r="C51" s="6" t="s">
        <v>449</v>
      </c>
      <c r="E51" s="9" t="s">
        <v>717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7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6">
        <v>6</v>
      </c>
      <c r="B53" s="15" t="s">
        <v>718</v>
      </c>
      <c r="C53" s="15" t="s">
        <v>490</v>
      </c>
      <c r="D53" s="88">
        <v>99</v>
      </c>
      <c r="E53" s="88">
        <v>98.001999999999995</v>
      </c>
      <c r="F53" s="78">
        <f t="shared" ref="F53:F61" si="4">SUM(D53,E53)</f>
        <v>197.00200000000001</v>
      </c>
      <c r="G53" s="16">
        <v>7</v>
      </c>
      <c r="H53" s="88">
        <v>985.01700000000005</v>
      </c>
      <c r="I53" s="38">
        <v>40</v>
      </c>
    </row>
    <row r="54" spans="1:9" ht="15.75" customHeight="1" x14ac:dyDescent="0.3">
      <c r="A54" s="20">
        <v>5</v>
      </c>
      <c r="B54" s="21" t="s">
        <v>527</v>
      </c>
      <c r="C54" s="21" t="s">
        <v>26</v>
      </c>
      <c r="D54" s="89">
        <v>99.004000000000005</v>
      </c>
      <c r="E54" s="89">
        <v>98.001000000000005</v>
      </c>
      <c r="F54" s="79">
        <f t="shared" si="4"/>
        <v>197.005</v>
      </c>
      <c r="G54" s="23">
        <v>8</v>
      </c>
      <c r="H54" s="89">
        <v>981.01299999999992</v>
      </c>
      <c r="I54" s="41">
        <v>38</v>
      </c>
    </row>
    <row r="55" spans="1:9" ht="15.75" customHeight="1" x14ac:dyDescent="0.3">
      <c r="A55" s="20">
        <v>9</v>
      </c>
      <c r="B55" s="21" t="s">
        <v>719</v>
      </c>
      <c r="C55" s="21" t="s">
        <v>157</v>
      </c>
      <c r="D55" s="89">
        <v>99</v>
      </c>
      <c r="E55" s="89">
        <v>95.001000000000005</v>
      </c>
      <c r="F55" s="79">
        <f t="shared" si="4"/>
        <v>194.001</v>
      </c>
      <c r="G55" s="23">
        <v>4</v>
      </c>
      <c r="H55" s="89">
        <v>973.01800000000003</v>
      </c>
      <c r="I55" s="41">
        <v>30</v>
      </c>
    </row>
    <row r="56" spans="1:9" ht="15.75" customHeight="1" x14ac:dyDescent="0.3">
      <c r="A56" s="20">
        <v>7</v>
      </c>
      <c r="B56" s="21" t="s">
        <v>720</v>
      </c>
      <c r="C56" s="21" t="s">
        <v>97</v>
      </c>
      <c r="D56" s="89">
        <v>97.004999999999995</v>
      </c>
      <c r="E56" s="89">
        <v>97</v>
      </c>
      <c r="F56" s="79">
        <f t="shared" si="4"/>
        <v>194.005</v>
      </c>
      <c r="G56" s="23">
        <v>5</v>
      </c>
      <c r="H56" s="89">
        <v>973.01599999999996</v>
      </c>
      <c r="I56" s="41">
        <v>30</v>
      </c>
    </row>
    <row r="57" spans="1:9" ht="15.75" customHeight="1" x14ac:dyDescent="0.3">
      <c r="A57" s="39">
        <v>4</v>
      </c>
      <c r="B57" s="21" t="s">
        <v>721</v>
      </c>
      <c r="C57" s="21" t="s">
        <v>432</v>
      </c>
      <c r="D57" s="89">
        <v>99.001000000000005</v>
      </c>
      <c r="E57" s="89">
        <v>96.001000000000005</v>
      </c>
      <c r="F57" s="79">
        <f t="shared" si="4"/>
        <v>195.00200000000001</v>
      </c>
      <c r="G57" s="23">
        <v>6</v>
      </c>
      <c r="H57" s="89">
        <v>966.01199999999994</v>
      </c>
      <c r="I57" s="41">
        <v>23</v>
      </c>
    </row>
    <row r="58" spans="1:9" ht="15.75" customHeight="1" x14ac:dyDescent="0.3">
      <c r="A58" s="39">
        <v>2</v>
      </c>
      <c r="B58" s="21" t="s">
        <v>722</v>
      </c>
      <c r="C58" s="21" t="s">
        <v>693</v>
      </c>
      <c r="D58" s="89">
        <v>98.001999999999995</v>
      </c>
      <c r="E58" s="89">
        <v>91</v>
      </c>
      <c r="F58" s="79">
        <f t="shared" si="4"/>
        <v>189.00200000000001</v>
      </c>
      <c r="G58" s="23">
        <v>3</v>
      </c>
      <c r="H58" s="89">
        <v>963.01299999999992</v>
      </c>
      <c r="I58" s="41">
        <v>22</v>
      </c>
    </row>
    <row r="59" spans="1:9" ht="15.75" customHeight="1" x14ac:dyDescent="0.3">
      <c r="A59" s="20">
        <v>3</v>
      </c>
      <c r="B59" s="21" t="s">
        <v>723</v>
      </c>
      <c r="C59" s="21" t="s">
        <v>443</v>
      </c>
      <c r="D59" s="89">
        <v>99.001999999999995</v>
      </c>
      <c r="E59" s="89">
        <v>98.004000000000005</v>
      </c>
      <c r="F59" s="79">
        <f t="shared" si="4"/>
        <v>197.006</v>
      </c>
      <c r="G59" s="23">
        <v>9</v>
      </c>
      <c r="H59" s="89">
        <v>953.01099999999997</v>
      </c>
      <c r="I59" s="41">
        <v>21</v>
      </c>
    </row>
    <row r="60" spans="1:9" ht="15.75" customHeight="1" x14ac:dyDescent="0.3">
      <c r="A60" s="39">
        <v>8</v>
      </c>
      <c r="B60" s="21" t="s">
        <v>724</v>
      </c>
      <c r="C60" s="21" t="s">
        <v>490</v>
      </c>
      <c r="D60" s="89">
        <v>95</v>
      </c>
      <c r="E60" s="89">
        <v>91.001000000000005</v>
      </c>
      <c r="F60" s="79">
        <f t="shared" si="4"/>
        <v>186.001</v>
      </c>
      <c r="G60" s="23">
        <v>1</v>
      </c>
      <c r="H60" s="89">
        <v>945.00900000000001</v>
      </c>
      <c r="I60" s="41">
        <v>14</v>
      </c>
    </row>
    <row r="61" spans="1:9" ht="15.75" customHeight="1" x14ac:dyDescent="0.3">
      <c r="A61" s="27">
        <v>1</v>
      </c>
      <c r="B61" s="28" t="s">
        <v>146</v>
      </c>
      <c r="C61" s="28" t="s">
        <v>147</v>
      </c>
      <c r="D61" s="80">
        <v>96</v>
      </c>
      <c r="E61" s="80">
        <v>91</v>
      </c>
      <c r="F61" s="80">
        <f t="shared" si="4"/>
        <v>187</v>
      </c>
      <c r="G61" s="30">
        <v>2</v>
      </c>
      <c r="H61" s="80">
        <v>937.00600000000009</v>
      </c>
      <c r="I61" s="33">
        <v>10</v>
      </c>
    </row>
    <row r="62" spans="1:9" ht="15.75" customHeight="1" x14ac:dyDescent="0.3">
      <c r="B62" s="83"/>
      <c r="C62" s="83"/>
      <c r="D62" s="92"/>
      <c r="E62" s="92"/>
      <c r="F62" s="84"/>
      <c r="G62" s="35"/>
      <c r="H62" s="92"/>
      <c r="I62" s="35"/>
    </row>
    <row r="63" spans="1:9" ht="15.75" customHeight="1" x14ac:dyDescent="0.3">
      <c r="B63" s="83" t="s">
        <v>475</v>
      </c>
      <c r="C63" s="83"/>
      <c r="D63" s="92"/>
      <c r="E63" s="92"/>
      <c r="F63" s="84"/>
      <c r="G63" s="35"/>
      <c r="H63" s="92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6" t="s">
        <v>590</v>
      </c>
      <c r="E65" s="34" t="s">
        <v>166</v>
      </c>
      <c r="H65" s="35"/>
      <c r="I65" s="35"/>
    </row>
    <row r="66" spans="1:9" ht="15.75" customHeight="1" x14ac:dyDescent="0.3">
      <c r="A66" s="35"/>
      <c r="B66" s="6" t="s">
        <v>167</v>
      </c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ht="15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BB4F5124-AE1F-4DEC-B3A7-2D847910A8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664C-6FFD-4C73-B33A-8DA8461A3A2D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168</v>
      </c>
      <c r="C3" s="6" t="s">
        <v>725</v>
      </c>
      <c r="E3" s="9" t="s">
        <v>726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727</v>
      </c>
      <c r="C5" s="15" t="s">
        <v>651</v>
      </c>
      <c r="D5" s="88">
        <v>99.001999999999995</v>
      </c>
      <c r="E5" s="88">
        <v>98</v>
      </c>
      <c r="F5" s="78">
        <f t="shared" ref="F5:F13" si="0">SUM(D5,E5)</f>
        <v>197.00200000000001</v>
      </c>
      <c r="G5" s="16">
        <v>9</v>
      </c>
      <c r="H5" s="88">
        <v>972.01600000000008</v>
      </c>
      <c r="I5" s="38">
        <v>38</v>
      </c>
    </row>
    <row r="6" spans="1:9" ht="15.75" customHeight="1" x14ac:dyDescent="0.3">
      <c r="A6" s="20">
        <v>9</v>
      </c>
      <c r="B6" s="21" t="s">
        <v>145</v>
      </c>
      <c r="C6" s="21" t="s">
        <v>22</v>
      </c>
      <c r="D6" s="89">
        <v>95.001000000000005</v>
      </c>
      <c r="E6" s="89">
        <v>94.001000000000005</v>
      </c>
      <c r="F6" s="79">
        <f t="shared" si="0"/>
        <v>189.00200000000001</v>
      </c>
      <c r="G6" s="23">
        <v>5</v>
      </c>
      <c r="H6" s="89">
        <v>966.00800000000004</v>
      </c>
      <c r="I6" s="41">
        <v>35</v>
      </c>
    </row>
    <row r="7" spans="1:9" ht="15.75" customHeight="1" x14ac:dyDescent="0.3">
      <c r="A7" s="39">
        <v>4</v>
      </c>
      <c r="B7" s="21" t="s">
        <v>728</v>
      </c>
      <c r="C7" s="21" t="s">
        <v>432</v>
      </c>
      <c r="D7" s="89">
        <v>96.001000000000005</v>
      </c>
      <c r="E7" s="89">
        <v>99.001000000000005</v>
      </c>
      <c r="F7" s="79">
        <f t="shared" si="0"/>
        <v>195.00200000000001</v>
      </c>
      <c r="G7" s="23">
        <v>8</v>
      </c>
      <c r="H7" s="89">
        <v>963.00900000000001</v>
      </c>
      <c r="I7" s="41">
        <v>30</v>
      </c>
    </row>
    <row r="8" spans="1:9" ht="15.75" customHeight="1" x14ac:dyDescent="0.3">
      <c r="A8" s="20">
        <v>1</v>
      </c>
      <c r="B8" s="21" t="s">
        <v>729</v>
      </c>
      <c r="C8" s="21" t="s">
        <v>548</v>
      </c>
      <c r="D8" s="79">
        <v>98</v>
      </c>
      <c r="E8" s="79">
        <v>95.001000000000005</v>
      </c>
      <c r="F8" s="79">
        <f t="shared" si="0"/>
        <v>193.001</v>
      </c>
      <c r="G8" s="23">
        <v>7</v>
      </c>
      <c r="H8" s="79">
        <v>958.01199999999994</v>
      </c>
      <c r="I8" s="26">
        <v>29</v>
      </c>
    </row>
    <row r="9" spans="1:9" ht="15.75" customHeight="1" x14ac:dyDescent="0.3">
      <c r="A9" s="39">
        <v>6</v>
      </c>
      <c r="B9" s="21" t="s">
        <v>473</v>
      </c>
      <c r="C9" s="21" t="s">
        <v>218</v>
      </c>
      <c r="D9" s="89">
        <v>95.001000000000005</v>
      </c>
      <c r="E9" s="89">
        <v>95</v>
      </c>
      <c r="F9" s="79">
        <f t="shared" si="0"/>
        <v>190.001</v>
      </c>
      <c r="G9" s="23">
        <v>6</v>
      </c>
      <c r="H9" s="89">
        <v>959.01099999999997</v>
      </c>
      <c r="I9" s="41">
        <v>28</v>
      </c>
    </row>
    <row r="10" spans="1:9" ht="15.75" customHeight="1" x14ac:dyDescent="0.3">
      <c r="A10" s="20">
        <v>5</v>
      </c>
      <c r="B10" s="118" t="s">
        <v>730</v>
      </c>
      <c r="C10" s="21" t="s">
        <v>666</v>
      </c>
      <c r="D10" s="89">
        <v>97</v>
      </c>
      <c r="E10" s="89">
        <v>91</v>
      </c>
      <c r="F10" s="79">
        <f t="shared" si="0"/>
        <v>188</v>
      </c>
      <c r="G10" s="23">
        <v>4</v>
      </c>
      <c r="H10" s="89">
        <v>942.00520000000006</v>
      </c>
      <c r="I10" s="41">
        <v>20</v>
      </c>
    </row>
    <row r="11" spans="1:9" ht="15.75" customHeight="1" x14ac:dyDescent="0.3">
      <c r="A11" s="39">
        <v>2</v>
      </c>
      <c r="B11" s="21" t="s">
        <v>341</v>
      </c>
      <c r="C11" s="21" t="s">
        <v>313</v>
      </c>
      <c r="D11" s="89">
        <v>91</v>
      </c>
      <c r="E11" s="89">
        <v>95</v>
      </c>
      <c r="F11" s="79">
        <f t="shared" si="0"/>
        <v>186</v>
      </c>
      <c r="G11" s="23">
        <v>3</v>
      </c>
      <c r="H11" s="89">
        <v>936.005</v>
      </c>
      <c r="I11" s="41">
        <v>20</v>
      </c>
    </row>
    <row r="12" spans="1:9" ht="15.75" customHeight="1" x14ac:dyDescent="0.3">
      <c r="A12" s="20">
        <v>7</v>
      </c>
      <c r="B12" s="21" t="s">
        <v>731</v>
      </c>
      <c r="C12" s="21" t="s">
        <v>73</v>
      </c>
      <c r="D12" s="89" t="s">
        <v>43</v>
      </c>
      <c r="E12" s="89"/>
      <c r="F12" s="79">
        <f t="shared" si="0"/>
        <v>0</v>
      </c>
      <c r="G12" s="23">
        <v>0</v>
      </c>
      <c r="H12" s="89">
        <v>582.005</v>
      </c>
      <c r="I12" s="41">
        <v>18</v>
      </c>
    </row>
    <row r="13" spans="1:9" ht="15.75" customHeight="1" x14ac:dyDescent="0.3">
      <c r="A13" s="44">
        <v>8</v>
      </c>
      <c r="B13" s="28" t="s">
        <v>732</v>
      </c>
      <c r="C13" s="28" t="s">
        <v>513</v>
      </c>
      <c r="D13" s="91" t="s">
        <v>43</v>
      </c>
      <c r="E13" s="91"/>
      <c r="F13" s="80">
        <f t="shared" si="0"/>
        <v>0</v>
      </c>
      <c r="G13" s="30">
        <v>0</v>
      </c>
      <c r="H13" s="91">
        <v>0</v>
      </c>
      <c r="I13" s="43">
        <v>0</v>
      </c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7"/>
      <c r="B15" s="8" t="s">
        <v>171</v>
      </c>
      <c r="C15" s="6" t="s">
        <v>733</v>
      </c>
      <c r="E15" s="9" t="s">
        <v>734</v>
      </c>
      <c r="F15" s="8"/>
      <c r="G15" s="8"/>
      <c r="H15" s="8"/>
      <c r="I15" s="8"/>
    </row>
    <row r="16" spans="1:9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159</v>
      </c>
      <c r="C17" s="15" t="s">
        <v>18</v>
      </c>
      <c r="D17" s="88">
        <v>98</v>
      </c>
      <c r="E17" s="88">
        <v>99.001000000000005</v>
      </c>
      <c r="F17" s="78">
        <f t="shared" ref="F17:F25" si="1">SUM(D17,E17)</f>
        <v>197.001</v>
      </c>
      <c r="G17" s="16">
        <v>9</v>
      </c>
      <c r="H17" s="88">
        <v>984.005</v>
      </c>
      <c r="I17" s="38">
        <v>44</v>
      </c>
    </row>
    <row r="18" spans="1:9" ht="15.75" customHeight="1" x14ac:dyDescent="0.3">
      <c r="A18" s="20">
        <v>5</v>
      </c>
      <c r="B18" s="21" t="s">
        <v>735</v>
      </c>
      <c r="C18" s="21" t="s">
        <v>126</v>
      </c>
      <c r="D18" s="89">
        <v>93</v>
      </c>
      <c r="E18" s="89">
        <v>90</v>
      </c>
      <c r="F18" s="79">
        <f t="shared" si="1"/>
        <v>183</v>
      </c>
      <c r="G18" s="23">
        <v>6</v>
      </c>
      <c r="H18" s="89">
        <v>934.00400000000002</v>
      </c>
      <c r="I18" s="41">
        <v>31</v>
      </c>
    </row>
    <row r="19" spans="1:9" ht="15.75" customHeight="1" x14ac:dyDescent="0.3">
      <c r="A19" s="39">
        <v>4</v>
      </c>
      <c r="B19" s="21" t="s">
        <v>736</v>
      </c>
      <c r="C19" s="21" t="s">
        <v>33</v>
      </c>
      <c r="D19" s="89">
        <v>96.001000000000005</v>
      </c>
      <c r="E19" s="89">
        <v>94.001000000000005</v>
      </c>
      <c r="F19" s="79">
        <f t="shared" si="1"/>
        <v>190.00200000000001</v>
      </c>
      <c r="G19" s="23">
        <v>7</v>
      </c>
      <c r="H19" s="89">
        <v>942.00499999999988</v>
      </c>
      <c r="I19" s="41">
        <v>29</v>
      </c>
    </row>
    <row r="20" spans="1:9" ht="15.75" customHeight="1" x14ac:dyDescent="0.3">
      <c r="A20" s="20">
        <v>1</v>
      </c>
      <c r="B20" s="21" t="s">
        <v>737</v>
      </c>
      <c r="C20" s="21" t="s">
        <v>682</v>
      </c>
      <c r="D20" s="79" t="s">
        <v>43</v>
      </c>
      <c r="E20" s="79"/>
      <c r="F20" s="79">
        <f t="shared" si="1"/>
        <v>0</v>
      </c>
      <c r="G20" s="23">
        <v>0</v>
      </c>
      <c r="H20" s="79">
        <v>768.01499999999999</v>
      </c>
      <c r="I20" s="26">
        <v>28</v>
      </c>
    </row>
    <row r="21" spans="1:9" ht="15.75" customHeight="1" x14ac:dyDescent="0.3">
      <c r="A21" s="39">
        <v>2</v>
      </c>
      <c r="B21" s="21" t="s">
        <v>738</v>
      </c>
      <c r="C21" s="21" t="s">
        <v>313</v>
      </c>
      <c r="D21" s="89">
        <v>0</v>
      </c>
      <c r="E21" s="89">
        <v>0</v>
      </c>
      <c r="F21" s="79">
        <f t="shared" si="1"/>
        <v>0</v>
      </c>
      <c r="G21" s="23">
        <v>0</v>
      </c>
      <c r="H21" s="89">
        <v>668.00600000000009</v>
      </c>
      <c r="I21" s="41">
        <v>24</v>
      </c>
    </row>
    <row r="22" spans="1:9" ht="15.75" customHeight="1" x14ac:dyDescent="0.3">
      <c r="A22" s="20">
        <v>7</v>
      </c>
      <c r="B22" s="21" t="s">
        <v>739</v>
      </c>
      <c r="C22" s="21" t="s">
        <v>682</v>
      </c>
      <c r="D22" s="89" t="s">
        <v>43</v>
      </c>
      <c r="E22" s="89"/>
      <c r="F22" s="79">
        <f t="shared" si="1"/>
        <v>0</v>
      </c>
      <c r="G22" s="23">
        <v>0</v>
      </c>
      <c r="H22" s="89">
        <v>564.00600000000009</v>
      </c>
      <c r="I22" s="41">
        <v>16</v>
      </c>
    </row>
    <row r="23" spans="1:9" ht="15.75" customHeight="1" x14ac:dyDescent="0.3">
      <c r="A23" s="39">
        <v>8</v>
      </c>
      <c r="B23" s="21" t="s">
        <v>740</v>
      </c>
      <c r="C23" s="21" t="s">
        <v>147</v>
      </c>
      <c r="D23" s="89">
        <v>96</v>
      </c>
      <c r="E23" s="89">
        <v>97.001999999999995</v>
      </c>
      <c r="F23" s="79">
        <f t="shared" si="1"/>
        <v>193.00200000000001</v>
      </c>
      <c r="G23" s="23">
        <v>8</v>
      </c>
      <c r="H23" s="89">
        <v>388.005</v>
      </c>
      <c r="I23" s="41">
        <v>15</v>
      </c>
    </row>
    <row r="24" spans="1:9" ht="15.75" customHeight="1" x14ac:dyDescent="0.3">
      <c r="A24" s="39">
        <v>6</v>
      </c>
      <c r="B24" s="21" t="s">
        <v>741</v>
      </c>
      <c r="C24" s="21" t="s">
        <v>651</v>
      </c>
      <c r="D24" s="89" t="s">
        <v>43</v>
      </c>
      <c r="E24" s="89"/>
      <c r="F24" s="79">
        <f t="shared" si="1"/>
        <v>0</v>
      </c>
      <c r="G24" s="23">
        <v>0</v>
      </c>
      <c r="H24" s="89">
        <v>0</v>
      </c>
      <c r="I24" s="41">
        <v>0</v>
      </c>
    </row>
    <row r="25" spans="1:9" ht="15.75" customHeight="1" x14ac:dyDescent="0.3">
      <c r="A25" s="27">
        <v>9</v>
      </c>
      <c r="B25" s="28" t="s">
        <v>742</v>
      </c>
      <c r="C25" s="28" t="s">
        <v>231</v>
      </c>
      <c r="D25" s="91" t="s">
        <v>160</v>
      </c>
      <c r="E25" s="91"/>
      <c r="F25" s="80">
        <f t="shared" si="1"/>
        <v>0</v>
      </c>
      <c r="G25" s="30">
        <v>0</v>
      </c>
      <c r="H25" s="91">
        <v>0</v>
      </c>
      <c r="I25" s="43">
        <v>0</v>
      </c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7"/>
      <c r="B27" s="8" t="s">
        <v>194</v>
      </c>
      <c r="C27" s="6" t="s">
        <v>743</v>
      </c>
      <c r="E27" s="9" t="s">
        <v>744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6">
        <v>2</v>
      </c>
      <c r="B29" s="15" t="s">
        <v>531</v>
      </c>
      <c r="C29" s="15" t="s">
        <v>69</v>
      </c>
      <c r="D29" s="88">
        <v>98.001999999999995</v>
      </c>
      <c r="E29" s="88">
        <v>98</v>
      </c>
      <c r="F29" s="78">
        <f t="shared" ref="F29:F37" si="2">SUM(D29,E29)</f>
        <v>196.00200000000001</v>
      </c>
      <c r="G29" s="16">
        <v>9</v>
      </c>
      <c r="H29" s="88">
        <v>982.01099999999997</v>
      </c>
      <c r="I29" s="38">
        <v>44</v>
      </c>
    </row>
    <row r="30" spans="1:9" ht="15.75" customHeight="1" x14ac:dyDescent="0.3">
      <c r="A30" s="39">
        <v>8</v>
      </c>
      <c r="B30" s="21" t="s">
        <v>745</v>
      </c>
      <c r="C30" s="21" t="s">
        <v>147</v>
      </c>
      <c r="D30" s="89">
        <v>97</v>
      </c>
      <c r="E30" s="89">
        <v>98.001000000000005</v>
      </c>
      <c r="F30" s="79">
        <f t="shared" si="2"/>
        <v>195.001</v>
      </c>
      <c r="G30" s="23">
        <v>8</v>
      </c>
      <c r="H30" s="89">
        <v>967.00900000000001</v>
      </c>
      <c r="I30" s="41">
        <v>37</v>
      </c>
    </row>
    <row r="31" spans="1:9" ht="15.75" customHeight="1" x14ac:dyDescent="0.3">
      <c r="A31" s="20">
        <v>5</v>
      </c>
      <c r="B31" s="21" t="s">
        <v>746</v>
      </c>
      <c r="C31" s="21" t="s">
        <v>91</v>
      </c>
      <c r="D31" s="89">
        <v>97</v>
      </c>
      <c r="E31" s="89">
        <v>95</v>
      </c>
      <c r="F31" s="79">
        <f t="shared" si="2"/>
        <v>192</v>
      </c>
      <c r="G31" s="23">
        <v>6</v>
      </c>
      <c r="H31" s="89">
        <v>955.00599999999997</v>
      </c>
      <c r="I31" s="41">
        <v>32</v>
      </c>
    </row>
    <row r="32" spans="1:9" ht="15.75" customHeight="1" x14ac:dyDescent="0.3">
      <c r="A32" s="20">
        <v>1</v>
      </c>
      <c r="B32" s="21" t="s">
        <v>747</v>
      </c>
      <c r="C32" s="21" t="s">
        <v>26</v>
      </c>
      <c r="D32" s="79">
        <v>95.001999999999995</v>
      </c>
      <c r="E32" s="79">
        <v>97</v>
      </c>
      <c r="F32" s="79">
        <f t="shared" si="2"/>
        <v>192.00200000000001</v>
      </c>
      <c r="G32" s="23">
        <v>7</v>
      </c>
      <c r="H32" s="79">
        <v>943.00599999999986</v>
      </c>
      <c r="I32" s="26">
        <v>26</v>
      </c>
    </row>
    <row r="33" spans="1:9" ht="15.75" customHeight="1" x14ac:dyDescent="0.3">
      <c r="A33" s="20">
        <v>7</v>
      </c>
      <c r="B33" s="21" t="s">
        <v>748</v>
      </c>
      <c r="C33" s="21" t="s">
        <v>18</v>
      </c>
      <c r="D33" s="89">
        <v>0</v>
      </c>
      <c r="E33" s="89">
        <v>0</v>
      </c>
      <c r="F33" s="79">
        <f t="shared" si="2"/>
        <v>0</v>
      </c>
      <c r="G33" s="23">
        <v>0</v>
      </c>
      <c r="H33" s="89">
        <v>753.01</v>
      </c>
      <c r="I33" s="41">
        <v>23</v>
      </c>
    </row>
    <row r="34" spans="1:9" ht="15.75" customHeight="1" x14ac:dyDescent="0.3">
      <c r="A34" s="39">
        <v>4</v>
      </c>
      <c r="B34" s="21" t="s">
        <v>749</v>
      </c>
      <c r="C34" s="21" t="s">
        <v>147</v>
      </c>
      <c r="D34" s="89">
        <v>90.001000000000005</v>
      </c>
      <c r="E34" s="89">
        <v>88</v>
      </c>
      <c r="F34" s="79">
        <f t="shared" si="2"/>
        <v>178.001</v>
      </c>
      <c r="G34" s="23">
        <v>3</v>
      </c>
      <c r="H34" s="89">
        <v>923.00400000000002</v>
      </c>
      <c r="I34" s="41">
        <v>19</v>
      </c>
    </row>
    <row r="35" spans="1:9" ht="15.75" customHeight="1" x14ac:dyDescent="0.3">
      <c r="A35" s="20">
        <v>3</v>
      </c>
      <c r="B35" s="21" t="s">
        <v>562</v>
      </c>
      <c r="C35" s="21" t="s">
        <v>147</v>
      </c>
      <c r="D35" s="89">
        <v>98.001000000000005</v>
      </c>
      <c r="E35" s="89">
        <v>90</v>
      </c>
      <c r="F35" s="79">
        <f t="shared" si="2"/>
        <v>188.001</v>
      </c>
      <c r="G35" s="23">
        <v>5</v>
      </c>
      <c r="H35" s="89">
        <v>564.00599999999997</v>
      </c>
      <c r="I35" s="41">
        <v>17</v>
      </c>
    </row>
    <row r="36" spans="1:9" ht="15.75" customHeight="1" x14ac:dyDescent="0.3">
      <c r="A36" s="39">
        <v>6</v>
      </c>
      <c r="B36" s="21" t="s">
        <v>750</v>
      </c>
      <c r="C36" s="21" t="s">
        <v>231</v>
      </c>
      <c r="D36" s="89">
        <v>92</v>
      </c>
      <c r="E36" s="89">
        <v>96.001000000000005</v>
      </c>
      <c r="F36" s="79">
        <f t="shared" si="2"/>
        <v>188.001</v>
      </c>
      <c r="G36" s="23">
        <v>5</v>
      </c>
      <c r="H36" s="89">
        <v>743.00299999999993</v>
      </c>
      <c r="I36" s="41">
        <v>16</v>
      </c>
    </row>
    <row r="37" spans="1:9" ht="15.75" customHeight="1" x14ac:dyDescent="0.3">
      <c r="A37" s="27">
        <v>9</v>
      </c>
      <c r="B37" s="28" t="s">
        <v>150</v>
      </c>
      <c r="C37" s="28" t="s">
        <v>18</v>
      </c>
      <c r="D37" s="91">
        <v>92</v>
      </c>
      <c r="E37" s="91">
        <v>86</v>
      </c>
      <c r="F37" s="80">
        <f t="shared" si="2"/>
        <v>178</v>
      </c>
      <c r="G37" s="30">
        <v>2</v>
      </c>
      <c r="H37" s="91">
        <v>866.00099999999998</v>
      </c>
      <c r="I37" s="43">
        <v>9</v>
      </c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7"/>
      <c r="B39" s="8" t="s">
        <v>197</v>
      </c>
      <c r="C39" s="6" t="s">
        <v>751</v>
      </c>
      <c r="E39" s="9" t="s">
        <v>752</v>
      </c>
      <c r="F39" s="8"/>
      <c r="G39" s="8"/>
      <c r="H39" s="8"/>
      <c r="I39" s="8"/>
    </row>
    <row r="40" spans="1:9" ht="15.75" customHeight="1" x14ac:dyDescent="0.3">
      <c r="A40" s="71">
        <v>2</v>
      </c>
      <c r="B40" s="11" t="s">
        <v>9</v>
      </c>
      <c r="C40" s="72" t="s">
        <v>10</v>
      </c>
      <c r="D40" s="47"/>
      <c r="E40" s="74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7</v>
      </c>
      <c r="B41" s="15" t="s">
        <v>522</v>
      </c>
      <c r="C41" s="15" t="s">
        <v>91</v>
      </c>
      <c r="D41" s="88">
        <v>94.001000000000005</v>
      </c>
      <c r="E41" s="88">
        <v>97.001000000000005</v>
      </c>
      <c r="F41" s="78">
        <f t="shared" ref="F41:F49" si="3">SUM(D41,E41)</f>
        <v>191.00200000000001</v>
      </c>
      <c r="G41" s="16">
        <v>9</v>
      </c>
      <c r="H41" s="88">
        <v>973.01199999999994</v>
      </c>
      <c r="I41" s="38">
        <v>43</v>
      </c>
    </row>
    <row r="42" spans="1:9" ht="15.75" customHeight="1" x14ac:dyDescent="0.3">
      <c r="A42" s="39">
        <v>8</v>
      </c>
      <c r="B42" s="21" t="s">
        <v>753</v>
      </c>
      <c r="C42" s="21" t="s">
        <v>147</v>
      </c>
      <c r="D42" s="89">
        <v>96</v>
      </c>
      <c r="E42" s="89">
        <v>94</v>
      </c>
      <c r="F42" s="79">
        <f t="shared" si="3"/>
        <v>190</v>
      </c>
      <c r="G42" s="23">
        <v>8</v>
      </c>
      <c r="H42" s="89">
        <v>947.00600000000009</v>
      </c>
      <c r="I42" s="41">
        <v>33</v>
      </c>
    </row>
    <row r="43" spans="1:9" ht="15.75" customHeight="1" x14ac:dyDescent="0.3">
      <c r="A43" s="20">
        <v>1</v>
      </c>
      <c r="B43" s="21" t="s">
        <v>754</v>
      </c>
      <c r="C43" s="21" t="s">
        <v>231</v>
      </c>
      <c r="D43" s="79">
        <v>93</v>
      </c>
      <c r="E43" s="79">
        <v>96</v>
      </c>
      <c r="F43" s="79">
        <f t="shared" si="3"/>
        <v>189</v>
      </c>
      <c r="G43" s="23">
        <v>6</v>
      </c>
      <c r="H43" s="79">
        <v>948.00599999999997</v>
      </c>
      <c r="I43" s="26">
        <v>31</v>
      </c>
    </row>
    <row r="44" spans="1:9" ht="15.75" customHeight="1" x14ac:dyDescent="0.3">
      <c r="A44" s="39">
        <v>2</v>
      </c>
      <c r="B44" s="21" t="s">
        <v>755</v>
      </c>
      <c r="C44" s="21" t="s">
        <v>443</v>
      </c>
      <c r="D44" s="89">
        <v>95.001000000000005</v>
      </c>
      <c r="E44" s="89">
        <v>94.001000000000005</v>
      </c>
      <c r="F44" s="79">
        <f t="shared" si="3"/>
        <v>189.00200000000001</v>
      </c>
      <c r="G44" s="23">
        <v>7</v>
      </c>
      <c r="H44" s="89">
        <v>944.00700000000006</v>
      </c>
      <c r="I44" s="41">
        <v>31</v>
      </c>
    </row>
    <row r="45" spans="1:9" ht="15.75" customHeight="1" x14ac:dyDescent="0.3">
      <c r="A45" s="39">
        <v>6</v>
      </c>
      <c r="B45" s="21" t="s">
        <v>756</v>
      </c>
      <c r="C45" s="21" t="s">
        <v>218</v>
      </c>
      <c r="D45" s="89">
        <v>92</v>
      </c>
      <c r="E45" s="89">
        <v>95</v>
      </c>
      <c r="F45" s="79">
        <f t="shared" si="3"/>
        <v>187</v>
      </c>
      <c r="G45" s="23">
        <v>4</v>
      </c>
      <c r="H45" s="89">
        <v>892</v>
      </c>
      <c r="I45" s="41">
        <v>19</v>
      </c>
    </row>
    <row r="46" spans="1:9" ht="15.75" customHeight="1" x14ac:dyDescent="0.3">
      <c r="A46" s="39">
        <v>4</v>
      </c>
      <c r="B46" s="21" t="s">
        <v>757</v>
      </c>
      <c r="C46" s="21" t="s">
        <v>642</v>
      </c>
      <c r="D46" s="89" t="s">
        <v>43</v>
      </c>
      <c r="E46" s="89"/>
      <c r="F46" s="79">
        <f t="shared" si="3"/>
        <v>0</v>
      </c>
      <c r="G46" s="23">
        <v>0</v>
      </c>
      <c r="H46" s="89">
        <v>391.00099999999998</v>
      </c>
      <c r="I46" s="41">
        <v>18</v>
      </c>
    </row>
    <row r="47" spans="1:9" ht="15.75" customHeight="1" x14ac:dyDescent="0.3">
      <c r="A47" s="20">
        <v>9</v>
      </c>
      <c r="B47" s="21" t="s">
        <v>758</v>
      </c>
      <c r="C47" s="21" t="s">
        <v>642</v>
      </c>
      <c r="D47" s="89">
        <v>94</v>
      </c>
      <c r="E47" s="89">
        <v>94</v>
      </c>
      <c r="F47" s="79">
        <f t="shared" si="3"/>
        <v>188</v>
      </c>
      <c r="G47" s="23">
        <v>5</v>
      </c>
      <c r="H47" s="89">
        <v>562.00400000000002</v>
      </c>
      <c r="I47" s="41">
        <v>16</v>
      </c>
    </row>
    <row r="48" spans="1:9" ht="15.75" customHeight="1" x14ac:dyDescent="0.3">
      <c r="A48" s="20">
        <v>3</v>
      </c>
      <c r="B48" s="21" t="s">
        <v>759</v>
      </c>
      <c r="C48" s="21" t="s">
        <v>313</v>
      </c>
      <c r="D48" s="89">
        <v>0</v>
      </c>
      <c r="E48" s="89">
        <v>0</v>
      </c>
      <c r="F48" s="79">
        <f t="shared" si="3"/>
        <v>0</v>
      </c>
      <c r="G48" s="23">
        <v>0</v>
      </c>
      <c r="H48" s="89">
        <v>376.00300000000004</v>
      </c>
      <c r="I48" s="41">
        <v>11</v>
      </c>
    </row>
    <row r="49" spans="1:9" ht="15.75" customHeight="1" x14ac:dyDescent="0.3">
      <c r="A49" s="27">
        <v>5</v>
      </c>
      <c r="B49" s="28" t="s">
        <v>760</v>
      </c>
      <c r="C49" s="28" t="s">
        <v>182</v>
      </c>
      <c r="D49" s="91" t="s">
        <v>160</v>
      </c>
      <c r="E49" s="91"/>
      <c r="F49" s="80">
        <f t="shared" si="3"/>
        <v>0</v>
      </c>
      <c r="G49" s="30">
        <v>0</v>
      </c>
      <c r="H49" s="91">
        <v>0</v>
      </c>
      <c r="I49" s="43">
        <v>0</v>
      </c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7"/>
      <c r="B51" s="8" t="s">
        <v>221</v>
      </c>
      <c r="C51" s="6" t="s">
        <v>761</v>
      </c>
      <c r="E51" s="9" t="s">
        <v>762</v>
      </c>
      <c r="F51" s="8"/>
      <c r="G51" s="8"/>
      <c r="H51" s="8"/>
      <c r="I51" s="8"/>
    </row>
    <row r="52" spans="1:9" ht="15.75" customHeight="1" x14ac:dyDescent="0.3">
      <c r="A52" s="71">
        <v>2</v>
      </c>
      <c r="B52" s="11" t="s">
        <v>9</v>
      </c>
      <c r="C52" s="72" t="s">
        <v>10</v>
      </c>
      <c r="D52" s="47"/>
      <c r="E52" s="74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6">
        <v>2</v>
      </c>
      <c r="B53" s="15" t="s">
        <v>763</v>
      </c>
      <c r="C53" s="15" t="s">
        <v>231</v>
      </c>
      <c r="D53" s="88">
        <v>100.001</v>
      </c>
      <c r="E53" s="88">
        <v>99.001000000000005</v>
      </c>
      <c r="F53" s="78">
        <f t="shared" ref="F53:F60" si="4">SUM(D53,E53)</f>
        <v>199.00200000000001</v>
      </c>
      <c r="G53" s="16">
        <v>8</v>
      </c>
      <c r="H53" s="88">
        <v>988.02</v>
      </c>
      <c r="I53" s="38">
        <v>38</v>
      </c>
    </row>
    <row r="54" spans="1:9" ht="15.75" customHeight="1" x14ac:dyDescent="0.3">
      <c r="A54" s="20">
        <v>3</v>
      </c>
      <c r="B54" s="21" t="s">
        <v>577</v>
      </c>
      <c r="C54" s="21" t="s">
        <v>443</v>
      </c>
      <c r="D54" s="89">
        <v>97.001000000000005</v>
      </c>
      <c r="E54" s="89">
        <v>97</v>
      </c>
      <c r="F54" s="79">
        <f t="shared" si="4"/>
        <v>194.001</v>
      </c>
      <c r="G54" s="23">
        <v>7</v>
      </c>
      <c r="H54" s="89">
        <v>979.01099999999997</v>
      </c>
      <c r="I54" s="41">
        <v>36</v>
      </c>
    </row>
    <row r="55" spans="1:9" ht="15.75" customHeight="1" x14ac:dyDescent="0.3">
      <c r="A55" s="39">
        <v>6</v>
      </c>
      <c r="B55" s="21" t="s">
        <v>764</v>
      </c>
      <c r="C55" s="21" t="s">
        <v>91</v>
      </c>
      <c r="D55" s="89">
        <v>93.001000000000005</v>
      </c>
      <c r="E55" s="89">
        <v>91.001000000000005</v>
      </c>
      <c r="F55" s="79">
        <f t="shared" si="4"/>
        <v>184.00200000000001</v>
      </c>
      <c r="G55" s="23">
        <v>3</v>
      </c>
      <c r="H55" s="89">
        <v>952.00600000000009</v>
      </c>
      <c r="I55" s="41">
        <v>27</v>
      </c>
    </row>
    <row r="56" spans="1:9" ht="15.75" customHeight="1" x14ac:dyDescent="0.3">
      <c r="A56" s="20">
        <v>7</v>
      </c>
      <c r="B56" s="21" t="s">
        <v>765</v>
      </c>
      <c r="C56" s="21" t="s">
        <v>432</v>
      </c>
      <c r="D56" s="89">
        <v>93.001000000000005</v>
      </c>
      <c r="E56" s="89">
        <v>94</v>
      </c>
      <c r="F56" s="79">
        <f t="shared" si="4"/>
        <v>187.001</v>
      </c>
      <c r="G56" s="23">
        <v>5</v>
      </c>
      <c r="H56" s="89">
        <v>938.00599999999997</v>
      </c>
      <c r="I56" s="41">
        <v>22</v>
      </c>
    </row>
    <row r="57" spans="1:9" ht="15.75" customHeight="1" x14ac:dyDescent="0.3">
      <c r="A57" s="20">
        <v>5</v>
      </c>
      <c r="B57" s="21" t="s">
        <v>593</v>
      </c>
      <c r="C57" s="21" t="s">
        <v>81</v>
      </c>
      <c r="D57" s="89">
        <v>96</v>
      </c>
      <c r="E57" s="89">
        <v>97.001000000000005</v>
      </c>
      <c r="F57" s="79">
        <f t="shared" si="4"/>
        <v>193.001</v>
      </c>
      <c r="G57" s="23">
        <v>6</v>
      </c>
      <c r="H57" s="89">
        <v>946.00399999999991</v>
      </c>
      <c r="I57" s="41">
        <v>21</v>
      </c>
    </row>
    <row r="58" spans="1:9" ht="15.75" customHeight="1" x14ac:dyDescent="0.3">
      <c r="A58" s="20">
        <v>1</v>
      </c>
      <c r="B58" s="21" t="s">
        <v>766</v>
      </c>
      <c r="C58" s="21" t="s">
        <v>147</v>
      </c>
      <c r="D58" s="79">
        <v>96</v>
      </c>
      <c r="E58" s="79">
        <v>91</v>
      </c>
      <c r="F58" s="79">
        <f t="shared" si="4"/>
        <v>187</v>
      </c>
      <c r="G58" s="23">
        <v>4</v>
      </c>
      <c r="H58" s="79">
        <v>924.00299999999993</v>
      </c>
      <c r="I58" s="26">
        <v>17</v>
      </c>
    </row>
    <row r="59" spans="1:9" ht="15.75" customHeight="1" x14ac:dyDescent="0.3">
      <c r="A59" s="39">
        <v>4</v>
      </c>
      <c r="B59" s="21" t="s">
        <v>767</v>
      </c>
      <c r="C59" s="21" t="s">
        <v>218</v>
      </c>
      <c r="D59" s="89">
        <v>0</v>
      </c>
      <c r="E59" s="89">
        <v>0</v>
      </c>
      <c r="F59" s="79">
        <f t="shared" si="4"/>
        <v>0</v>
      </c>
      <c r="G59" s="23">
        <v>0</v>
      </c>
      <c r="H59" s="89">
        <v>745.00399999999991</v>
      </c>
      <c r="I59" s="41">
        <v>13</v>
      </c>
    </row>
    <row r="60" spans="1:9" ht="15.75" customHeight="1" x14ac:dyDescent="0.3">
      <c r="A60" s="44">
        <v>8</v>
      </c>
      <c r="B60" s="28" t="s">
        <v>768</v>
      </c>
      <c r="C60" s="28" t="s">
        <v>33</v>
      </c>
      <c r="D60" s="91" t="s">
        <v>43</v>
      </c>
      <c r="E60" s="91"/>
      <c r="F60" s="80">
        <f t="shared" si="4"/>
        <v>0</v>
      </c>
      <c r="G60" s="30">
        <v>0</v>
      </c>
      <c r="H60" s="91">
        <v>398</v>
      </c>
      <c r="I60" s="43">
        <v>3</v>
      </c>
    </row>
    <row r="61" spans="1:9" ht="15.75" customHeight="1" x14ac:dyDescent="0.3">
      <c r="A61" s="70"/>
      <c r="B61" s="83"/>
      <c r="C61" s="83"/>
      <c r="D61" s="92"/>
      <c r="E61" s="92"/>
      <c r="F61" s="84"/>
      <c r="G61" s="35"/>
      <c r="H61" s="92"/>
      <c r="I61" s="35"/>
    </row>
    <row r="62" spans="1:9" ht="15.75" customHeight="1" x14ac:dyDescent="0.3">
      <c r="A62" s="70"/>
      <c r="B62" s="83" t="s">
        <v>475</v>
      </c>
      <c r="C62" s="83"/>
      <c r="D62" s="92"/>
      <c r="E62" s="92"/>
      <c r="F62" s="84"/>
      <c r="G62" s="35"/>
      <c r="H62" s="92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6" t="s">
        <v>769</v>
      </c>
      <c r="E64" s="34" t="s">
        <v>166</v>
      </c>
      <c r="H64" s="35"/>
      <c r="I64" s="35"/>
    </row>
    <row r="65" spans="1:9" ht="15.75" customHeight="1" x14ac:dyDescent="0.3">
      <c r="A65" s="35"/>
      <c r="B65" s="6" t="s">
        <v>167</v>
      </c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ht="15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53280509-8B8E-469E-A2CE-A3A4C78FCF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1F39-12E6-481D-87FF-2EFBC84843F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224</v>
      </c>
      <c r="C3" s="6" t="s">
        <v>770</v>
      </c>
      <c r="E3" s="9" t="s">
        <v>771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6">
        <v>6</v>
      </c>
      <c r="B5" s="15" t="s">
        <v>772</v>
      </c>
      <c r="C5" s="15" t="s">
        <v>20</v>
      </c>
      <c r="D5" s="88">
        <v>95.001000000000005</v>
      </c>
      <c r="E5" s="88">
        <v>97.001999999999995</v>
      </c>
      <c r="F5" s="78">
        <f t="shared" ref="F5:F12" si="0">SUM(D5,E5)</f>
        <v>192.00299999999999</v>
      </c>
      <c r="G5" s="16">
        <v>7</v>
      </c>
      <c r="H5" s="88">
        <v>967.01199999999994</v>
      </c>
      <c r="I5" s="38">
        <v>36</v>
      </c>
    </row>
    <row r="6" spans="1:9" ht="15.75" customHeight="1" x14ac:dyDescent="0.3">
      <c r="A6" s="20">
        <v>7</v>
      </c>
      <c r="B6" s="21" t="s">
        <v>773</v>
      </c>
      <c r="C6" s="21" t="s">
        <v>548</v>
      </c>
      <c r="D6" s="89">
        <v>97</v>
      </c>
      <c r="E6" s="89">
        <v>96.001999999999995</v>
      </c>
      <c r="F6" s="79">
        <f t="shared" si="0"/>
        <v>193.00200000000001</v>
      </c>
      <c r="G6" s="23">
        <v>8</v>
      </c>
      <c r="H6" s="89">
        <v>957.00699999999983</v>
      </c>
      <c r="I6" s="41">
        <v>35</v>
      </c>
    </row>
    <row r="7" spans="1:9" ht="15.75" customHeight="1" x14ac:dyDescent="0.3">
      <c r="A7" s="20">
        <v>1</v>
      </c>
      <c r="B7" s="21" t="s">
        <v>774</v>
      </c>
      <c r="C7" s="21" t="s">
        <v>775</v>
      </c>
      <c r="D7" s="79">
        <v>95.001000000000005</v>
      </c>
      <c r="E7" s="79">
        <v>94</v>
      </c>
      <c r="F7" s="79">
        <f t="shared" si="0"/>
        <v>189.001</v>
      </c>
      <c r="G7" s="23">
        <v>6</v>
      </c>
      <c r="H7" s="79">
        <v>936.00900000000001</v>
      </c>
      <c r="I7" s="26">
        <v>26</v>
      </c>
    </row>
    <row r="8" spans="1:9" ht="15.75" customHeight="1" x14ac:dyDescent="0.3">
      <c r="A8" s="20">
        <v>3</v>
      </c>
      <c r="B8" s="21" t="s">
        <v>541</v>
      </c>
      <c r="C8" s="21" t="s">
        <v>313</v>
      </c>
      <c r="D8" s="89">
        <v>95</v>
      </c>
      <c r="E8" s="89">
        <v>88</v>
      </c>
      <c r="F8" s="79">
        <f t="shared" si="0"/>
        <v>183</v>
      </c>
      <c r="G8" s="23">
        <v>4</v>
      </c>
      <c r="H8" s="89">
        <v>915.00299999999993</v>
      </c>
      <c r="I8" s="41">
        <v>21</v>
      </c>
    </row>
    <row r="9" spans="1:9" ht="15.75" customHeight="1" x14ac:dyDescent="0.3">
      <c r="A9" s="39">
        <v>2</v>
      </c>
      <c r="B9" s="21" t="s">
        <v>776</v>
      </c>
      <c r="C9" s="21" t="s">
        <v>490</v>
      </c>
      <c r="D9" s="89">
        <v>96.001000000000005</v>
      </c>
      <c r="E9" s="89">
        <v>91</v>
      </c>
      <c r="F9" s="79">
        <f t="shared" si="0"/>
        <v>187.001</v>
      </c>
      <c r="G9" s="23">
        <v>5</v>
      </c>
      <c r="H9" s="89">
        <v>834.00699999999995</v>
      </c>
      <c r="I9" s="41">
        <v>21</v>
      </c>
    </row>
    <row r="10" spans="1:9" ht="15.75" customHeight="1" x14ac:dyDescent="0.3">
      <c r="A10" s="39">
        <v>4</v>
      </c>
      <c r="B10" s="21" t="s">
        <v>777</v>
      </c>
      <c r="C10" s="21" t="s">
        <v>432</v>
      </c>
      <c r="D10" s="89">
        <v>89</v>
      </c>
      <c r="E10" s="89">
        <v>93</v>
      </c>
      <c r="F10" s="79">
        <f t="shared" si="0"/>
        <v>182</v>
      </c>
      <c r="G10" s="23">
        <v>3</v>
      </c>
      <c r="H10" s="89">
        <v>912.005</v>
      </c>
      <c r="I10" s="41">
        <v>20</v>
      </c>
    </row>
    <row r="11" spans="1:9" ht="15.75" customHeight="1" x14ac:dyDescent="0.3">
      <c r="A11" s="39">
        <v>8</v>
      </c>
      <c r="B11" s="21" t="s">
        <v>778</v>
      </c>
      <c r="C11" s="21" t="s">
        <v>81</v>
      </c>
      <c r="D11" s="89" t="s">
        <v>43</v>
      </c>
      <c r="E11" s="89"/>
      <c r="F11" s="79">
        <f t="shared" si="0"/>
        <v>0</v>
      </c>
      <c r="G11" s="23">
        <v>0</v>
      </c>
      <c r="H11" s="89">
        <v>535.00199999999995</v>
      </c>
      <c r="I11" s="41">
        <v>13</v>
      </c>
    </row>
    <row r="12" spans="1:9" ht="15.75" customHeight="1" x14ac:dyDescent="0.3">
      <c r="A12" s="27">
        <v>5</v>
      </c>
      <c r="B12" s="28" t="s">
        <v>779</v>
      </c>
      <c r="C12" s="28" t="s">
        <v>666</v>
      </c>
      <c r="D12" s="91">
        <v>91</v>
      </c>
      <c r="E12" s="91">
        <v>89</v>
      </c>
      <c r="F12" s="80">
        <f t="shared" si="0"/>
        <v>180</v>
      </c>
      <c r="G12" s="30">
        <v>2</v>
      </c>
      <c r="H12" s="91">
        <v>534</v>
      </c>
      <c r="I12" s="43">
        <v>6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245</v>
      </c>
      <c r="C14" s="6" t="s">
        <v>7</v>
      </c>
      <c r="E14" s="9" t="s">
        <v>780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7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6">
        <v>2</v>
      </c>
      <c r="B16" s="15" t="s">
        <v>781</v>
      </c>
      <c r="C16" s="15" t="s">
        <v>36</v>
      </c>
      <c r="D16" s="88">
        <v>92.001000000000005</v>
      </c>
      <c r="E16" s="88">
        <v>96.001000000000005</v>
      </c>
      <c r="F16" s="78">
        <f t="shared" ref="F16:F23" si="1">SUM(D16,E16)</f>
        <v>188.00200000000001</v>
      </c>
      <c r="G16" s="16">
        <v>7</v>
      </c>
      <c r="H16" s="88">
        <v>948.00699999999983</v>
      </c>
      <c r="I16" s="38">
        <v>38</v>
      </c>
    </row>
    <row r="17" spans="1:9" ht="15.75" customHeight="1" x14ac:dyDescent="0.3">
      <c r="A17" s="20">
        <v>1</v>
      </c>
      <c r="B17" s="21" t="s">
        <v>782</v>
      </c>
      <c r="C17" s="21" t="s">
        <v>69</v>
      </c>
      <c r="D17" s="79">
        <v>95</v>
      </c>
      <c r="E17" s="79">
        <v>98</v>
      </c>
      <c r="F17" s="79">
        <f t="shared" si="1"/>
        <v>193</v>
      </c>
      <c r="G17" s="23">
        <v>8</v>
      </c>
      <c r="H17" s="79">
        <v>798.00400000000002</v>
      </c>
      <c r="I17" s="26">
        <v>27</v>
      </c>
    </row>
    <row r="18" spans="1:9" ht="15.75" customHeight="1" x14ac:dyDescent="0.3">
      <c r="A18" s="20">
        <v>5</v>
      </c>
      <c r="B18" s="21" t="s">
        <v>783</v>
      </c>
      <c r="C18" s="21" t="s">
        <v>218</v>
      </c>
      <c r="D18" s="89">
        <v>88</v>
      </c>
      <c r="E18" s="89">
        <v>89</v>
      </c>
      <c r="F18" s="79">
        <f t="shared" si="1"/>
        <v>177</v>
      </c>
      <c r="G18" s="23">
        <v>4</v>
      </c>
      <c r="H18" s="89">
        <v>882.00099999999998</v>
      </c>
      <c r="I18" s="41">
        <v>22</v>
      </c>
    </row>
    <row r="19" spans="1:9" ht="15.75" customHeight="1" x14ac:dyDescent="0.3">
      <c r="A19" s="20">
        <v>3</v>
      </c>
      <c r="B19" s="21" t="s">
        <v>784</v>
      </c>
      <c r="C19" s="21" t="s">
        <v>231</v>
      </c>
      <c r="D19" s="89">
        <v>0</v>
      </c>
      <c r="E19" s="89">
        <v>0</v>
      </c>
      <c r="F19" s="79">
        <f t="shared" si="1"/>
        <v>0</v>
      </c>
      <c r="G19" s="23">
        <v>0</v>
      </c>
      <c r="H19" s="89">
        <v>723.00199999999995</v>
      </c>
      <c r="I19" s="41">
        <v>22</v>
      </c>
    </row>
    <row r="20" spans="1:9" ht="15.75" customHeight="1" x14ac:dyDescent="0.3">
      <c r="A20" s="39">
        <v>4</v>
      </c>
      <c r="B20" s="21" t="s">
        <v>785</v>
      </c>
      <c r="C20" s="21" t="s">
        <v>548</v>
      </c>
      <c r="D20" s="89">
        <v>91</v>
      </c>
      <c r="E20" s="89">
        <v>94</v>
      </c>
      <c r="F20" s="79">
        <f t="shared" si="1"/>
        <v>185</v>
      </c>
      <c r="G20" s="23">
        <v>5</v>
      </c>
      <c r="H20" s="89">
        <v>721.00099999999998</v>
      </c>
      <c r="I20" s="41">
        <v>20</v>
      </c>
    </row>
    <row r="21" spans="1:9" ht="15.75" customHeight="1" x14ac:dyDescent="0.3">
      <c r="A21" s="39">
        <v>8</v>
      </c>
      <c r="B21" s="21" t="s">
        <v>542</v>
      </c>
      <c r="C21" s="21" t="s">
        <v>513</v>
      </c>
      <c r="D21" s="89" t="s">
        <v>43</v>
      </c>
      <c r="E21" s="89"/>
      <c r="F21" s="79">
        <f t="shared" si="1"/>
        <v>0</v>
      </c>
      <c r="G21" s="23">
        <v>0</v>
      </c>
      <c r="H21" s="89">
        <v>378</v>
      </c>
      <c r="I21" s="41">
        <v>15</v>
      </c>
    </row>
    <row r="22" spans="1:9" ht="15.75" customHeight="1" x14ac:dyDescent="0.3">
      <c r="A22" s="39">
        <v>6</v>
      </c>
      <c r="B22" s="21" t="s">
        <v>610</v>
      </c>
      <c r="C22" s="21" t="s">
        <v>33</v>
      </c>
      <c r="D22" s="89">
        <v>86</v>
      </c>
      <c r="E22" s="89">
        <v>82</v>
      </c>
      <c r="F22" s="79">
        <f t="shared" si="1"/>
        <v>168</v>
      </c>
      <c r="G22" s="23">
        <v>3</v>
      </c>
      <c r="H22" s="89">
        <v>751.00199999999995</v>
      </c>
      <c r="I22" s="41">
        <v>14</v>
      </c>
    </row>
    <row r="23" spans="1:9" ht="15.75" customHeight="1" x14ac:dyDescent="0.3">
      <c r="A23" s="27">
        <v>7</v>
      </c>
      <c r="B23" s="28" t="s">
        <v>786</v>
      </c>
      <c r="C23" s="28" t="s">
        <v>147</v>
      </c>
      <c r="D23" s="91">
        <v>92.001000000000005</v>
      </c>
      <c r="E23" s="91">
        <v>95.001000000000005</v>
      </c>
      <c r="F23" s="80">
        <f t="shared" si="1"/>
        <v>187.00200000000001</v>
      </c>
      <c r="G23" s="30">
        <v>6</v>
      </c>
      <c r="H23" s="91">
        <v>373.00300000000004</v>
      </c>
      <c r="I23" s="43">
        <v>11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787</v>
      </c>
      <c r="C25" s="6" t="s">
        <v>788</v>
      </c>
      <c r="E25" s="9" t="s">
        <v>789</v>
      </c>
      <c r="F25" s="8"/>
      <c r="G25" s="8"/>
      <c r="H25" s="8"/>
      <c r="I25" s="8"/>
    </row>
    <row r="26" spans="1:9" ht="15.75" customHeight="1" x14ac:dyDescent="0.3">
      <c r="A26" s="71">
        <v>2</v>
      </c>
      <c r="B26" s="11" t="s">
        <v>9</v>
      </c>
      <c r="C26" s="72" t="s">
        <v>10</v>
      </c>
      <c r="D26" s="47"/>
      <c r="E26" s="74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36">
        <v>8</v>
      </c>
      <c r="B27" s="15" t="s">
        <v>790</v>
      </c>
      <c r="C27" s="15" t="s">
        <v>97</v>
      </c>
      <c r="D27" s="88">
        <v>92.001000000000005</v>
      </c>
      <c r="E27" s="88">
        <v>91.001000000000005</v>
      </c>
      <c r="F27" s="78">
        <f t="shared" ref="F27:F34" si="2">SUM(D27,E27)</f>
        <v>183.00200000000001</v>
      </c>
      <c r="G27" s="16">
        <v>7</v>
      </c>
      <c r="H27" s="88">
        <v>918.01</v>
      </c>
      <c r="I27" s="38">
        <v>38</v>
      </c>
    </row>
    <row r="28" spans="1:9" ht="15.75" customHeight="1" x14ac:dyDescent="0.3">
      <c r="A28" s="39">
        <v>6</v>
      </c>
      <c r="B28" s="21" t="s">
        <v>791</v>
      </c>
      <c r="C28" s="21" t="s">
        <v>218</v>
      </c>
      <c r="D28" s="89">
        <v>95.001000000000005</v>
      </c>
      <c r="E28" s="89">
        <v>95.001000000000005</v>
      </c>
      <c r="F28" s="79">
        <f t="shared" si="2"/>
        <v>190.00200000000001</v>
      </c>
      <c r="G28" s="23">
        <v>8</v>
      </c>
      <c r="H28" s="89">
        <v>900.00299999999993</v>
      </c>
      <c r="I28" s="41">
        <v>31</v>
      </c>
    </row>
    <row r="29" spans="1:9" ht="15.75" customHeight="1" x14ac:dyDescent="0.3">
      <c r="A29" s="20">
        <v>3</v>
      </c>
      <c r="B29" s="21" t="s">
        <v>154</v>
      </c>
      <c r="C29" s="21" t="s">
        <v>91</v>
      </c>
      <c r="D29" s="89">
        <v>87.001000000000005</v>
      </c>
      <c r="E29" s="89">
        <v>87</v>
      </c>
      <c r="F29" s="79">
        <f t="shared" si="2"/>
        <v>174.001</v>
      </c>
      <c r="G29" s="23">
        <v>4</v>
      </c>
      <c r="H29" s="89">
        <v>884.005</v>
      </c>
      <c r="I29" s="41">
        <v>28</v>
      </c>
    </row>
    <row r="30" spans="1:9" ht="15.75" customHeight="1" x14ac:dyDescent="0.3">
      <c r="A30" s="20">
        <v>5</v>
      </c>
      <c r="B30" s="21" t="s">
        <v>792</v>
      </c>
      <c r="C30" s="21" t="s">
        <v>33</v>
      </c>
      <c r="D30" s="89">
        <v>85</v>
      </c>
      <c r="E30" s="89">
        <v>91.001000000000005</v>
      </c>
      <c r="F30" s="79">
        <f t="shared" si="2"/>
        <v>176.001</v>
      </c>
      <c r="G30" s="23">
        <v>6</v>
      </c>
      <c r="H30" s="89">
        <v>883.00099999999998</v>
      </c>
      <c r="I30" s="41">
        <v>28</v>
      </c>
    </row>
    <row r="31" spans="1:9" ht="15.75" customHeight="1" x14ac:dyDescent="0.3">
      <c r="A31" s="20">
        <v>7</v>
      </c>
      <c r="B31" s="21" t="s">
        <v>793</v>
      </c>
      <c r="C31" s="21" t="s">
        <v>218</v>
      </c>
      <c r="D31" s="89">
        <v>89.001000000000005</v>
      </c>
      <c r="E31" s="89">
        <v>86</v>
      </c>
      <c r="F31" s="79">
        <f t="shared" si="2"/>
        <v>175.001</v>
      </c>
      <c r="G31" s="23">
        <v>5</v>
      </c>
      <c r="H31" s="89">
        <v>863.00299999999993</v>
      </c>
      <c r="I31" s="41">
        <v>23</v>
      </c>
    </row>
    <row r="32" spans="1:9" ht="15.75" customHeight="1" x14ac:dyDescent="0.3">
      <c r="A32" s="20">
        <v>1</v>
      </c>
      <c r="B32" s="21" t="s">
        <v>794</v>
      </c>
      <c r="C32" s="21" t="s">
        <v>91</v>
      </c>
      <c r="D32" s="79">
        <v>86</v>
      </c>
      <c r="E32" s="79">
        <v>85</v>
      </c>
      <c r="F32" s="79">
        <f t="shared" si="2"/>
        <v>171</v>
      </c>
      <c r="G32" s="23">
        <v>3</v>
      </c>
      <c r="H32" s="79">
        <v>843.00099999999998</v>
      </c>
      <c r="I32" s="26">
        <v>19</v>
      </c>
    </row>
    <row r="33" spans="1:9" ht="15.75" customHeight="1" x14ac:dyDescent="0.3">
      <c r="A33" s="39">
        <v>2</v>
      </c>
      <c r="B33" s="21" t="s">
        <v>795</v>
      </c>
      <c r="C33" s="21" t="s">
        <v>231</v>
      </c>
      <c r="D33" s="89">
        <v>61</v>
      </c>
      <c r="E33" s="89">
        <v>71</v>
      </c>
      <c r="F33" s="79">
        <f t="shared" si="2"/>
        <v>132</v>
      </c>
      <c r="G33" s="23">
        <v>2</v>
      </c>
      <c r="H33" s="89">
        <v>735</v>
      </c>
      <c r="I33" s="41">
        <v>10</v>
      </c>
    </row>
    <row r="34" spans="1:9" ht="15.75" customHeight="1" x14ac:dyDescent="0.3">
      <c r="A34" s="44">
        <v>4</v>
      </c>
      <c r="B34" s="28" t="s">
        <v>796</v>
      </c>
      <c r="C34" s="28" t="s">
        <v>209</v>
      </c>
      <c r="D34" s="119">
        <v>0</v>
      </c>
      <c r="E34" s="91">
        <v>94.001000000000005</v>
      </c>
      <c r="F34" s="80">
        <f t="shared" si="2"/>
        <v>94.001000000000005</v>
      </c>
      <c r="G34" s="30">
        <v>1</v>
      </c>
      <c r="H34" s="91">
        <v>193.00299999999999</v>
      </c>
      <c r="I34" s="43">
        <v>2</v>
      </c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7"/>
      <c r="B36" s="8" t="s">
        <v>797</v>
      </c>
      <c r="C36" s="6" t="s">
        <v>257</v>
      </c>
      <c r="E36" s="9" t="s">
        <v>798</v>
      </c>
      <c r="F36" s="8"/>
      <c r="G36" s="8"/>
      <c r="H36" s="8"/>
      <c r="I36" s="8"/>
    </row>
    <row r="37" spans="1:9" ht="15.75" customHeight="1" x14ac:dyDescent="0.3">
      <c r="A37" s="71">
        <v>2</v>
      </c>
      <c r="B37" s="11" t="s">
        <v>9</v>
      </c>
      <c r="C37" s="72" t="s">
        <v>10</v>
      </c>
      <c r="D37" s="47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3</v>
      </c>
      <c r="B38" s="15" t="s">
        <v>799</v>
      </c>
      <c r="C38" s="15" t="s">
        <v>97</v>
      </c>
      <c r="D38" s="88">
        <v>94</v>
      </c>
      <c r="E38" s="88">
        <v>90</v>
      </c>
      <c r="F38" s="78">
        <f t="shared" ref="F38:F45" si="3">SUM(D38,E38)</f>
        <v>184</v>
      </c>
      <c r="G38" s="16">
        <v>6</v>
      </c>
      <c r="H38" s="88">
        <v>909.00399999999991</v>
      </c>
      <c r="I38" s="38">
        <v>35</v>
      </c>
    </row>
    <row r="39" spans="1:9" ht="15.75" customHeight="1" x14ac:dyDescent="0.3">
      <c r="A39" s="39">
        <v>8</v>
      </c>
      <c r="B39" s="21" t="s">
        <v>800</v>
      </c>
      <c r="C39" s="21" t="s">
        <v>231</v>
      </c>
      <c r="D39" s="89">
        <v>95</v>
      </c>
      <c r="E39" s="89">
        <v>95.001000000000005</v>
      </c>
      <c r="F39" s="79">
        <f t="shared" si="3"/>
        <v>190.001</v>
      </c>
      <c r="G39" s="23">
        <v>8</v>
      </c>
      <c r="H39" s="89">
        <v>751.00199999999995</v>
      </c>
      <c r="I39" s="41">
        <v>32</v>
      </c>
    </row>
    <row r="40" spans="1:9" ht="15.75" customHeight="1" x14ac:dyDescent="0.3">
      <c r="A40" s="20">
        <v>7</v>
      </c>
      <c r="B40" s="21" t="s">
        <v>471</v>
      </c>
      <c r="C40" s="21" t="s">
        <v>218</v>
      </c>
      <c r="D40" s="89">
        <v>91</v>
      </c>
      <c r="E40" s="89">
        <v>94</v>
      </c>
      <c r="F40" s="79">
        <f t="shared" si="3"/>
        <v>185</v>
      </c>
      <c r="G40" s="23">
        <v>7</v>
      </c>
      <c r="H40" s="89">
        <v>885</v>
      </c>
      <c r="I40" s="41">
        <v>28</v>
      </c>
    </row>
    <row r="41" spans="1:9" ht="15.75" customHeight="1" x14ac:dyDescent="0.3">
      <c r="A41" s="20">
        <v>1</v>
      </c>
      <c r="B41" s="118" t="s">
        <v>801</v>
      </c>
      <c r="C41" s="21" t="s">
        <v>47</v>
      </c>
      <c r="D41" s="79">
        <v>90.001000000000005</v>
      </c>
      <c r="E41" s="79">
        <v>90</v>
      </c>
      <c r="F41" s="79">
        <f t="shared" si="3"/>
        <v>180.001</v>
      </c>
      <c r="G41" s="23">
        <v>5</v>
      </c>
      <c r="H41" s="79">
        <v>881.00299999999993</v>
      </c>
      <c r="I41" s="26">
        <v>26</v>
      </c>
    </row>
    <row r="42" spans="1:9" ht="15.75" customHeight="1" x14ac:dyDescent="0.3">
      <c r="A42" s="39">
        <v>6</v>
      </c>
      <c r="B42" s="21" t="s">
        <v>802</v>
      </c>
      <c r="C42" s="21" t="s">
        <v>218</v>
      </c>
      <c r="D42" s="89">
        <v>90</v>
      </c>
      <c r="E42" s="89">
        <v>90</v>
      </c>
      <c r="F42" s="79">
        <f t="shared" si="3"/>
        <v>180</v>
      </c>
      <c r="G42" s="23">
        <v>4</v>
      </c>
      <c r="H42" s="89">
        <v>866.00199999999995</v>
      </c>
      <c r="I42" s="41">
        <v>21</v>
      </c>
    </row>
    <row r="43" spans="1:9" ht="15.75" customHeight="1" x14ac:dyDescent="0.3">
      <c r="A43" s="20">
        <v>5</v>
      </c>
      <c r="B43" s="21" t="s">
        <v>803</v>
      </c>
      <c r="C43" s="21" t="s">
        <v>231</v>
      </c>
      <c r="D43" s="89">
        <v>78</v>
      </c>
      <c r="E43" s="89">
        <v>78</v>
      </c>
      <c r="F43" s="79">
        <f t="shared" si="3"/>
        <v>156</v>
      </c>
      <c r="G43" s="23">
        <v>1</v>
      </c>
      <c r="H43" s="89">
        <v>818.00099999999998</v>
      </c>
      <c r="I43" s="41">
        <v>15</v>
      </c>
    </row>
    <row r="44" spans="1:9" ht="15.75" customHeight="1" x14ac:dyDescent="0.3">
      <c r="A44" s="39">
        <v>4</v>
      </c>
      <c r="B44" s="21" t="s">
        <v>804</v>
      </c>
      <c r="C44" s="21" t="s">
        <v>33</v>
      </c>
      <c r="D44" s="89">
        <v>82</v>
      </c>
      <c r="E44" s="89">
        <v>86</v>
      </c>
      <c r="F44" s="79">
        <f t="shared" si="3"/>
        <v>168</v>
      </c>
      <c r="G44" s="23">
        <v>3</v>
      </c>
      <c r="H44" s="89">
        <v>674.00199999999995</v>
      </c>
      <c r="I44" s="41">
        <v>12</v>
      </c>
    </row>
    <row r="45" spans="1:9" ht="15.75" customHeight="1" x14ac:dyDescent="0.3">
      <c r="A45" s="44">
        <v>2</v>
      </c>
      <c r="B45" s="28" t="s">
        <v>805</v>
      </c>
      <c r="C45" s="28" t="s">
        <v>691</v>
      </c>
      <c r="D45" s="91">
        <v>77</v>
      </c>
      <c r="E45" s="91">
        <v>81.001000000000005</v>
      </c>
      <c r="F45" s="80">
        <f t="shared" si="3"/>
        <v>158.001</v>
      </c>
      <c r="G45" s="30">
        <v>2</v>
      </c>
      <c r="H45" s="91">
        <v>734.00099999999998</v>
      </c>
      <c r="I45" s="43">
        <v>9</v>
      </c>
    </row>
    <row r="46" spans="1:9" ht="15.75" customHeight="1" x14ac:dyDescent="0.3">
      <c r="A46" s="70"/>
      <c r="B46" s="83"/>
      <c r="C46" s="83"/>
      <c r="D46" s="92"/>
      <c r="E46" s="92"/>
      <c r="F46" s="84"/>
      <c r="G46" s="35"/>
      <c r="H46" s="92"/>
      <c r="I46" s="35"/>
    </row>
    <row r="47" spans="1:9" ht="15.75" customHeight="1" x14ac:dyDescent="0.3">
      <c r="A47" s="70"/>
      <c r="B47" s="83" t="s">
        <v>475</v>
      </c>
      <c r="C47" s="83"/>
      <c r="D47" s="92"/>
      <c r="E47" s="92"/>
      <c r="F47" s="84"/>
      <c r="G47" s="35"/>
      <c r="H47" s="92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6" t="s">
        <v>769</v>
      </c>
      <c r="E49" s="34" t="s">
        <v>166</v>
      </c>
      <c r="H49" s="35"/>
      <c r="I49" s="35"/>
    </row>
    <row r="50" spans="1:9" ht="15.75" customHeight="1" x14ac:dyDescent="0.3">
      <c r="A50" s="35"/>
      <c r="B50" s="6" t="s">
        <v>167</v>
      </c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ht="15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E7431834-B5A0-4B14-86BF-CA18355D55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8A75-2483-4C2E-8942-CF959A93B914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632</v>
      </c>
      <c r="C1" s="2"/>
      <c r="D1" s="3"/>
      <c r="E1" s="3"/>
      <c r="F1" s="3" t="s">
        <v>260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806</v>
      </c>
      <c r="E3" s="9" t="s">
        <v>807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635</v>
      </c>
      <c r="C5" s="15" t="s">
        <v>636</v>
      </c>
      <c r="D5" s="88">
        <v>100.005</v>
      </c>
      <c r="E5" s="88">
        <v>100.003</v>
      </c>
      <c r="F5" s="78">
        <v>200.00799999999998</v>
      </c>
      <c r="G5" s="16">
        <v>8</v>
      </c>
      <c r="H5" s="88">
        <v>999.03</v>
      </c>
      <c r="I5" s="38">
        <v>37</v>
      </c>
    </row>
    <row r="6" spans="1:9" ht="15.75" customHeight="1" x14ac:dyDescent="0.3">
      <c r="A6" s="39">
        <v>2</v>
      </c>
      <c r="B6" s="21" t="s">
        <v>638</v>
      </c>
      <c r="C6" s="21" t="s">
        <v>182</v>
      </c>
      <c r="D6" s="89">
        <v>100.005</v>
      </c>
      <c r="E6" s="89">
        <v>99.001000000000005</v>
      </c>
      <c r="F6" s="79">
        <v>199.006</v>
      </c>
      <c r="G6" s="22">
        <v>5</v>
      </c>
      <c r="H6" s="89">
        <v>999.024</v>
      </c>
      <c r="I6" s="41">
        <v>33</v>
      </c>
    </row>
    <row r="7" spans="1:9" ht="15.75" customHeight="1" x14ac:dyDescent="0.3">
      <c r="A7" s="20">
        <v>5</v>
      </c>
      <c r="B7" s="21" t="s">
        <v>639</v>
      </c>
      <c r="C7" s="21" t="s">
        <v>490</v>
      </c>
      <c r="D7" s="89">
        <v>99.004000000000005</v>
      </c>
      <c r="E7" s="89">
        <v>98.001999999999995</v>
      </c>
      <c r="F7" s="79">
        <v>197.006</v>
      </c>
      <c r="G7" s="22">
        <v>3</v>
      </c>
      <c r="H7" s="89">
        <v>996.024</v>
      </c>
      <c r="I7" s="41">
        <v>28</v>
      </c>
    </row>
    <row r="8" spans="1:9" ht="15.75" customHeight="1" x14ac:dyDescent="0.3">
      <c r="A8" s="39">
        <v>4</v>
      </c>
      <c r="B8" s="21" t="s">
        <v>647</v>
      </c>
      <c r="C8" s="21" t="s">
        <v>89</v>
      </c>
      <c r="D8" s="89">
        <v>100.005</v>
      </c>
      <c r="E8" s="89">
        <v>99.003</v>
      </c>
      <c r="F8" s="79">
        <v>199.00799999999998</v>
      </c>
      <c r="G8" s="22">
        <v>6</v>
      </c>
      <c r="H8" s="89">
        <v>993.02700000000004</v>
      </c>
      <c r="I8" s="41">
        <v>24</v>
      </c>
    </row>
    <row r="9" spans="1:9" ht="15.75" customHeight="1" x14ac:dyDescent="0.3">
      <c r="A9" s="20">
        <v>1</v>
      </c>
      <c r="B9" s="21" t="s">
        <v>234</v>
      </c>
      <c r="C9" s="21" t="s">
        <v>22</v>
      </c>
      <c r="D9" s="79">
        <v>100.003</v>
      </c>
      <c r="E9" s="79">
        <v>100.001</v>
      </c>
      <c r="F9" s="79">
        <v>200.00400000000002</v>
      </c>
      <c r="G9" s="22">
        <v>7</v>
      </c>
      <c r="H9" s="79">
        <v>994.02100000000007</v>
      </c>
      <c r="I9" s="26">
        <v>23</v>
      </c>
    </row>
    <row r="10" spans="1:9" ht="15.75" customHeight="1" x14ac:dyDescent="0.3">
      <c r="A10" s="39">
        <v>8</v>
      </c>
      <c r="B10" s="21" t="s">
        <v>641</v>
      </c>
      <c r="C10" s="21" t="s">
        <v>642</v>
      </c>
      <c r="D10" s="89" t="s">
        <v>43</v>
      </c>
      <c r="E10" s="89"/>
      <c r="F10" s="79">
        <v>0</v>
      </c>
      <c r="G10" s="22">
        <v>0</v>
      </c>
      <c r="H10" s="89">
        <v>695.0139999999999</v>
      </c>
      <c r="I10" s="41">
        <v>15</v>
      </c>
    </row>
    <row r="11" spans="1:9" ht="15.75" customHeight="1" x14ac:dyDescent="0.3">
      <c r="A11" s="39">
        <v>6</v>
      </c>
      <c r="B11" s="21" t="s">
        <v>452</v>
      </c>
      <c r="C11" s="21" t="s">
        <v>453</v>
      </c>
      <c r="D11" s="89">
        <v>99.001000000000005</v>
      </c>
      <c r="E11" s="89">
        <v>99</v>
      </c>
      <c r="F11" s="79">
        <v>198.001</v>
      </c>
      <c r="G11" s="22">
        <v>4</v>
      </c>
      <c r="H11" s="89">
        <v>983.01499999999999</v>
      </c>
      <c r="I11" s="41">
        <v>14</v>
      </c>
    </row>
    <row r="12" spans="1:9" ht="15.75" customHeight="1" x14ac:dyDescent="0.3">
      <c r="A12" s="27">
        <v>7</v>
      </c>
      <c r="B12" s="28" t="s">
        <v>652</v>
      </c>
      <c r="C12" s="28" t="s">
        <v>20</v>
      </c>
      <c r="D12" s="91">
        <v>98.001999999999995</v>
      </c>
      <c r="E12" s="91">
        <v>97</v>
      </c>
      <c r="F12" s="80">
        <v>195.00200000000001</v>
      </c>
      <c r="G12" s="29">
        <v>2</v>
      </c>
      <c r="H12" s="91">
        <v>973.01</v>
      </c>
      <c r="I12" s="43">
        <v>7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808</v>
      </c>
      <c r="E14" s="9" t="s">
        <v>809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7"/>
      <c r="E15" s="74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656</v>
      </c>
      <c r="C16" s="15" t="s">
        <v>642</v>
      </c>
      <c r="D16" s="78">
        <v>100.003</v>
      </c>
      <c r="E16" s="78">
        <v>99.001999999999995</v>
      </c>
      <c r="F16" s="78">
        <v>199.005</v>
      </c>
      <c r="G16" s="16">
        <v>7</v>
      </c>
      <c r="H16" s="78">
        <v>995.01300000000003</v>
      </c>
      <c r="I16" s="18">
        <v>36</v>
      </c>
    </row>
    <row r="17" spans="1:9" ht="15.75" customHeight="1" x14ac:dyDescent="0.3">
      <c r="A17" s="39">
        <v>2</v>
      </c>
      <c r="B17" s="21" t="s">
        <v>665</v>
      </c>
      <c r="C17" s="21" t="s">
        <v>666</v>
      </c>
      <c r="D17" s="89">
        <v>100.003</v>
      </c>
      <c r="E17" s="89">
        <v>98.001999999999995</v>
      </c>
      <c r="F17" s="79">
        <v>198.005</v>
      </c>
      <c r="G17" s="22">
        <v>6</v>
      </c>
      <c r="H17" s="89">
        <v>993.01900000000001</v>
      </c>
      <c r="I17" s="41">
        <v>34</v>
      </c>
    </row>
    <row r="18" spans="1:9" ht="15.75" customHeight="1" x14ac:dyDescent="0.3">
      <c r="A18" s="20">
        <v>7</v>
      </c>
      <c r="B18" s="21" t="s">
        <v>510</v>
      </c>
      <c r="C18" s="21" t="s">
        <v>511</v>
      </c>
      <c r="D18" s="89">
        <v>99.001000000000005</v>
      </c>
      <c r="E18" s="89">
        <v>98.001999999999995</v>
      </c>
      <c r="F18" s="79">
        <v>197.00299999999999</v>
      </c>
      <c r="G18" s="22">
        <v>5</v>
      </c>
      <c r="H18" s="89">
        <v>987.01299999999992</v>
      </c>
      <c r="I18" s="41">
        <v>29</v>
      </c>
    </row>
    <row r="19" spans="1:9" ht="15.75" customHeight="1" x14ac:dyDescent="0.3">
      <c r="A19" s="39">
        <v>6</v>
      </c>
      <c r="B19" s="21" t="s">
        <v>131</v>
      </c>
      <c r="C19" s="21" t="s">
        <v>20</v>
      </c>
      <c r="D19" s="89">
        <v>99.003</v>
      </c>
      <c r="E19" s="89">
        <v>97.001000000000005</v>
      </c>
      <c r="F19" s="79">
        <v>196.00400000000002</v>
      </c>
      <c r="G19" s="22">
        <v>4</v>
      </c>
      <c r="H19" s="89">
        <v>980.01699999999994</v>
      </c>
      <c r="I19" s="41">
        <v>21</v>
      </c>
    </row>
    <row r="20" spans="1:9" ht="15.75" customHeight="1" x14ac:dyDescent="0.3">
      <c r="A20" s="39">
        <v>4</v>
      </c>
      <c r="B20" s="21" t="s">
        <v>183</v>
      </c>
      <c r="C20" s="21" t="s">
        <v>22</v>
      </c>
      <c r="D20" s="89">
        <v>98.003</v>
      </c>
      <c r="E20" s="89">
        <v>97.001999999999995</v>
      </c>
      <c r="F20" s="79">
        <v>195.005</v>
      </c>
      <c r="G20" s="22">
        <v>3</v>
      </c>
      <c r="H20" s="89">
        <v>980.01499999999999</v>
      </c>
      <c r="I20" s="41">
        <v>20</v>
      </c>
    </row>
    <row r="21" spans="1:9" ht="15.75" customHeight="1" x14ac:dyDescent="0.3">
      <c r="A21" s="20">
        <v>5</v>
      </c>
      <c r="B21" s="21" t="s">
        <v>692</v>
      </c>
      <c r="C21" s="21" t="s">
        <v>693</v>
      </c>
      <c r="D21" s="89">
        <v>100.003</v>
      </c>
      <c r="E21" s="89">
        <v>100.002</v>
      </c>
      <c r="F21" s="79">
        <v>200.005</v>
      </c>
      <c r="G21" s="22">
        <v>8</v>
      </c>
      <c r="H21" s="89">
        <v>973.01300000000003</v>
      </c>
      <c r="I21" s="41">
        <v>19</v>
      </c>
    </row>
    <row r="22" spans="1:9" ht="15.75" customHeight="1" x14ac:dyDescent="0.3">
      <c r="A22" s="20">
        <v>3</v>
      </c>
      <c r="B22" s="21" t="s">
        <v>658</v>
      </c>
      <c r="C22" s="21" t="s">
        <v>20</v>
      </c>
      <c r="D22" s="89">
        <v>98</v>
      </c>
      <c r="E22" s="89">
        <v>97.004000000000005</v>
      </c>
      <c r="F22" s="79">
        <v>195.00400000000002</v>
      </c>
      <c r="G22" s="22">
        <v>2</v>
      </c>
      <c r="H22" s="89">
        <v>973.01200000000006</v>
      </c>
      <c r="I22" s="41">
        <v>16</v>
      </c>
    </row>
    <row r="23" spans="1:9" ht="15.75" customHeight="1" x14ac:dyDescent="0.3">
      <c r="A23" s="44">
        <v>8</v>
      </c>
      <c r="B23" s="28" t="s">
        <v>678</v>
      </c>
      <c r="C23" s="28" t="s">
        <v>642</v>
      </c>
      <c r="D23" s="91" t="s">
        <v>43</v>
      </c>
      <c r="E23" s="91"/>
      <c r="F23" s="80">
        <v>0</v>
      </c>
      <c r="G23" s="29">
        <v>0</v>
      </c>
      <c r="H23" s="91">
        <v>577.00599999999997</v>
      </c>
      <c r="I23" s="43">
        <v>7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48</v>
      </c>
      <c r="C25" s="6" t="s">
        <v>707</v>
      </c>
      <c r="E25" s="9" t="s">
        <v>810</v>
      </c>
      <c r="F25" s="8"/>
      <c r="G25" s="8"/>
      <c r="H25" s="8"/>
      <c r="I25" s="8"/>
    </row>
    <row r="26" spans="1:9" ht="15.75" customHeight="1" x14ac:dyDescent="0.3">
      <c r="A26" s="71">
        <v>2</v>
      </c>
      <c r="B26" s="11" t="s">
        <v>9</v>
      </c>
      <c r="C26" s="72" t="s">
        <v>10</v>
      </c>
      <c r="D26" s="47"/>
      <c r="E26" s="74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718</v>
      </c>
      <c r="C27" s="15" t="s">
        <v>490</v>
      </c>
      <c r="D27" s="88">
        <v>99</v>
      </c>
      <c r="E27" s="88">
        <v>98.001999999999995</v>
      </c>
      <c r="F27" s="78">
        <v>197.00200000000001</v>
      </c>
      <c r="G27" s="16">
        <v>8</v>
      </c>
      <c r="H27" s="88">
        <v>985.01700000000005</v>
      </c>
      <c r="I27" s="38">
        <v>38</v>
      </c>
    </row>
    <row r="28" spans="1:9" ht="15.75" customHeight="1" x14ac:dyDescent="0.3">
      <c r="A28" s="20">
        <v>5</v>
      </c>
      <c r="B28" s="21" t="s">
        <v>710</v>
      </c>
      <c r="C28" s="21" t="s">
        <v>490</v>
      </c>
      <c r="D28" s="89">
        <v>98</v>
      </c>
      <c r="E28" s="89">
        <v>98</v>
      </c>
      <c r="F28" s="79">
        <v>196</v>
      </c>
      <c r="G28" s="22">
        <v>6</v>
      </c>
      <c r="H28" s="89">
        <v>979.01400000000001</v>
      </c>
      <c r="I28" s="41">
        <v>31</v>
      </c>
    </row>
    <row r="29" spans="1:9" ht="15.75" customHeight="1" x14ac:dyDescent="0.3">
      <c r="A29" s="20">
        <v>7</v>
      </c>
      <c r="B29" s="21" t="s">
        <v>690</v>
      </c>
      <c r="C29" s="21" t="s">
        <v>691</v>
      </c>
      <c r="D29" s="89">
        <v>98.003</v>
      </c>
      <c r="E29" s="89">
        <v>98</v>
      </c>
      <c r="F29" s="79">
        <v>196.00299999999999</v>
      </c>
      <c r="G29" s="22">
        <v>7</v>
      </c>
      <c r="H29" s="89">
        <v>972.01300000000015</v>
      </c>
      <c r="I29" s="41">
        <v>27</v>
      </c>
    </row>
    <row r="30" spans="1:9" ht="15.75" customHeight="1" x14ac:dyDescent="0.3">
      <c r="A30" s="39">
        <v>8</v>
      </c>
      <c r="B30" s="21" t="s">
        <v>145</v>
      </c>
      <c r="C30" s="21" t="s">
        <v>22</v>
      </c>
      <c r="D30" s="89">
        <v>95.001000000000005</v>
      </c>
      <c r="E30" s="89">
        <v>94.001000000000005</v>
      </c>
      <c r="F30" s="79">
        <v>189.00200000000001</v>
      </c>
      <c r="G30" s="22">
        <v>4</v>
      </c>
      <c r="H30" s="89">
        <v>966.00800000000004</v>
      </c>
      <c r="I30" s="41">
        <v>24</v>
      </c>
    </row>
    <row r="31" spans="1:9" ht="15.75" customHeight="1" x14ac:dyDescent="0.3">
      <c r="A31" s="39">
        <v>2</v>
      </c>
      <c r="B31" s="21" t="s">
        <v>722</v>
      </c>
      <c r="C31" s="21" t="s">
        <v>693</v>
      </c>
      <c r="D31" s="89">
        <v>98.001999999999995</v>
      </c>
      <c r="E31" s="89">
        <v>91</v>
      </c>
      <c r="F31" s="79">
        <v>189.00200000000001</v>
      </c>
      <c r="G31" s="22">
        <v>4</v>
      </c>
      <c r="H31" s="89">
        <v>963.01299999999992</v>
      </c>
      <c r="I31" s="41">
        <v>22</v>
      </c>
    </row>
    <row r="32" spans="1:9" ht="15.75" customHeight="1" x14ac:dyDescent="0.3">
      <c r="A32" s="20">
        <v>1</v>
      </c>
      <c r="B32" s="21" t="s">
        <v>697</v>
      </c>
      <c r="C32" s="21" t="s">
        <v>204</v>
      </c>
      <c r="D32" s="79">
        <v>96.001000000000005</v>
      </c>
      <c r="E32" s="79">
        <v>96</v>
      </c>
      <c r="F32" s="79">
        <v>192.001</v>
      </c>
      <c r="G32" s="22">
        <v>5</v>
      </c>
      <c r="H32" s="79">
        <v>949.00800000000004</v>
      </c>
      <c r="I32" s="26">
        <v>17</v>
      </c>
    </row>
    <row r="33" spans="1:9" ht="15.75" customHeight="1" x14ac:dyDescent="0.3">
      <c r="A33" s="39">
        <v>4</v>
      </c>
      <c r="B33" s="21" t="s">
        <v>724</v>
      </c>
      <c r="C33" s="21" t="s">
        <v>490</v>
      </c>
      <c r="D33" s="89">
        <v>95</v>
      </c>
      <c r="E33" s="89">
        <v>91.001000000000005</v>
      </c>
      <c r="F33" s="79">
        <v>186.001</v>
      </c>
      <c r="G33" s="22">
        <v>1</v>
      </c>
      <c r="H33" s="89">
        <v>945.00900000000001</v>
      </c>
      <c r="I33" s="41">
        <v>13</v>
      </c>
    </row>
    <row r="34" spans="1:9" ht="15.75" customHeight="1" x14ac:dyDescent="0.3">
      <c r="A34" s="44">
        <v>6</v>
      </c>
      <c r="B34" s="28" t="s">
        <v>714</v>
      </c>
      <c r="C34" s="28" t="s">
        <v>231</v>
      </c>
      <c r="D34" s="91">
        <v>95</v>
      </c>
      <c r="E34" s="91">
        <v>94</v>
      </c>
      <c r="F34" s="80">
        <v>189</v>
      </c>
      <c r="G34" s="29">
        <v>2</v>
      </c>
      <c r="H34" s="91">
        <v>671.00199999999995</v>
      </c>
      <c r="I34" s="43">
        <v>10</v>
      </c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7"/>
      <c r="B36" s="8" t="s">
        <v>51</v>
      </c>
      <c r="C36" s="6" t="s">
        <v>811</v>
      </c>
      <c r="E36" s="9" t="s">
        <v>812</v>
      </c>
      <c r="F36" s="8"/>
      <c r="G36" s="8"/>
      <c r="H36" s="8"/>
      <c r="I36" s="8"/>
    </row>
    <row r="37" spans="1:9" ht="15.75" customHeight="1" x14ac:dyDescent="0.3">
      <c r="A37" s="71">
        <v>2</v>
      </c>
      <c r="B37" s="11" t="s">
        <v>9</v>
      </c>
      <c r="C37" s="72" t="s">
        <v>10</v>
      </c>
      <c r="D37" s="47"/>
      <c r="E37" s="74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36">
        <v>4</v>
      </c>
      <c r="B38" s="15" t="s">
        <v>522</v>
      </c>
      <c r="C38" s="15" t="s">
        <v>91</v>
      </c>
      <c r="D38" s="88">
        <v>94.001000000000005</v>
      </c>
      <c r="E38" s="88">
        <v>97.001000000000005</v>
      </c>
      <c r="F38" s="78">
        <v>191.00200000000001</v>
      </c>
      <c r="G38" s="16">
        <v>6</v>
      </c>
      <c r="H38" s="88">
        <v>973.01199999999994</v>
      </c>
      <c r="I38" s="38">
        <v>34</v>
      </c>
    </row>
    <row r="39" spans="1:9" ht="15.75" customHeight="1" x14ac:dyDescent="0.3">
      <c r="A39" s="20">
        <v>5</v>
      </c>
      <c r="B39" s="21" t="s">
        <v>746</v>
      </c>
      <c r="C39" s="21" t="s">
        <v>91</v>
      </c>
      <c r="D39" s="89">
        <v>97</v>
      </c>
      <c r="E39" s="89">
        <v>95</v>
      </c>
      <c r="F39" s="79">
        <v>192</v>
      </c>
      <c r="G39" s="22">
        <v>7</v>
      </c>
      <c r="H39" s="89">
        <v>955.00599999999997</v>
      </c>
      <c r="I39" s="41">
        <v>30</v>
      </c>
    </row>
    <row r="40" spans="1:9" ht="15.75" customHeight="1" x14ac:dyDescent="0.3">
      <c r="A40" s="20">
        <v>1</v>
      </c>
      <c r="B40" s="21" t="s">
        <v>754</v>
      </c>
      <c r="C40" s="21" t="s">
        <v>231</v>
      </c>
      <c r="D40" s="79">
        <v>93</v>
      </c>
      <c r="E40" s="79">
        <v>96</v>
      </c>
      <c r="F40" s="79">
        <v>189</v>
      </c>
      <c r="G40" s="22">
        <v>5</v>
      </c>
      <c r="H40" s="79">
        <v>948.00599999999997</v>
      </c>
      <c r="I40" s="26">
        <v>26</v>
      </c>
    </row>
    <row r="41" spans="1:9" ht="15.75" customHeight="1" x14ac:dyDescent="0.3">
      <c r="A41" s="39">
        <v>2</v>
      </c>
      <c r="B41" s="21" t="s">
        <v>730</v>
      </c>
      <c r="C41" s="21" t="s">
        <v>666</v>
      </c>
      <c r="D41" s="89">
        <v>97</v>
      </c>
      <c r="E41" s="89">
        <v>91</v>
      </c>
      <c r="F41" s="79">
        <v>188</v>
      </c>
      <c r="G41" s="22">
        <v>3</v>
      </c>
      <c r="H41" s="89">
        <v>942.00520000000006</v>
      </c>
      <c r="I41" s="41">
        <v>19</v>
      </c>
    </row>
    <row r="42" spans="1:9" ht="15.75" customHeight="1" x14ac:dyDescent="0.3">
      <c r="A42" s="39">
        <v>6</v>
      </c>
      <c r="B42" s="21" t="s">
        <v>750</v>
      </c>
      <c r="C42" s="21" t="s">
        <v>231</v>
      </c>
      <c r="D42" s="89">
        <v>92</v>
      </c>
      <c r="E42" s="89">
        <v>96.001000000000005</v>
      </c>
      <c r="F42" s="79">
        <v>188.001</v>
      </c>
      <c r="G42" s="22">
        <v>4</v>
      </c>
      <c r="H42" s="89">
        <v>743.00299999999993</v>
      </c>
      <c r="I42" s="41">
        <v>14</v>
      </c>
    </row>
    <row r="43" spans="1:9" ht="15.75" customHeight="1" x14ac:dyDescent="0.3">
      <c r="A43" s="20">
        <v>3</v>
      </c>
      <c r="B43" s="21" t="s">
        <v>760</v>
      </c>
      <c r="C43" s="21" t="s">
        <v>182</v>
      </c>
      <c r="D43" s="89" t="s">
        <v>160</v>
      </c>
      <c r="E43" s="89" t="s">
        <v>438</v>
      </c>
      <c r="F43" s="79">
        <v>0</v>
      </c>
      <c r="G43" s="22">
        <v>0</v>
      </c>
      <c r="H43" s="89">
        <v>0</v>
      </c>
      <c r="I43" s="41">
        <v>0</v>
      </c>
    </row>
    <row r="44" spans="1:9" ht="15.75" customHeight="1" x14ac:dyDescent="0.3">
      <c r="A44" s="27">
        <v>7</v>
      </c>
      <c r="B44" s="28" t="s">
        <v>742</v>
      </c>
      <c r="C44" s="28" t="s">
        <v>231</v>
      </c>
      <c r="D44" s="91" t="s">
        <v>160</v>
      </c>
      <c r="E44" s="91" t="s">
        <v>438</v>
      </c>
      <c r="F44" s="80">
        <v>0</v>
      </c>
      <c r="G44" s="29">
        <v>0</v>
      </c>
      <c r="H44" s="91">
        <v>0</v>
      </c>
      <c r="I44" s="43">
        <v>0</v>
      </c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7"/>
      <c r="B46" s="8" t="s">
        <v>82</v>
      </c>
      <c r="C46" s="6" t="s">
        <v>813</v>
      </c>
      <c r="E46" s="9" t="s">
        <v>814</v>
      </c>
      <c r="F46" s="8"/>
      <c r="G46" s="8"/>
      <c r="H46" s="8"/>
      <c r="I46" s="8"/>
    </row>
    <row r="47" spans="1:9" ht="15.75" customHeight="1" x14ac:dyDescent="0.3">
      <c r="A47" s="71">
        <v>2</v>
      </c>
      <c r="B47" s="11" t="s">
        <v>9</v>
      </c>
      <c r="C47" s="72" t="s">
        <v>10</v>
      </c>
      <c r="D47" s="47"/>
      <c r="E47" s="74"/>
      <c r="F47" s="12" t="s">
        <v>11</v>
      </c>
      <c r="G47" s="12" t="s">
        <v>12</v>
      </c>
      <c r="H47" s="12" t="s">
        <v>13</v>
      </c>
      <c r="I47" s="13" t="s">
        <v>14</v>
      </c>
    </row>
    <row r="48" spans="1:9" ht="15.75" customHeight="1" x14ac:dyDescent="0.3">
      <c r="A48" s="14">
        <v>1</v>
      </c>
      <c r="B48" s="15" t="s">
        <v>766</v>
      </c>
      <c r="C48" s="15" t="s">
        <v>147</v>
      </c>
      <c r="D48" s="78">
        <v>96</v>
      </c>
      <c r="E48" s="78">
        <v>91</v>
      </c>
      <c r="F48" s="78">
        <v>187</v>
      </c>
      <c r="G48" s="16">
        <v>5</v>
      </c>
      <c r="H48" s="78">
        <v>924.00299999999993</v>
      </c>
      <c r="I48" s="18">
        <v>28</v>
      </c>
    </row>
    <row r="49" spans="1:9" ht="15.75" customHeight="1" x14ac:dyDescent="0.3">
      <c r="A49" s="20">
        <v>7</v>
      </c>
      <c r="B49" s="21" t="s">
        <v>800</v>
      </c>
      <c r="C49" s="21" t="s">
        <v>231</v>
      </c>
      <c r="D49" s="89">
        <v>95</v>
      </c>
      <c r="E49" s="89">
        <v>95.001000000000005</v>
      </c>
      <c r="F49" s="79">
        <v>190.001</v>
      </c>
      <c r="G49" s="22">
        <v>7</v>
      </c>
      <c r="H49" s="89">
        <v>751.00199999999995</v>
      </c>
      <c r="I49" s="41">
        <v>25</v>
      </c>
    </row>
    <row r="50" spans="1:9" ht="15.75" customHeight="1" x14ac:dyDescent="0.3">
      <c r="A50" s="39">
        <v>6</v>
      </c>
      <c r="B50" s="21" t="s">
        <v>776</v>
      </c>
      <c r="C50" s="21" t="s">
        <v>490</v>
      </c>
      <c r="D50" s="89">
        <v>96.001000000000005</v>
      </c>
      <c r="E50" s="89">
        <v>91</v>
      </c>
      <c r="F50" s="79">
        <v>187.001</v>
      </c>
      <c r="G50" s="22">
        <v>6</v>
      </c>
      <c r="H50" s="89">
        <v>834.00699999999995</v>
      </c>
      <c r="I50" s="41">
        <v>24</v>
      </c>
    </row>
    <row r="51" spans="1:9" ht="15.75" customHeight="1" x14ac:dyDescent="0.3">
      <c r="A51" s="20">
        <v>5</v>
      </c>
      <c r="B51" s="21" t="s">
        <v>784</v>
      </c>
      <c r="C51" s="21" t="s">
        <v>231</v>
      </c>
      <c r="D51" s="89">
        <v>0</v>
      </c>
      <c r="E51" s="89">
        <v>0</v>
      </c>
      <c r="F51" s="79">
        <v>0</v>
      </c>
      <c r="G51" s="22">
        <v>0</v>
      </c>
      <c r="H51" s="89">
        <v>723.00199999999995</v>
      </c>
      <c r="I51" s="41">
        <v>21</v>
      </c>
    </row>
    <row r="52" spans="1:9" ht="15.75" customHeight="1" x14ac:dyDescent="0.3">
      <c r="A52" s="20">
        <v>3</v>
      </c>
      <c r="B52" s="21" t="s">
        <v>154</v>
      </c>
      <c r="C52" s="21" t="s">
        <v>91</v>
      </c>
      <c r="D52" s="89">
        <v>87.001000000000005</v>
      </c>
      <c r="E52" s="89">
        <v>87</v>
      </c>
      <c r="F52" s="79">
        <v>174.001</v>
      </c>
      <c r="G52" s="22">
        <v>4</v>
      </c>
      <c r="H52" s="89">
        <v>884.005</v>
      </c>
      <c r="I52" s="41">
        <v>19</v>
      </c>
    </row>
    <row r="53" spans="1:9" ht="15.75" customHeight="1" x14ac:dyDescent="0.3">
      <c r="A53" s="39">
        <v>4</v>
      </c>
      <c r="B53" s="21" t="s">
        <v>803</v>
      </c>
      <c r="C53" s="21" t="s">
        <v>231</v>
      </c>
      <c r="D53" s="89">
        <v>78</v>
      </c>
      <c r="E53" s="89">
        <v>78</v>
      </c>
      <c r="F53" s="79">
        <v>156</v>
      </c>
      <c r="G53" s="22">
        <v>3</v>
      </c>
      <c r="H53" s="89">
        <v>818.00099999999998</v>
      </c>
      <c r="I53" s="41">
        <v>13</v>
      </c>
    </row>
    <row r="54" spans="1:9" ht="15.75" customHeight="1" x14ac:dyDescent="0.3">
      <c r="A54" s="44">
        <v>2</v>
      </c>
      <c r="B54" s="28" t="s">
        <v>795</v>
      </c>
      <c r="C54" s="28" t="s">
        <v>231</v>
      </c>
      <c r="D54" s="91">
        <v>61</v>
      </c>
      <c r="E54" s="91">
        <v>71</v>
      </c>
      <c r="F54" s="80">
        <v>132</v>
      </c>
      <c r="G54" s="29">
        <v>2</v>
      </c>
      <c r="H54" s="91">
        <v>735</v>
      </c>
      <c r="I54" s="43">
        <v>8</v>
      </c>
    </row>
    <row r="55" spans="1:9" ht="15.75" customHeight="1" x14ac:dyDescent="0.3">
      <c r="B55" s="83"/>
      <c r="C55" s="83"/>
      <c r="D55" s="92"/>
      <c r="E55" s="92"/>
      <c r="F55" s="84"/>
      <c r="G55" s="35"/>
      <c r="H55" s="92"/>
      <c r="I55" s="35"/>
    </row>
    <row r="56" spans="1:9" ht="15.75" customHeight="1" x14ac:dyDescent="0.3">
      <c r="B56" s="83" t="s">
        <v>475</v>
      </c>
      <c r="C56" s="83"/>
      <c r="D56" s="92"/>
      <c r="E56" s="92"/>
      <c r="F56" s="84"/>
      <c r="G56" s="35"/>
      <c r="H56" s="92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6" t="s">
        <v>259</v>
      </c>
      <c r="E58" s="34" t="s">
        <v>166</v>
      </c>
      <c r="H58" s="35"/>
      <c r="I58" s="35"/>
    </row>
    <row r="59" spans="1:9" ht="15.75" customHeight="1" x14ac:dyDescent="0.3">
      <c r="A59" s="35"/>
      <c r="B59" s="6" t="s">
        <v>167</v>
      </c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35"/>
      <c r="B72" s="35"/>
      <c r="C72" s="35"/>
      <c r="D72" s="35"/>
      <c r="E72" s="35"/>
      <c r="F72" s="35"/>
      <c r="G72" s="35"/>
      <c r="H72" s="35"/>
      <c r="I72" s="35"/>
    </row>
    <row r="73" spans="1:9" ht="15.75" customHeight="1" x14ac:dyDescent="0.3">
      <c r="A73" s="35"/>
      <c r="B73" s="35"/>
      <c r="C73" s="35"/>
      <c r="D73" s="35"/>
      <c r="E73" s="35"/>
      <c r="F73" s="35"/>
      <c r="G73" s="35"/>
      <c r="H73" s="35"/>
      <c r="I73" s="35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17F8B679-7A02-4308-9AB6-7E7335F7F8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3DE0C-B32A-4213-990F-E7976B31B5D8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815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816</v>
      </c>
      <c r="B4" s="47"/>
      <c r="C4" s="48">
        <v>591</v>
      </c>
      <c r="D4" s="47"/>
      <c r="E4" s="49" t="s">
        <v>14</v>
      </c>
      <c r="F4" s="93">
        <f>SUM(F5:F7)</f>
        <v>196.00400000000002</v>
      </c>
      <c r="G4" s="51" t="s">
        <v>271</v>
      </c>
      <c r="H4" s="46" t="s">
        <v>817</v>
      </c>
      <c r="I4" s="47"/>
      <c r="J4" s="48">
        <v>588</v>
      </c>
      <c r="K4" s="47"/>
      <c r="L4" s="49" t="s">
        <v>14</v>
      </c>
      <c r="M4" s="93">
        <f>SUM(M5:M7)</f>
        <v>574.00500000000011</v>
      </c>
      <c r="N4"/>
    </row>
    <row r="5" spans="1:14" ht="15.75" customHeight="1" x14ac:dyDescent="0.3">
      <c r="A5" s="94" t="s">
        <v>818</v>
      </c>
      <c r="B5" s="95"/>
      <c r="C5" s="96"/>
      <c r="D5" s="97" t="s">
        <v>43</v>
      </c>
      <c r="E5" s="97"/>
      <c r="F5" s="98">
        <f>SUM(D5:E5)</f>
        <v>0</v>
      </c>
      <c r="G5"/>
      <c r="H5" s="94" t="s">
        <v>819</v>
      </c>
      <c r="I5" s="95"/>
      <c r="J5" s="96"/>
      <c r="K5" s="97">
        <v>99.001000000000005</v>
      </c>
      <c r="L5" s="97">
        <v>97.001000000000005</v>
      </c>
      <c r="M5" s="98">
        <f>SUM(K5:L5)</f>
        <v>196.00200000000001</v>
      </c>
      <c r="N5"/>
    </row>
    <row r="6" spans="1:14" ht="15.75" customHeight="1" x14ac:dyDescent="0.3">
      <c r="A6" s="99" t="s">
        <v>820</v>
      </c>
      <c r="B6" s="100"/>
      <c r="C6" s="101"/>
      <c r="D6" s="97" t="s">
        <v>43</v>
      </c>
      <c r="E6" s="97"/>
      <c r="F6" s="102">
        <f>SUM(D6:E6)</f>
        <v>0</v>
      </c>
      <c r="G6"/>
      <c r="H6" s="99" t="s">
        <v>821</v>
      </c>
      <c r="I6" s="100"/>
      <c r="J6" s="101"/>
      <c r="K6" s="97">
        <v>98.001000000000005</v>
      </c>
      <c r="L6" s="97">
        <v>95</v>
      </c>
      <c r="M6" s="102">
        <f>SUM(K6:L6)</f>
        <v>193.001</v>
      </c>
      <c r="N6"/>
    </row>
    <row r="7" spans="1:14" ht="15.75" customHeight="1" x14ac:dyDescent="0.3">
      <c r="A7" s="103" t="s">
        <v>822</v>
      </c>
      <c r="B7" s="104"/>
      <c r="C7" s="105"/>
      <c r="D7" s="106">
        <v>98.003</v>
      </c>
      <c r="E7" s="106">
        <v>98.001000000000005</v>
      </c>
      <c r="F7" s="107">
        <f>SUM(D7:E7)</f>
        <v>196.00400000000002</v>
      </c>
      <c r="G7"/>
      <c r="H7" s="103" t="s">
        <v>823</v>
      </c>
      <c r="I7" s="104"/>
      <c r="J7" s="105"/>
      <c r="K7" s="106">
        <v>93.001000000000005</v>
      </c>
      <c r="L7" s="106">
        <v>92.001000000000005</v>
      </c>
      <c r="M7" s="107">
        <f>SUM(K7:L7)</f>
        <v>185.00200000000001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824</v>
      </c>
      <c r="B9" s="47"/>
      <c r="C9" s="48">
        <v>592</v>
      </c>
      <c r="D9" s="47"/>
      <c r="E9" s="49" t="s">
        <v>14</v>
      </c>
      <c r="F9" s="93">
        <f>SUM(F10:F12)</f>
        <v>598.01499999999999</v>
      </c>
      <c r="G9" s="51" t="s">
        <v>271</v>
      </c>
      <c r="H9" s="46" t="s">
        <v>825</v>
      </c>
      <c r="I9" s="47"/>
      <c r="J9" s="48">
        <v>588</v>
      </c>
      <c r="K9" s="47"/>
      <c r="L9" s="49" t="s">
        <v>14</v>
      </c>
      <c r="M9" s="93">
        <f>SUM(M10:M12)</f>
        <v>591.005</v>
      </c>
      <c r="N9"/>
    </row>
    <row r="10" spans="1:14" ht="15.75" customHeight="1" x14ac:dyDescent="0.3">
      <c r="A10" s="94" t="s">
        <v>637</v>
      </c>
      <c r="B10" s="95"/>
      <c r="C10" s="96"/>
      <c r="D10" s="97">
        <v>100.004</v>
      </c>
      <c r="E10" s="97">
        <v>99.004000000000005</v>
      </c>
      <c r="F10" s="98">
        <f>SUM(D10:E10)</f>
        <v>199.00800000000001</v>
      </c>
      <c r="G10"/>
      <c r="H10" s="94" t="s">
        <v>452</v>
      </c>
      <c r="I10" s="95"/>
      <c r="J10" s="96"/>
      <c r="K10" s="97">
        <v>99.001000000000005</v>
      </c>
      <c r="L10" s="97">
        <v>99</v>
      </c>
      <c r="M10" s="98">
        <f>SUM(K10:L10)</f>
        <v>198.001</v>
      </c>
      <c r="N10"/>
    </row>
    <row r="11" spans="1:14" ht="15.75" customHeight="1" x14ac:dyDescent="0.3">
      <c r="A11" s="99" t="s">
        <v>657</v>
      </c>
      <c r="B11" s="100"/>
      <c r="C11" s="101"/>
      <c r="D11" s="97">
        <v>100.003</v>
      </c>
      <c r="E11" s="97">
        <v>100.003</v>
      </c>
      <c r="F11" s="102">
        <f>SUM(D11:E11)</f>
        <v>200.006</v>
      </c>
      <c r="G11"/>
      <c r="H11" s="99" t="s">
        <v>675</v>
      </c>
      <c r="I11" s="100"/>
      <c r="J11" s="101"/>
      <c r="K11" s="97">
        <v>100.003</v>
      </c>
      <c r="L11" s="97">
        <v>95</v>
      </c>
      <c r="M11" s="102">
        <f>SUM(K11:L11)</f>
        <v>195.00299999999999</v>
      </c>
      <c r="N11"/>
    </row>
    <row r="12" spans="1:14" ht="15.75" customHeight="1" x14ac:dyDescent="0.3">
      <c r="A12" s="103" t="s">
        <v>668</v>
      </c>
      <c r="B12" s="104"/>
      <c r="C12" s="105"/>
      <c r="D12" s="106">
        <v>100.001</v>
      </c>
      <c r="E12" s="106">
        <v>99</v>
      </c>
      <c r="F12" s="107">
        <f>SUM(D12:E12)</f>
        <v>199.001</v>
      </c>
      <c r="G12"/>
      <c r="H12" s="103" t="s">
        <v>702</v>
      </c>
      <c r="I12" s="104"/>
      <c r="J12" s="105"/>
      <c r="K12" s="106">
        <v>99.001000000000005</v>
      </c>
      <c r="L12" s="106">
        <v>99</v>
      </c>
      <c r="M12" s="107">
        <f>SUM(K12:L12)</f>
        <v>198.001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826</v>
      </c>
      <c r="B14" s="47"/>
      <c r="C14" s="48">
        <v>588</v>
      </c>
      <c r="D14" s="47"/>
      <c r="E14" s="49" t="s">
        <v>14</v>
      </c>
      <c r="F14" s="93">
        <f>SUM(F15:F17)</f>
        <v>590.005</v>
      </c>
      <c r="G14" s="51" t="s">
        <v>271</v>
      </c>
      <c r="H14" s="46" t="s">
        <v>827</v>
      </c>
      <c r="I14" s="47"/>
      <c r="J14" s="48">
        <v>592</v>
      </c>
      <c r="K14" s="47"/>
      <c r="L14" s="49" t="s">
        <v>14</v>
      </c>
      <c r="M14" s="93">
        <f>SUM(M15:M17)</f>
        <v>591.01200000000006</v>
      </c>
      <c r="N14"/>
    </row>
    <row r="15" spans="1:14" ht="15.75" customHeight="1" x14ac:dyDescent="0.3">
      <c r="A15" s="94" t="s">
        <v>521</v>
      </c>
      <c r="B15" s="95"/>
      <c r="C15" s="96"/>
      <c r="D15" s="97">
        <v>100</v>
      </c>
      <c r="E15" s="97">
        <v>97.001000000000005</v>
      </c>
      <c r="F15" s="98">
        <f>SUM(D15:E15)</f>
        <v>197.001</v>
      </c>
      <c r="G15"/>
      <c r="H15" s="94" t="s">
        <v>650</v>
      </c>
      <c r="I15" s="95"/>
      <c r="J15" s="96"/>
      <c r="K15" s="97">
        <v>99</v>
      </c>
      <c r="L15" s="97">
        <v>96</v>
      </c>
      <c r="M15" s="98">
        <f>SUM(K15:L15)</f>
        <v>195</v>
      </c>
      <c r="N15"/>
    </row>
    <row r="16" spans="1:14" ht="15.75" customHeight="1" x14ac:dyDescent="0.3">
      <c r="A16" s="99" t="s">
        <v>508</v>
      </c>
      <c r="B16" s="100"/>
      <c r="C16" s="101"/>
      <c r="D16" s="97">
        <v>99.001999999999995</v>
      </c>
      <c r="E16" s="97">
        <v>99.001000000000005</v>
      </c>
      <c r="F16" s="102">
        <f>SUM(D16:E16)</f>
        <v>198.00299999999999</v>
      </c>
      <c r="G16"/>
      <c r="H16" s="99" t="s">
        <v>828</v>
      </c>
      <c r="I16" s="100"/>
      <c r="J16" s="101"/>
      <c r="K16" s="97">
        <v>100.001</v>
      </c>
      <c r="L16" s="97">
        <v>98.003</v>
      </c>
      <c r="M16" s="102">
        <f>SUM(K16:L16)</f>
        <v>198.00400000000002</v>
      </c>
      <c r="N16"/>
    </row>
    <row r="17" spans="1:14" ht="15.75" customHeight="1" x14ac:dyDescent="0.3">
      <c r="A17" s="103" t="s">
        <v>518</v>
      </c>
      <c r="B17" s="104"/>
      <c r="C17" s="105"/>
      <c r="D17" s="106">
        <v>100.001</v>
      </c>
      <c r="E17" s="106">
        <v>95</v>
      </c>
      <c r="F17" s="107">
        <f>SUM(D17:E17)</f>
        <v>195.001</v>
      </c>
      <c r="G17"/>
      <c r="H17" s="103" t="s">
        <v>659</v>
      </c>
      <c r="I17" s="104"/>
      <c r="J17" s="105"/>
      <c r="K17" s="106">
        <v>100.004</v>
      </c>
      <c r="L17" s="106">
        <v>98.004000000000005</v>
      </c>
      <c r="M17" s="107">
        <f>SUM(K17:L17)</f>
        <v>198.00800000000001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3</v>
      </c>
      <c r="I19" s="12" t="s">
        <v>281</v>
      </c>
      <c r="J19" s="12" t="s">
        <v>282</v>
      </c>
      <c r="K19" s="12" t="s">
        <v>283</v>
      </c>
      <c r="L19" s="12" t="s">
        <v>284</v>
      </c>
      <c r="M19" s="12" t="s">
        <v>13</v>
      </c>
      <c r="N19" s="13" t="s">
        <v>285</v>
      </c>
    </row>
    <row r="20" spans="1:14" ht="15.75" customHeight="1" x14ac:dyDescent="0.3">
      <c r="B20" s="6" t="s">
        <v>829</v>
      </c>
      <c r="E20" s="6"/>
      <c r="H20" s="52" t="s">
        <v>826</v>
      </c>
      <c r="I20" s="23">
        <v>5</v>
      </c>
      <c r="J20" s="23">
        <v>4</v>
      </c>
      <c r="K20" s="23"/>
      <c r="L20" s="23">
        <v>1</v>
      </c>
      <c r="M20" s="110">
        <v>2964.0590000000002</v>
      </c>
      <c r="N20" s="53">
        <v>8</v>
      </c>
    </row>
    <row r="21" spans="1:14" ht="15.75" customHeight="1" x14ac:dyDescent="0.3">
      <c r="B21" s="59" t="s">
        <v>830</v>
      </c>
      <c r="E21" s="6"/>
      <c r="H21" s="112" t="s">
        <v>824</v>
      </c>
      <c r="I21" s="22">
        <v>5</v>
      </c>
      <c r="J21" s="22">
        <v>4</v>
      </c>
      <c r="K21" s="22"/>
      <c r="L21" s="22">
        <v>1</v>
      </c>
      <c r="M21" s="111">
        <v>2929.06</v>
      </c>
      <c r="N21" s="24">
        <v>8</v>
      </c>
    </row>
    <row r="22" spans="1:14" ht="15.75" customHeight="1" x14ac:dyDescent="0.3">
      <c r="B22" s="9" t="s">
        <v>288</v>
      </c>
      <c r="E22" s="6"/>
      <c r="H22" s="54" t="s">
        <v>825</v>
      </c>
      <c r="I22" s="22">
        <v>5</v>
      </c>
      <c r="J22" s="22">
        <v>3</v>
      </c>
      <c r="K22" s="22"/>
      <c r="L22" s="22">
        <v>2</v>
      </c>
      <c r="M22" s="111">
        <v>2936.05</v>
      </c>
      <c r="N22" s="24">
        <v>6</v>
      </c>
    </row>
    <row r="23" spans="1:14" ht="15.75" customHeight="1" x14ac:dyDescent="0.3">
      <c r="H23" s="120" t="s">
        <v>827</v>
      </c>
      <c r="I23" s="22">
        <v>5</v>
      </c>
      <c r="J23" s="22">
        <v>3</v>
      </c>
      <c r="K23" s="22"/>
      <c r="L23" s="22">
        <v>2</v>
      </c>
      <c r="M23" s="111">
        <v>2368.0450000000001</v>
      </c>
      <c r="N23" s="24">
        <v>6</v>
      </c>
    </row>
    <row r="24" spans="1:14" ht="15.75" customHeight="1" x14ac:dyDescent="0.3">
      <c r="H24" s="54" t="s">
        <v>817</v>
      </c>
      <c r="I24" s="22">
        <v>5</v>
      </c>
      <c r="J24" s="22">
        <v>1</v>
      </c>
      <c r="K24" s="22"/>
      <c r="L24" s="22">
        <v>4</v>
      </c>
      <c r="M24" s="111">
        <v>2877.0350000000003</v>
      </c>
      <c r="N24" s="24">
        <v>2</v>
      </c>
    </row>
    <row r="25" spans="1:14" ht="15.75" customHeight="1" x14ac:dyDescent="0.3">
      <c r="H25" s="121" t="s">
        <v>816</v>
      </c>
      <c r="I25" s="32">
        <v>5</v>
      </c>
      <c r="J25" s="32"/>
      <c r="K25" s="32"/>
      <c r="L25" s="32">
        <v>5</v>
      </c>
      <c r="M25" s="122">
        <v>1743.0189999999998</v>
      </c>
      <c r="N25" s="33">
        <v>0</v>
      </c>
    </row>
    <row r="26" spans="1:14" ht="15.75" customHeight="1" x14ac:dyDescent="0.3"/>
    <row r="27" spans="1:14" ht="15.75" customHeight="1" x14ac:dyDescent="0.3">
      <c r="A27" s="61"/>
      <c r="B27" s="61"/>
      <c r="C27" s="61"/>
      <c r="D27" s="61"/>
      <c r="E27" s="62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6" t="s">
        <v>831</v>
      </c>
      <c r="B30" s="47"/>
      <c r="C30" s="48">
        <v>580</v>
      </c>
      <c r="D30" s="47"/>
      <c r="E30" s="49" t="s">
        <v>14</v>
      </c>
      <c r="F30" s="93">
        <f>SUM(F31:F33)</f>
        <v>582.00900000000001</v>
      </c>
      <c r="G30" s="51" t="s">
        <v>271</v>
      </c>
      <c r="H30" s="46" t="s">
        <v>832</v>
      </c>
      <c r="I30" s="47"/>
      <c r="J30" s="48">
        <v>587</v>
      </c>
      <c r="K30" s="47"/>
      <c r="L30" s="49" t="s">
        <v>14</v>
      </c>
      <c r="M30" s="93">
        <f>SUM(M31:M33)</f>
        <v>587.00700000000006</v>
      </c>
      <c r="N30"/>
    </row>
    <row r="31" spans="1:14" ht="15.75" customHeight="1" x14ac:dyDescent="0.3">
      <c r="A31" s="94" t="s">
        <v>833</v>
      </c>
      <c r="B31" s="95"/>
      <c r="C31" s="96"/>
      <c r="D31" s="97">
        <v>99.003</v>
      </c>
      <c r="E31" s="97">
        <v>98</v>
      </c>
      <c r="F31" s="98">
        <f>SUM(D31:E31)</f>
        <v>197.00299999999999</v>
      </c>
      <c r="G31"/>
      <c r="H31" s="94" t="s">
        <v>674</v>
      </c>
      <c r="I31" s="95"/>
      <c r="J31" s="96"/>
      <c r="K31" s="97">
        <v>99</v>
      </c>
      <c r="L31" s="97">
        <v>97.001999999999995</v>
      </c>
      <c r="M31" s="98">
        <f>SUM(K31:L31)</f>
        <v>196.00200000000001</v>
      </c>
      <c r="N31"/>
    </row>
    <row r="32" spans="1:14" ht="15.75" customHeight="1" x14ac:dyDescent="0.3">
      <c r="A32" s="99" t="s">
        <v>834</v>
      </c>
      <c r="B32" s="100"/>
      <c r="C32" s="101"/>
      <c r="D32" s="97">
        <v>99.003</v>
      </c>
      <c r="E32" s="97">
        <v>96.003</v>
      </c>
      <c r="F32" s="102">
        <f>SUM(D32:E32)</f>
        <v>195.006</v>
      </c>
      <c r="G32"/>
      <c r="H32" s="99" t="s">
        <v>686</v>
      </c>
      <c r="I32" s="100"/>
      <c r="J32" s="101"/>
      <c r="K32" s="97">
        <v>97.001000000000005</v>
      </c>
      <c r="L32" s="97">
        <v>97.001000000000005</v>
      </c>
      <c r="M32" s="102">
        <f>SUM(K32:L32)</f>
        <v>194.00200000000001</v>
      </c>
      <c r="N32"/>
    </row>
    <row r="33" spans="1:14" ht="15.75" customHeight="1" x14ac:dyDescent="0.3">
      <c r="A33" s="103" t="s">
        <v>835</v>
      </c>
      <c r="B33" s="104"/>
      <c r="C33" s="105"/>
      <c r="D33" s="106">
        <v>96</v>
      </c>
      <c r="E33" s="106">
        <v>94</v>
      </c>
      <c r="F33" s="107">
        <f>SUM(D33:E33)</f>
        <v>190</v>
      </c>
      <c r="G33"/>
      <c r="H33" s="103" t="s">
        <v>667</v>
      </c>
      <c r="I33" s="104"/>
      <c r="J33" s="105"/>
      <c r="K33" s="106">
        <v>100.002</v>
      </c>
      <c r="L33" s="106">
        <v>97.001000000000005</v>
      </c>
      <c r="M33" s="107">
        <f>SUM(K33:L33)</f>
        <v>197.00299999999999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836</v>
      </c>
      <c r="B35" s="47"/>
      <c r="C35" s="48">
        <v>582</v>
      </c>
      <c r="D35" s="47"/>
      <c r="E35" s="49" t="s">
        <v>14</v>
      </c>
      <c r="F35" s="93">
        <f>SUM(F36:F38)</f>
        <v>571.005</v>
      </c>
      <c r="G35" s="51" t="s">
        <v>271</v>
      </c>
      <c r="H35" s="46" t="s">
        <v>837</v>
      </c>
      <c r="I35" s="47"/>
      <c r="J35" s="48">
        <v>576</v>
      </c>
      <c r="K35" s="47"/>
      <c r="L35" s="49" t="s">
        <v>14</v>
      </c>
      <c r="M35" s="93">
        <f>SUM(M36:M38)</f>
        <v>486.005</v>
      </c>
      <c r="N35"/>
    </row>
    <row r="36" spans="1:14" ht="15.75" customHeight="1" x14ac:dyDescent="0.3">
      <c r="A36" s="94" t="s">
        <v>665</v>
      </c>
      <c r="B36" s="95"/>
      <c r="C36" s="96"/>
      <c r="D36" s="97">
        <v>100.003</v>
      </c>
      <c r="E36" s="97">
        <v>98.001999999999995</v>
      </c>
      <c r="F36" s="98">
        <f>SUM(D36:E36)</f>
        <v>198.005</v>
      </c>
      <c r="G36"/>
      <c r="H36" s="94" t="s">
        <v>727</v>
      </c>
      <c r="I36" s="95"/>
      <c r="J36" s="96"/>
      <c r="K36" s="97">
        <v>99.001999999999995</v>
      </c>
      <c r="L36" s="97">
        <v>98</v>
      </c>
      <c r="M36" s="98">
        <f>SUM(K36:L36)</f>
        <v>197.00200000000001</v>
      </c>
      <c r="N36"/>
    </row>
    <row r="37" spans="1:14" ht="15.75" customHeight="1" x14ac:dyDescent="0.3">
      <c r="A37" s="99" t="s">
        <v>730</v>
      </c>
      <c r="B37" s="100"/>
      <c r="C37" s="101"/>
      <c r="D37" s="97">
        <v>97</v>
      </c>
      <c r="E37" s="97">
        <v>91</v>
      </c>
      <c r="F37" s="102">
        <f>SUM(D37:E37)</f>
        <v>188</v>
      </c>
      <c r="G37"/>
      <c r="H37" s="99" t="s">
        <v>838</v>
      </c>
      <c r="I37" s="100"/>
      <c r="J37" s="101"/>
      <c r="K37" s="97">
        <v>97.001999999999995</v>
      </c>
      <c r="L37" s="97">
        <v>96</v>
      </c>
      <c r="M37" s="102">
        <f>SUM(K37:L37)</f>
        <v>193.00200000000001</v>
      </c>
      <c r="N37"/>
    </row>
    <row r="38" spans="1:14" ht="15.75" customHeight="1" x14ac:dyDescent="0.3">
      <c r="A38" s="103" t="s">
        <v>679</v>
      </c>
      <c r="B38" s="104"/>
      <c r="C38" s="105"/>
      <c r="D38" s="106">
        <v>93</v>
      </c>
      <c r="E38" s="106">
        <v>92</v>
      </c>
      <c r="F38" s="107">
        <f>SUM(D38:E38)</f>
        <v>185</v>
      </c>
      <c r="G38"/>
      <c r="H38" s="103" t="s">
        <v>715</v>
      </c>
      <c r="I38" s="104"/>
      <c r="J38" s="105"/>
      <c r="K38" s="106">
        <v>96.001000000000005</v>
      </c>
      <c r="L38" s="106">
        <v>0</v>
      </c>
      <c r="M38" s="107">
        <f>SUM(K38:L38)</f>
        <v>96.001000000000005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839</v>
      </c>
      <c r="B40" s="47"/>
      <c r="C40" s="48">
        <v>581</v>
      </c>
      <c r="D40" s="47"/>
      <c r="E40" s="49" t="s">
        <v>14</v>
      </c>
      <c r="F40" s="93">
        <f>SUM(F41:F43)</f>
        <v>584.00500000000011</v>
      </c>
      <c r="G40" s="51" t="s">
        <v>271</v>
      </c>
      <c r="H40" s="35" t="s">
        <v>840</v>
      </c>
      <c r="I40" s="35"/>
      <c r="J40" s="123">
        <v>580</v>
      </c>
      <c r="K40" s="35"/>
      <c r="L40" s="35"/>
      <c r="M40" s="35">
        <v>580</v>
      </c>
      <c r="N40"/>
    </row>
    <row r="41" spans="1:14" ht="15.75" customHeight="1" x14ac:dyDescent="0.3">
      <c r="A41" s="94" t="s">
        <v>729</v>
      </c>
      <c r="B41" s="95"/>
      <c r="C41" s="96"/>
      <c r="D41" s="97">
        <v>98</v>
      </c>
      <c r="E41" s="97">
        <v>95.001000000000005</v>
      </c>
      <c r="F41" s="98">
        <f>SUM(D41:E41)</f>
        <v>193.001</v>
      </c>
      <c r="G41"/>
      <c r="H41" s="35"/>
      <c r="I41" s="35"/>
      <c r="J41" s="35"/>
      <c r="K41" s="35"/>
      <c r="L41" s="35"/>
      <c r="M41" s="35"/>
      <c r="N41"/>
    </row>
    <row r="42" spans="1:14" ht="15.75" customHeight="1" x14ac:dyDescent="0.3">
      <c r="A42" s="99" t="s">
        <v>700</v>
      </c>
      <c r="B42" s="100"/>
      <c r="C42" s="101"/>
      <c r="D42" s="97">
        <v>97.001999999999995</v>
      </c>
      <c r="E42" s="97">
        <v>97</v>
      </c>
      <c r="F42" s="102">
        <f>SUM(D42:E42)</f>
        <v>194.00200000000001</v>
      </c>
      <c r="G42"/>
      <c r="H42" s="35"/>
      <c r="I42" s="35"/>
      <c r="J42" s="35"/>
      <c r="K42" s="35"/>
      <c r="L42" s="35"/>
      <c r="M42" s="35"/>
      <c r="N42"/>
    </row>
    <row r="43" spans="1:14" ht="15.75" customHeight="1" x14ac:dyDescent="0.3">
      <c r="A43" s="103" t="s">
        <v>645</v>
      </c>
      <c r="B43" s="104"/>
      <c r="C43" s="105"/>
      <c r="D43" s="106">
        <v>100.002</v>
      </c>
      <c r="E43" s="106">
        <v>97</v>
      </c>
      <c r="F43" s="107">
        <f>SUM(D43:E43)</f>
        <v>197.00200000000001</v>
      </c>
      <c r="G43"/>
      <c r="H43" s="35"/>
      <c r="I43" s="35"/>
      <c r="J43" s="35"/>
      <c r="K43" s="35"/>
      <c r="L43" s="35"/>
      <c r="M43" s="35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7" t="s">
        <v>6</v>
      </c>
      <c r="I45" s="12" t="s">
        <v>281</v>
      </c>
      <c r="J45" s="12" t="s">
        <v>282</v>
      </c>
      <c r="K45" s="12" t="s">
        <v>283</v>
      </c>
      <c r="L45" s="12" t="s">
        <v>284</v>
      </c>
      <c r="M45" s="12" t="s">
        <v>13</v>
      </c>
      <c r="N45" s="13" t="s">
        <v>285</v>
      </c>
    </row>
    <row r="46" spans="1:14" ht="15.75" customHeight="1" x14ac:dyDescent="0.3">
      <c r="B46" s="6" t="s">
        <v>841</v>
      </c>
      <c r="E46" s="6"/>
      <c r="H46" s="63" t="s">
        <v>832</v>
      </c>
      <c r="I46" s="64">
        <v>5</v>
      </c>
      <c r="J46" s="64">
        <v>5</v>
      </c>
      <c r="K46" s="64"/>
      <c r="L46" s="64"/>
      <c r="M46" s="124">
        <v>2930.0280000000002</v>
      </c>
      <c r="N46" s="65">
        <v>10</v>
      </c>
    </row>
    <row r="47" spans="1:14" ht="15.75" customHeight="1" x14ac:dyDescent="0.3">
      <c r="B47" s="59" t="s">
        <v>842</v>
      </c>
      <c r="E47" s="6"/>
      <c r="H47" s="66" t="s">
        <v>839</v>
      </c>
      <c r="I47" s="40">
        <v>5</v>
      </c>
      <c r="J47" s="40">
        <v>4</v>
      </c>
      <c r="K47" s="40"/>
      <c r="L47" s="40">
        <v>1</v>
      </c>
      <c r="M47" s="125">
        <v>2931.0410000000002</v>
      </c>
      <c r="N47" s="41">
        <v>8</v>
      </c>
    </row>
    <row r="48" spans="1:14" ht="15.75" customHeight="1" x14ac:dyDescent="0.3">
      <c r="B48" s="9" t="s">
        <v>288</v>
      </c>
      <c r="E48" s="6"/>
      <c r="H48" s="66" t="s">
        <v>840</v>
      </c>
      <c r="I48" s="40">
        <v>5</v>
      </c>
      <c r="J48" s="40">
        <v>3</v>
      </c>
      <c r="K48" s="40"/>
      <c r="L48" s="40">
        <v>2</v>
      </c>
      <c r="M48" s="125">
        <v>2900</v>
      </c>
      <c r="N48" s="41">
        <v>6</v>
      </c>
    </row>
    <row r="49" spans="1:14" ht="15.75" customHeight="1" x14ac:dyDescent="0.3">
      <c r="H49" s="66" t="s">
        <v>831</v>
      </c>
      <c r="I49" s="40">
        <v>5</v>
      </c>
      <c r="J49" s="40">
        <v>2</v>
      </c>
      <c r="K49" s="40"/>
      <c r="L49" s="40">
        <v>3</v>
      </c>
      <c r="M49" s="125">
        <v>2863.027</v>
      </c>
      <c r="N49" s="41">
        <v>4</v>
      </c>
    </row>
    <row r="50" spans="1:14" ht="15.75" customHeight="1" x14ac:dyDescent="0.3">
      <c r="H50" s="66" t="s">
        <v>836</v>
      </c>
      <c r="I50" s="40">
        <v>5</v>
      </c>
      <c r="J50" s="40">
        <v>1</v>
      </c>
      <c r="K50" s="40"/>
      <c r="L50" s="40">
        <v>4</v>
      </c>
      <c r="M50" s="125">
        <v>2676.0200000000004</v>
      </c>
      <c r="N50" s="41">
        <v>2</v>
      </c>
    </row>
    <row r="51" spans="1:14" ht="15.75" customHeight="1" x14ac:dyDescent="0.3">
      <c r="H51" s="67" t="s">
        <v>837</v>
      </c>
      <c r="I51" s="42">
        <v>5</v>
      </c>
      <c r="J51" s="42"/>
      <c r="K51" s="42"/>
      <c r="L51" s="42">
        <v>5</v>
      </c>
      <c r="M51" s="126">
        <v>2519.0329999999999</v>
      </c>
      <c r="N51" s="43">
        <v>0</v>
      </c>
    </row>
    <row r="52" spans="1:14" ht="15.75" customHeight="1" x14ac:dyDescent="0.3">
      <c r="H52" s="35"/>
      <c r="I52" s="35"/>
      <c r="J52" s="35"/>
      <c r="K52" s="35"/>
      <c r="L52" s="35"/>
      <c r="M52" s="35"/>
      <c r="N52" s="35"/>
    </row>
    <row r="53" spans="1:14" ht="15.75" customHeight="1" x14ac:dyDescent="0.3">
      <c r="A53" s="6" t="s">
        <v>475</v>
      </c>
      <c r="H53" s="35"/>
      <c r="I53" s="35"/>
      <c r="J53" s="35"/>
      <c r="K53" s="35"/>
      <c r="L53" s="35"/>
      <c r="M53" s="35"/>
      <c r="N53" s="35"/>
    </row>
    <row r="54" spans="1:14" ht="15.75" customHeight="1" x14ac:dyDescent="0.3">
      <c r="A54" s="108"/>
      <c r="B54" s="108"/>
      <c r="C54" s="108"/>
      <c r="D54" s="108"/>
      <c r="E54" s="108"/>
      <c r="F54" s="108"/>
      <c r="G54" s="116"/>
      <c r="H54" s="108"/>
      <c r="I54" s="108"/>
      <c r="J54" s="108"/>
      <c r="K54" s="108"/>
      <c r="L54" s="108"/>
      <c r="M54" s="108"/>
      <c r="N54" s="108"/>
    </row>
    <row r="55" spans="1:14" ht="15.75" customHeight="1" x14ac:dyDescent="0.3">
      <c r="A55" s="6" t="s">
        <v>590</v>
      </c>
      <c r="E55" s="115" t="s">
        <v>166</v>
      </c>
      <c r="G55" s="6"/>
      <c r="H55" s="108"/>
      <c r="I55" s="108"/>
      <c r="J55" s="108"/>
      <c r="K55" s="108"/>
      <c r="L55" s="108"/>
      <c r="M55" s="108"/>
      <c r="N55" s="108"/>
    </row>
    <row r="56" spans="1:14" ht="15.75" customHeight="1" x14ac:dyDescent="0.3">
      <c r="A56" s="6" t="s">
        <v>167</v>
      </c>
      <c r="E56" s="6"/>
      <c r="H56" s="108"/>
      <c r="I56" s="108"/>
      <c r="J56" s="108"/>
      <c r="K56" s="108"/>
      <c r="L56" s="108"/>
      <c r="M56" s="108"/>
      <c r="N56" s="108"/>
    </row>
    <row r="57" spans="1:14" ht="15.75" customHeight="1" x14ac:dyDescent="0.3">
      <c r="A57" s="108"/>
      <c r="B57" s="108"/>
      <c r="C57" s="108"/>
      <c r="D57" s="108"/>
      <c r="E57" s="108"/>
      <c r="F57" s="108"/>
      <c r="G57" s="116"/>
      <c r="H57" s="108"/>
      <c r="I57" s="108"/>
      <c r="J57" s="108"/>
      <c r="K57" s="108"/>
      <c r="L57" s="108"/>
      <c r="M57" s="108"/>
      <c r="N57" s="108"/>
    </row>
    <row r="58" spans="1:14" ht="15.75" customHeight="1" x14ac:dyDescent="0.3">
      <c r="A58" s="108"/>
      <c r="B58" s="108"/>
      <c r="C58" s="108"/>
      <c r="D58" s="108"/>
      <c r="E58" s="108"/>
      <c r="F58" s="108"/>
      <c r="G58" s="116"/>
      <c r="H58" s="108"/>
      <c r="I58" s="108"/>
      <c r="J58" s="108"/>
      <c r="K58" s="108"/>
      <c r="L58" s="108"/>
      <c r="M58" s="108"/>
      <c r="N58" s="108"/>
    </row>
    <row r="59" spans="1:14" ht="15.75" customHeight="1" x14ac:dyDescent="0.3">
      <c r="A59" s="108"/>
      <c r="B59" s="108"/>
      <c r="C59" s="108"/>
      <c r="D59" s="108"/>
      <c r="E59" s="108"/>
      <c r="F59" s="108"/>
      <c r="G59" s="116"/>
      <c r="H59" s="108"/>
      <c r="I59" s="108"/>
      <c r="J59" s="108"/>
      <c r="K59" s="108"/>
      <c r="L59" s="108"/>
      <c r="M59" s="108"/>
      <c r="N59" s="108"/>
    </row>
    <row r="60" spans="1:14" ht="15.75" customHeight="1" x14ac:dyDescent="0.3">
      <c r="A60" s="108"/>
      <c r="B60" s="108"/>
      <c r="C60" s="108"/>
      <c r="D60" s="108"/>
      <c r="E60" s="108"/>
      <c r="F60" s="108"/>
      <c r="G60" s="116"/>
      <c r="H60" s="108"/>
      <c r="I60" s="108"/>
      <c r="J60" s="108"/>
      <c r="K60" s="108"/>
      <c r="L60" s="108"/>
      <c r="M60" s="108"/>
      <c r="N60" s="108"/>
    </row>
    <row r="61" spans="1:14" ht="15.75" customHeight="1" x14ac:dyDescent="0.3">
      <c r="A61" s="108"/>
      <c r="B61" s="108"/>
      <c r="C61" s="108"/>
      <c r="D61" s="108"/>
      <c r="E61" s="108"/>
      <c r="F61" s="108"/>
      <c r="G61" s="116"/>
      <c r="H61" s="108"/>
      <c r="I61" s="108"/>
      <c r="J61" s="108"/>
      <c r="K61" s="108"/>
      <c r="L61" s="108"/>
      <c r="M61" s="108"/>
      <c r="N61" s="108"/>
    </row>
    <row r="62" spans="1:14" ht="15.75" customHeight="1" x14ac:dyDescent="0.3">
      <c r="A62" s="108"/>
      <c r="B62" s="108"/>
      <c r="C62" s="108"/>
      <c r="D62" s="108"/>
      <c r="E62" s="108"/>
      <c r="F62" s="108"/>
      <c r="G62" s="116"/>
      <c r="H62" s="108"/>
      <c r="I62" s="108"/>
      <c r="J62" s="108"/>
      <c r="K62" s="108"/>
      <c r="L62" s="108"/>
      <c r="M62" s="108"/>
      <c r="N62" s="108"/>
    </row>
    <row r="63" spans="1:14" ht="15.75" customHeight="1" x14ac:dyDescent="0.3">
      <c r="A63" s="108"/>
      <c r="B63" s="108"/>
      <c r="C63" s="108"/>
      <c r="D63" s="108"/>
      <c r="E63" s="108"/>
      <c r="F63" s="108"/>
      <c r="G63" s="116"/>
      <c r="H63" s="108"/>
      <c r="I63" s="108"/>
      <c r="J63" s="108"/>
      <c r="K63" s="108"/>
      <c r="L63" s="108"/>
      <c r="M63" s="108"/>
      <c r="N63" s="108"/>
    </row>
    <row r="64" spans="1:14" ht="15.75" customHeight="1" x14ac:dyDescent="0.3">
      <c r="A64" s="108"/>
      <c r="B64" s="108"/>
      <c r="C64" s="108"/>
      <c r="D64" s="108"/>
      <c r="E64" s="108"/>
      <c r="F64" s="108"/>
      <c r="G64" s="116"/>
      <c r="H64" s="108"/>
      <c r="I64" s="108"/>
      <c r="J64" s="108"/>
      <c r="K64" s="108"/>
      <c r="L64" s="108"/>
      <c r="M64" s="108"/>
      <c r="N64" s="108"/>
    </row>
    <row r="65" spans="1:14" ht="15.75" customHeight="1" x14ac:dyDescent="0.3">
      <c r="A65" s="108"/>
      <c r="B65" s="108"/>
      <c r="C65" s="108"/>
      <c r="D65" s="108"/>
      <c r="E65" s="108"/>
      <c r="F65" s="108"/>
      <c r="G65" s="116"/>
      <c r="H65" s="108"/>
      <c r="I65" s="108"/>
      <c r="J65" s="108"/>
      <c r="K65" s="108"/>
      <c r="L65" s="108"/>
      <c r="M65" s="108"/>
      <c r="N65" s="108"/>
    </row>
    <row r="66" spans="1:14" ht="15.75" customHeight="1" x14ac:dyDescent="0.3">
      <c r="A66" s="108"/>
      <c r="B66" s="108"/>
      <c r="C66" s="108"/>
      <c r="D66" s="108"/>
      <c r="E66" s="108"/>
      <c r="F66" s="108"/>
      <c r="G66" s="116"/>
      <c r="H66" s="108"/>
      <c r="I66" s="108"/>
      <c r="J66" s="108"/>
      <c r="K66" s="108"/>
      <c r="L66" s="108"/>
      <c r="M66" s="108"/>
      <c r="N66" s="108"/>
    </row>
    <row r="67" spans="1:14" ht="15.75" customHeight="1" x14ac:dyDescent="0.3">
      <c r="A67" s="108"/>
      <c r="B67" s="108"/>
      <c r="C67" s="108"/>
      <c r="D67" s="108"/>
      <c r="E67" s="108"/>
      <c r="F67" s="108"/>
      <c r="G67" s="116"/>
      <c r="H67" s="108"/>
      <c r="I67" s="108"/>
      <c r="J67" s="108"/>
      <c r="K67" s="108"/>
      <c r="L67" s="108"/>
      <c r="M67" s="108"/>
      <c r="N67" s="108"/>
    </row>
    <row r="68" spans="1:14" ht="15.75" customHeight="1" x14ac:dyDescent="0.3">
      <c r="A68" s="108"/>
      <c r="B68" s="108"/>
      <c r="C68" s="108"/>
      <c r="D68" s="108"/>
      <c r="E68" s="108"/>
      <c r="F68" s="108"/>
      <c r="G68" s="116"/>
      <c r="H68" s="108"/>
      <c r="I68" s="108"/>
      <c r="J68" s="108"/>
      <c r="K68" s="108"/>
      <c r="L68" s="108"/>
      <c r="M68" s="108"/>
      <c r="N68" s="108"/>
    </row>
    <row r="69" spans="1:14" ht="15.75" customHeight="1" x14ac:dyDescent="0.3">
      <c r="A69" s="108"/>
      <c r="B69" s="108"/>
      <c r="C69" s="108"/>
      <c r="D69" s="108"/>
      <c r="E69" s="108"/>
      <c r="F69" s="108"/>
      <c r="G69" s="116"/>
      <c r="H69" s="108"/>
      <c r="I69" s="108"/>
      <c r="J69" s="108"/>
      <c r="K69" s="108"/>
      <c r="L69" s="108"/>
      <c r="M69" s="108"/>
      <c r="N69" s="108"/>
    </row>
    <row r="70" spans="1:14" ht="15.75" customHeight="1" x14ac:dyDescent="0.3">
      <c r="A70" s="108"/>
      <c r="B70" s="108"/>
      <c r="C70" s="108"/>
      <c r="D70" s="108"/>
      <c r="E70" s="108"/>
      <c r="F70" s="108"/>
      <c r="G70" s="116"/>
      <c r="H70" s="108"/>
      <c r="I70" s="108"/>
      <c r="J70" s="108"/>
      <c r="K70" s="108"/>
      <c r="L70" s="108"/>
      <c r="M70" s="108"/>
      <c r="N70" s="108"/>
    </row>
    <row r="71" spans="1:14" ht="15.75" customHeight="1" x14ac:dyDescent="0.3">
      <c r="A71" s="108"/>
      <c r="B71" s="108"/>
      <c r="C71" s="108"/>
      <c r="D71" s="108"/>
      <c r="E71" s="108"/>
      <c r="F71" s="108"/>
      <c r="G71" s="116"/>
      <c r="H71" s="108"/>
      <c r="I71" s="108"/>
      <c r="J71" s="108"/>
      <c r="K71" s="108"/>
      <c r="L71" s="108"/>
      <c r="M71" s="108"/>
      <c r="N71" s="108"/>
    </row>
    <row r="72" spans="1:14" ht="15.75" customHeight="1" x14ac:dyDescent="0.3">
      <c r="A72" s="108"/>
      <c r="B72" s="108"/>
      <c r="C72" s="108"/>
      <c r="D72" s="108"/>
      <c r="E72" s="108"/>
      <c r="F72" s="108"/>
      <c r="G72" s="116"/>
      <c r="H72" s="108"/>
      <c r="I72" s="108"/>
      <c r="J72" s="108"/>
      <c r="K72" s="108"/>
      <c r="L72" s="108"/>
      <c r="M72" s="108"/>
      <c r="N72" s="108"/>
    </row>
    <row r="73" spans="1:14" ht="15.75" customHeight="1" x14ac:dyDescent="0.3">
      <c r="A73" s="108"/>
      <c r="B73" s="108"/>
      <c r="C73" s="108"/>
      <c r="D73" s="108"/>
      <c r="E73" s="108"/>
      <c r="F73" s="108"/>
      <c r="G73" s="116"/>
      <c r="H73" s="108"/>
      <c r="I73" s="108"/>
      <c r="J73" s="108"/>
      <c r="K73" s="108"/>
      <c r="L73" s="108"/>
      <c r="M73" s="108"/>
      <c r="N73" s="108"/>
    </row>
    <row r="74" spans="1:14" ht="15.75" customHeight="1" x14ac:dyDescent="0.3">
      <c r="A74" s="108"/>
      <c r="B74" s="108"/>
      <c r="C74" s="108"/>
      <c r="D74" s="108"/>
      <c r="E74" s="108"/>
      <c r="F74" s="108"/>
      <c r="G74" s="116"/>
      <c r="H74" s="108"/>
      <c r="I74" s="108"/>
      <c r="J74" s="108"/>
      <c r="K74" s="108"/>
      <c r="L74" s="108"/>
      <c r="M74" s="108"/>
      <c r="N74" s="108"/>
    </row>
    <row r="75" spans="1:14" ht="15.75" customHeight="1" x14ac:dyDescent="0.3">
      <c r="A75" s="108"/>
      <c r="B75" s="108"/>
      <c r="C75" s="108"/>
      <c r="D75" s="108"/>
      <c r="E75" s="108"/>
      <c r="F75" s="108"/>
      <c r="G75" s="116"/>
      <c r="H75" s="108"/>
      <c r="I75" s="108"/>
      <c r="J75" s="108"/>
      <c r="K75" s="108"/>
      <c r="L75" s="108"/>
      <c r="M75" s="108"/>
      <c r="N75" s="108"/>
    </row>
    <row r="76" spans="1:14" ht="15.75" customHeight="1" x14ac:dyDescent="0.3">
      <c r="A76" s="108"/>
      <c r="B76" s="108"/>
      <c r="C76" s="108"/>
      <c r="D76" s="108"/>
      <c r="E76" s="108"/>
      <c r="F76" s="108"/>
      <c r="G76" s="116"/>
      <c r="H76" s="108"/>
      <c r="I76" s="108"/>
      <c r="J76" s="108"/>
      <c r="K76" s="108"/>
      <c r="L76" s="108"/>
      <c r="M76" s="108"/>
      <c r="N76" s="108"/>
    </row>
    <row r="77" spans="1:14" ht="15.75" customHeight="1" x14ac:dyDescent="0.3">
      <c r="A77" s="108"/>
      <c r="B77" s="108"/>
      <c r="C77" s="108"/>
      <c r="D77" s="108"/>
      <c r="E77" s="108"/>
      <c r="F77" s="108"/>
      <c r="G77" s="116"/>
      <c r="H77" s="108"/>
      <c r="I77" s="108"/>
      <c r="J77" s="108"/>
      <c r="K77" s="108"/>
      <c r="L77" s="108"/>
      <c r="M77" s="108"/>
      <c r="N77" s="108"/>
    </row>
    <row r="78" spans="1:14" ht="15.75" customHeight="1" x14ac:dyDescent="0.3">
      <c r="A78" s="108"/>
      <c r="B78" s="108"/>
      <c r="C78" s="108"/>
      <c r="D78" s="108"/>
      <c r="E78" s="108"/>
      <c r="F78" s="108"/>
      <c r="G78" s="116"/>
      <c r="H78" s="108"/>
      <c r="I78" s="108"/>
      <c r="J78" s="108"/>
      <c r="K78" s="108"/>
      <c r="L78" s="108"/>
      <c r="M78" s="108"/>
      <c r="N78" s="108"/>
    </row>
    <row r="79" spans="1:14" ht="15.75" customHeight="1" x14ac:dyDescent="0.3">
      <c r="A79" s="108"/>
      <c r="B79" s="108"/>
      <c r="C79" s="108"/>
      <c r="D79" s="108"/>
      <c r="E79" s="108"/>
      <c r="F79" s="108"/>
      <c r="G79" s="116"/>
      <c r="H79" s="108"/>
      <c r="I79" s="108"/>
      <c r="J79" s="108"/>
      <c r="K79" s="108"/>
      <c r="L79" s="108"/>
      <c r="M79" s="108"/>
      <c r="N79" s="108"/>
    </row>
    <row r="80" spans="1:14" ht="15.75" customHeight="1" x14ac:dyDescent="0.3">
      <c r="A80" s="108"/>
      <c r="B80" s="108"/>
      <c r="C80" s="108"/>
      <c r="D80" s="108"/>
      <c r="E80" s="108"/>
      <c r="F80" s="108"/>
      <c r="G80" s="116"/>
      <c r="H80" s="108"/>
      <c r="I80" s="108"/>
      <c r="J80" s="108"/>
      <c r="K80" s="108"/>
      <c r="L80" s="108"/>
      <c r="M80" s="108"/>
      <c r="N80" s="108"/>
    </row>
    <row r="81" spans="1:14" ht="15.75" customHeight="1" x14ac:dyDescent="0.3">
      <c r="A81" s="108"/>
      <c r="B81" s="108"/>
      <c r="C81" s="108"/>
      <c r="D81" s="108"/>
      <c r="E81" s="108"/>
      <c r="F81" s="108"/>
      <c r="G81" s="116"/>
      <c r="H81" s="108"/>
      <c r="I81" s="108"/>
      <c r="J81" s="108"/>
      <c r="K81" s="108"/>
      <c r="L81" s="108"/>
      <c r="M81" s="108"/>
      <c r="N81" s="108"/>
    </row>
    <row r="82" spans="1:14" ht="15.75" customHeight="1" x14ac:dyDescent="0.3">
      <c r="A82" s="108"/>
      <c r="B82" s="108"/>
      <c r="C82" s="108"/>
      <c r="D82" s="108"/>
      <c r="E82" s="108"/>
      <c r="F82" s="108"/>
      <c r="G82" s="116"/>
      <c r="H82" s="108"/>
      <c r="I82" s="108"/>
      <c r="J82" s="108"/>
      <c r="K82" s="108"/>
      <c r="L82" s="108"/>
      <c r="M82" s="108"/>
      <c r="N82" s="108"/>
    </row>
    <row r="83" spans="1:14" ht="15.75" customHeight="1" x14ac:dyDescent="0.3">
      <c r="A83" s="108"/>
      <c r="B83" s="108"/>
      <c r="C83" s="108"/>
      <c r="D83" s="108"/>
      <c r="E83" s="108"/>
      <c r="F83" s="108"/>
      <c r="G83" s="116"/>
      <c r="H83" s="108"/>
      <c r="I83" s="108"/>
      <c r="J83" s="108"/>
      <c r="K83" s="108"/>
      <c r="L83" s="108"/>
      <c r="M83" s="108"/>
      <c r="N83" s="108"/>
    </row>
    <row r="84" spans="1:14" ht="15.75" customHeight="1" x14ac:dyDescent="0.3">
      <c r="A84" s="108"/>
      <c r="B84" s="108"/>
      <c r="C84" s="108"/>
      <c r="D84" s="108"/>
      <c r="E84" s="108"/>
      <c r="F84" s="108"/>
      <c r="G84" s="116"/>
      <c r="H84" s="108"/>
      <c r="I84" s="108"/>
      <c r="J84" s="108"/>
      <c r="K84" s="108"/>
      <c r="L84" s="108"/>
      <c r="M84" s="108"/>
      <c r="N84" s="108"/>
    </row>
    <row r="85" spans="1:14" ht="15.75" customHeight="1" x14ac:dyDescent="0.3">
      <c r="A85" s="108"/>
      <c r="B85" s="108"/>
      <c r="C85" s="108"/>
      <c r="D85" s="108"/>
      <c r="E85" s="108"/>
      <c r="F85" s="108"/>
      <c r="G85" s="116"/>
      <c r="H85" s="108"/>
      <c r="I85" s="108"/>
      <c r="J85" s="108"/>
      <c r="K85" s="108"/>
      <c r="L85" s="108"/>
      <c r="M85" s="108"/>
      <c r="N85" s="108"/>
    </row>
    <row r="86" spans="1:14" ht="15.75" customHeight="1" x14ac:dyDescent="0.3">
      <c r="A86" s="108"/>
      <c r="B86" s="108"/>
      <c r="C86" s="108"/>
      <c r="D86" s="108"/>
      <c r="E86" s="108"/>
      <c r="F86" s="108"/>
      <c r="G86" s="116"/>
      <c r="H86" s="108"/>
      <c r="I86" s="108"/>
      <c r="J86" s="108"/>
      <c r="K86" s="108"/>
      <c r="L86" s="108"/>
      <c r="M86" s="108"/>
      <c r="N86" s="108"/>
    </row>
    <row r="87" spans="1:14" ht="15.75" customHeight="1" x14ac:dyDescent="0.3">
      <c r="A87" s="108"/>
      <c r="B87" s="108"/>
      <c r="C87" s="108"/>
      <c r="D87" s="108"/>
      <c r="E87" s="108"/>
      <c r="F87" s="108"/>
      <c r="G87" s="116"/>
      <c r="H87" s="108"/>
      <c r="I87" s="108"/>
      <c r="J87" s="108"/>
      <c r="K87" s="108"/>
      <c r="L87" s="108"/>
      <c r="M87" s="108"/>
      <c r="N87" s="108"/>
    </row>
    <row r="88" spans="1:14" ht="15.75" customHeight="1" x14ac:dyDescent="0.3">
      <c r="A88" s="108"/>
      <c r="B88" s="108"/>
      <c r="C88" s="108"/>
      <c r="D88" s="108"/>
      <c r="E88" s="108"/>
      <c r="F88" s="108"/>
      <c r="G88" s="116"/>
      <c r="H88" s="108"/>
      <c r="I88" s="108"/>
      <c r="J88" s="108"/>
      <c r="K88" s="108"/>
      <c r="L88" s="108"/>
      <c r="M88" s="108"/>
      <c r="N88" s="108"/>
    </row>
    <row r="89" spans="1:14" ht="15.75" customHeight="1" x14ac:dyDescent="0.3">
      <c r="A89" s="108"/>
      <c r="B89" s="108"/>
      <c r="C89" s="108"/>
      <c r="D89" s="108"/>
      <c r="E89" s="108"/>
      <c r="F89" s="108"/>
      <c r="G89" s="116"/>
      <c r="H89" s="108"/>
      <c r="I89" s="108"/>
      <c r="J89" s="108"/>
      <c r="K89" s="108"/>
      <c r="L89" s="108"/>
      <c r="M89" s="108"/>
      <c r="N89" s="108"/>
    </row>
    <row r="90" spans="1:14" ht="15.75" customHeight="1" x14ac:dyDescent="0.3">
      <c r="A90" s="108"/>
      <c r="B90" s="108"/>
      <c r="C90" s="108"/>
      <c r="D90" s="108"/>
      <c r="E90" s="108"/>
      <c r="F90" s="108"/>
      <c r="G90" s="116"/>
      <c r="H90" s="108"/>
      <c r="I90" s="108"/>
      <c r="J90" s="108"/>
      <c r="K90" s="108"/>
      <c r="L90" s="108"/>
      <c r="M90" s="108"/>
      <c r="N90" s="108"/>
    </row>
    <row r="91" spans="1:14" ht="15.75" customHeight="1" x14ac:dyDescent="0.3">
      <c r="A91" s="108"/>
      <c r="B91" s="108"/>
      <c r="C91" s="108"/>
      <c r="D91" s="108"/>
      <c r="E91" s="108"/>
      <c r="F91" s="108"/>
      <c r="G91" s="116"/>
      <c r="H91" s="108"/>
      <c r="I91" s="108"/>
      <c r="J91" s="108"/>
      <c r="K91" s="108"/>
      <c r="L91" s="108"/>
      <c r="M91" s="108"/>
      <c r="N91" s="108"/>
    </row>
    <row r="92" spans="1:14" ht="15.75" customHeight="1" x14ac:dyDescent="0.3">
      <c r="A92" s="108"/>
      <c r="B92" s="108"/>
      <c r="C92" s="108"/>
      <c r="D92" s="108"/>
      <c r="E92" s="108"/>
      <c r="F92" s="108"/>
      <c r="G92" s="116"/>
      <c r="H92" s="108"/>
      <c r="I92" s="108"/>
      <c r="J92" s="108"/>
      <c r="K92" s="108"/>
      <c r="L92" s="108"/>
      <c r="M92" s="108"/>
      <c r="N92" s="108"/>
    </row>
    <row r="93" spans="1:14" ht="15.75" customHeight="1" x14ac:dyDescent="0.3">
      <c r="A93" s="108"/>
      <c r="B93" s="108"/>
      <c r="C93" s="108"/>
      <c r="D93" s="108"/>
      <c r="E93" s="108"/>
      <c r="F93" s="108"/>
      <c r="G93" s="116"/>
      <c r="H93" s="108"/>
      <c r="I93" s="108"/>
      <c r="J93" s="108"/>
      <c r="K93" s="108"/>
      <c r="L93" s="108"/>
      <c r="M93" s="108"/>
      <c r="N93" s="108"/>
    </row>
    <row r="94" spans="1:14" ht="15.75" customHeight="1" x14ac:dyDescent="0.3">
      <c r="A94" s="108"/>
      <c r="B94" s="108"/>
      <c r="C94" s="108"/>
      <c r="D94" s="108"/>
      <c r="E94" s="108"/>
      <c r="F94" s="108"/>
      <c r="G94" s="116"/>
      <c r="H94" s="108"/>
      <c r="I94" s="108"/>
      <c r="J94" s="108"/>
      <c r="K94" s="108"/>
      <c r="L94" s="108"/>
      <c r="M94" s="108"/>
      <c r="N94" s="108"/>
    </row>
    <row r="95" spans="1:14" ht="15.75" customHeight="1" x14ac:dyDescent="0.3">
      <c r="A95" s="108"/>
      <c r="B95" s="108"/>
      <c r="C95" s="108"/>
      <c r="D95" s="108"/>
      <c r="E95" s="108"/>
      <c r="F95" s="108"/>
      <c r="G95" s="116"/>
      <c r="H95" s="108"/>
      <c r="I95" s="108"/>
      <c r="J95" s="108"/>
      <c r="K95" s="108"/>
      <c r="L95" s="108"/>
      <c r="M95" s="108"/>
      <c r="N95" s="108"/>
    </row>
    <row r="96" spans="1:14" ht="15.75" customHeight="1" x14ac:dyDescent="0.3">
      <c r="A96" s="108"/>
      <c r="B96" s="108"/>
      <c r="C96" s="108"/>
      <c r="D96" s="108"/>
      <c r="E96" s="108"/>
      <c r="F96" s="108"/>
      <c r="G96" s="116"/>
      <c r="H96" s="108"/>
      <c r="I96" s="108"/>
      <c r="J96" s="108"/>
      <c r="K96" s="108"/>
      <c r="L96" s="108"/>
      <c r="M96" s="108"/>
      <c r="N96" s="108"/>
    </row>
    <row r="97" spans="1:14" ht="15.75" customHeight="1" x14ac:dyDescent="0.3">
      <c r="A97" s="108"/>
      <c r="B97" s="108"/>
      <c r="C97" s="108"/>
      <c r="D97" s="108"/>
      <c r="E97" s="108"/>
      <c r="F97" s="108"/>
      <c r="G97" s="116"/>
      <c r="H97" s="108"/>
      <c r="I97" s="108"/>
      <c r="J97" s="108"/>
      <c r="K97" s="108"/>
      <c r="L97" s="108"/>
      <c r="M97" s="108"/>
      <c r="N97" s="108"/>
    </row>
    <row r="98" spans="1:14" ht="15.75" customHeight="1" x14ac:dyDescent="0.3">
      <c r="A98" s="108"/>
      <c r="B98" s="108"/>
      <c r="C98" s="108"/>
      <c r="D98" s="108"/>
      <c r="E98" s="108"/>
      <c r="F98" s="108"/>
      <c r="G98" s="116"/>
      <c r="H98" s="108"/>
      <c r="I98" s="108"/>
      <c r="J98" s="108"/>
      <c r="K98" s="108"/>
      <c r="L98" s="108"/>
      <c r="M98" s="108"/>
      <c r="N98" s="108"/>
    </row>
    <row r="99" spans="1:14" ht="15.75" customHeight="1" x14ac:dyDescent="0.3">
      <c r="A99" s="108"/>
      <c r="B99" s="108"/>
      <c r="C99" s="108"/>
      <c r="D99" s="108"/>
      <c r="E99" s="108"/>
      <c r="F99" s="108"/>
      <c r="G99" s="116"/>
      <c r="H99" s="108"/>
      <c r="I99" s="108"/>
      <c r="J99" s="108"/>
      <c r="K99" s="108"/>
      <c r="L99" s="108"/>
      <c r="M99" s="108"/>
      <c r="N99" s="108"/>
    </row>
    <row r="100" spans="1:14" ht="15.75" customHeight="1" x14ac:dyDescent="0.3">
      <c r="A100" s="108"/>
      <c r="B100" s="108"/>
      <c r="C100" s="108"/>
      <c r="D100" s="108"/>
      <c r="E100" s="108"/>
      <c r="F100" s="108"/>
      <c r="G100" s="116"/>
      <c r="H100" s="108"/>
      <c r="I100" s="108"/>
      <c r="J100" s="108"/>
      <c r="K100" s="108"/>
      <c r="L100" s="108"/>
      <c r="M100" s="108"/>
      <c r="N100" s="108"/>
    </row>
    <row r="101" spans="1:14" ht="15.75" customHeight="1" x14ac:dyDescent="0.3">
      <c r="A101" s="108"/>
      <c r="B101" s="108"/>
      <c r="C101" s="108"/>
      <c r="D101" s="108"/>
      <c r="E101" s="108"/>
      <c r="F101" s="108"/>
      <c r="G101" s="116"/>
      <c r="H101" s="108"/>
      <c r="I101" s="108"/>
      <c r="J101" s="108"/>
      <c r="K101" s="108"/>
      <c r="L101" s="108"/>
      <c r="M101" s="108"/>
      <c r="N101" s="108"/>
    </row>
    <row r="102" spans="1:14" ht="15.75" customHeight="1" x14ac:dyDescent="0.3">
      <c r="A102" s="108"/>
      <c r="B102" s="108"/>
      <c r="C102" s="108"/>
      <c r="D102" s="108"/>
      <c r="E102" s="108"/>
      <c r="F102" s="108"/>
      <c r="G102" s="116"/>
      <c r="H102" s="108"/>
      <c r="I102" s="108"/>
      <c r="J102" s="108"/>
      <c r="K102" s="108"/>
      <c r="L102" s="108"/>
      <c r="M102" s="108"/>
      <c r="N102" s="108"/>
    </row>
    <row r="103" spans="1:14" ht="15.75" customHeight="1" x14ac:dyDescent="0.3">
      <c r="A103" s="108"/>
      <c r="B103" s="108"/>
      <c r="C103" s="108"/>
      <c r="D103" s="108"/>
      <c r="E103" s="108"/>
      <c r="F103" s="108"/>
      <c r="G103" s="116"/>
      <c r="H103" s="108"/>
      <c r="I103" s="108"/>
      <c r="J103" s="108"/>
      <c r="K103" s="108"/>
      <c r="L103" s="108"/>
      <c r="M103" s="108"/>
      <c r="N103" s="108"/>
    </row>
    <row r="104" spans="1:14" ht="15.75" customHeight="1" x14ac:dyDescent="0.3">
      <c r="A104" s="108"/>
      <c r="B104" s="108"/>
      <c r="C104" s="108"/>
      <c r="D104" s="108"/>
      <c r="E104" s="108"/>
      <c r="F104" s="108"/>
      <c r="G104" s="116"/>
      <c r="H104" s="108"/>
      <c r="I104" s="108"/>
      <c r="J104" s="108"/>
      <c r="K104" s="108"/>
      <c r="L104" s="108"/>
      <c r="M104" s="108"/>
      <c r="N104" s="108"/>
    </row>
    <row r="105" spans="1:14" ht="15.75" customHeight="1" x14ac:dyDescent="0.3">
      <c r="A105" s="108"/>
      <c r="B105" s="108"/>
      <c r="C105" s="108"/>
      <c r="D105" s="108"/>
      <c r="E105" s="108"/>
      <c r="F105" s="108"/>
      <c r="G105" s="116"/>
      <c r="H105" s="108"/>
      <c r="I105" s="108"/>
      <c r="J105" s="108"/>
      <c r="K105" s="108"/>
      <c r="L105" s="108"/>
      <c r="M105" s="108"/>
      <c r="N105" s="108"/>
    </row>
    <row r="106" spans="1:14" ht="15.75" customHeight="1" x14ac:dyDescent="0.3">
      <c r="A106" s="108"/>
      <c r="B106" s="108"/>
      <c r="C106" s="108"/>
      <c r="D106" s="108"/>
      <c r="E106" s="108"/>
      <c r="F106" s="108"/>
      <c r="G106" s="116"/>
      <c r="H106" s="108"/>
      <c r="I106" s="108"/>
      <c r="J106" s="108"/>
      <c r="K106" s="108"/>
      <c r="L106" s="108"/>
      <c r="M106" s="108"/>
      <c r="N106" s="108"/>
    </row>
    <row r="107" spans="1:14" ht="15.75" customHeight="1" x14ac:dyDescent="0.3">
      <c r="A107" s="108"/>
      <c r="B107" s="108"/>
      <c r="C107" s="108"/>
      <c r="D107" s="108"/>
      <c r="E107" s="108"/>
      <c r="F107" s="108"/>
      <c r="G107" s="116"/>
      <c r="H107" s="108"/>
      <c r="I107" s="108"/>
      <c r="J107" s="108"/>
      <c r="K107" s="108"/>
      <c r="L107" s="108"/>
      <c r="M107" s="108"/>
      <c r="N107" s="108"/>
    </row>
    <row r="108" spans="1:14" ht="15.75" customHeight="1" x14ac:dyDescent="0.3">
      <c r="A108" s="108"/>
      <c r="B108" s="108"/>
      <c r="C108" s="108"/>
      <c r="D108" s="108"/>
      <c r="E108" s="108"/>
      <c r="F108" s="108"/>
      <c r="G108" s="116"/>
      <c r="H108" s="108"/>
      <c r="I108" s="108"/>
      <c r="J108" s="108"/>
      <c r="K108" s="108"/>
      <c r="L108" s="108"/>
      <c r="M108" s="108"/>
      <c r="N108" s="108"/>
    </row>
    <row r="109" spans="1:14" ht="15.75" customHeight="1" x14ac:dyDescent="0.3">
      <c r="A109" s="108"/>
      <c r="B109" s="108"/>
      <c r="C109" s="108"/>
      <c r="D109" s="108"/>
      <c r="E109" s="108"/>
      <c r="F109" s="108"/>
      <c r="G109" s="116"/>
      <c r="H109" s="108"/>
      <c r="I109" s="108"/>
      <c r="J109" s="108"/>
      <c r="K109" s="108"/>
      <c r="L109" s="108"/>
      <c r="M109" s="108"/>
      <c r="N109" s="108"/>
    </row>
    <row r="110" spans="1:14" ht="15.75" customHeight="1" x14ac:dyDescent="0.3">
      <c r="A110" s="108"/>
      <c r="B110" s="108"/>
      <c r="C110" s="108"/>
      <c r="D110" s="108"/>
      <c r="E110" s="108"/>
      <c r="F110" s="108"/>
      <c r="G110" s="116"/>
      <c r="H110" s="108"/>
      <c r="I110" s="108"/>
      <c r="J110" s="108"/>
      <c r="K110" s="108"/>
      <c r="L110" s="108"/>
      <c r="M110" s="108"/>
      <c r="N110" s="108"/>
    </row>
    <row r="111" spans="1:14" ht="15.75" customHeight="1" x14ac:dyDescent="0.3">
      <c r="A111" s="108"/>
      <c r="B111" s="108"/>
      <c r="C111" s="108"/>
      <c r="D111" s="108"/>
      <c r="E111" s="108"/>
      <c r="F111" s="108"/>
      <c r="G111" s="116"/>
      <c r="H111" s="108"/>
      <c r="I111" s="108"/>
      <c r="J111" s="108"/>
      <c r="K111" s="108"/>
      <c r="L111" s="108"/>
      <c r="M111" s="108"/>
      <c r="N111" s="108"/>
    </row>
    <row r="112" spans="1:14" ht="15.75" customHeight="1" x14ac:dyDescent="0.3">
      <c r="A112" s="108"/>
      <c r="B112" s="108"/>
      <c r="C112" s="108"/>
      <c r="D112" s="108"/>
      <c r="E112" s="108"/>
      <c r="F112" s="108"/>
      <c r="G112" s="116"/>
      <c r="H112" s="108"/>
      <c r="I112" s="108"/>
      <c r="J112" s="108"/>
      <c r="K112" s="108"/>
      <c r="L112" s="108"/>
      <c r="M112" s="108"/>
      <c r="N112" s="108"/>
    </row>
    <row r="113" spans="1:14" ht="15.75" customHeight="1" x14ac:dyDescent="0.3">
      <c r="A113" s="108"/>
      <c r="B113" s="108"/>
      <c r="C113" s="108"/>
      <c r="D113" s="108"/>
      <c r="E113" s="108"/>
      <c r="F113" s="108"/>
      <c r="G113" s="116"/>
      <c r="H113" s="108"/>
      <c r="I113" s="108"/>
      <c r="J113" s="108"/>
      <c r="K113" s="108"/>
      <c r="L113" s="108"/>
      <c r="M113" s="108"/>
      <c r="N113" s="108"/>
    </row>
  </sheetData>
  <hyperlinks>
    <hyperlink ref="A2" location="'Index'!A3" tooltip="Go to the Index sheet" display="á" xr:uid="{D95664A6-B54E-4100-AAF4-194C55F68D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13E3-98E8-490C-8737-8621F7BD5204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815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843</v>
      </c>
      <c r="B4" s="47"/>
      <c r="C4" s="48">
        <v>572</v>
      </c>
      <c r="D4" s="47"/>
      <c r="E4" s="49" t="s">
        <v>14</v>
      </c>
      <c r="F4" s="93">
        <f>SUM(F5:F7)</f>
        <v>590.00700000000006</v>
      </c>
      <c r="G4" s="51" t="s">
        <v>271</v>
      </c>
      <c r="H4" s="46" t="s">
        <v>844</v>
      </c>
      <c r="I4" s="47"/>
      <c r="J4" s="48">
        <v>573</v>
      </c>
      <c r="K4" s="47"/>
      <c r="L4" s="49" t="s">
        <v>14</v>
      </c>
      <c r="M4" s="93">
        <f>SUM(M5:M7)</f>
        <v>386</v>
      </c>
      <c r="N4"/>
    </row>
    <row r="5" spans="1:14" ht="15.75" customHeight="1" x14ac:dyDescent="0.3">
      <c r="A5" s="94" t="s">
        <v>845</v>
      </c>
      <c r="B5" s="95"/>
      <c r="C5" s="96"/>
      <c r="D5" s="97">
        <v>97.001000000000005</v>
      </c>
      <c r="E5" s="97">
        <v>98.001000000000005</v>
      </c>
      <c r="F5" s="98">
        <f>SUM(D5:E5)</f>
        <v>195.00200000000001</v>
      </c>
      <c r="G5"/>
      <c r="H5" s="94" t="s">
        <v>846</v>
      </c>
      <c r="I5" s="95"/>
      <c r="J5" s="96"/>
      <c r="K5" s="97">
        <v>99</v>
      </c>
      <c r="L5" s="97">
        <v>95</v>
      </c>
      <c r="M5" s="98">
        <f>SUM(K5:L5)</f>
        <v>194</v>
      </c>
      <c r="N5"/>
    </row>
    <row r="6" spans="1:14" ht="15.75" customHeight="1" x14ac:dyDescent="0.3">
      <c r="A6" s="99" t="s">
        <v>847</v>
      </c>
      <c r="B6" s="100"/>
      <c r="C6" s="101"/>
      <c r="D6" s="97">
        <v>99</v>
      </c>
      <c r="E6" s="97">
        <v>98.001999999999995</v>
      </c>
      <c r="F6" s="102">
        <f>SUM(D6:E6)</f>
        <v>197.00200000000001</v>
      </c>
      <c r="G6"/>
      <c r="H6" s="99" t="s">
        <v>848</v>
      </c>
      <c r="I6" s="100"/>
      <c r="J6" s="101"/>
      <c r="K6" s="97" t="s">
        <v>43</v>
      </c>
      <c r="L6" s="97"/>
      <c r="M6" s="102">
        <f>SUM(K6:L6)</f>
        <v>0</v>
      </c>
      <c r="N6"/>
    </row>
    <row r="7" spans="1:14" ht="15.75" customHeight="1" x14ac:dyDescent="0.3">
      <c r="A7" s="103" t="s">
        <v>849</v>
      </c>
      <c r="B7" s="104"/>
      <c r="C7" s="105"/>
      <c r="D7" s="106">
        <v>99.001999999999995</v>
      </c>
      <c r="E7" s="106">
        <v>99.001000000000005</v>
      </c>
      <c r="F7" s="107">
        <f>SUM(D7:E7)</f>
        <v>198.00299999999999</v>
      </c>
      <c r="G7"/>
      <c r="H7" s="103" t="s">
        <v>850</v>
      </c>
      <c r="I7" s="104"/>
      <c r="J7" s="105"/>
      <c r="K7" s="106">
        <v>97</v>
      </c>
      <c r="L7" s="106">
        <v>95</v>
      </c>
      <c r="M7" s="107">
        <f>SUM(K7:L7)</f>
        <v>192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851</v>
      </c>
      <c r="B9" s="47"/>
      <c r="C9" s="48">
        <v>566</v>
      </c>
      <c r="D9" s="47"/>
      <c r="E9" s="49" t="s">
        <v>14</v>
      </c>
      <c r="F9" s="93">
        <f>SUM(F10:F12)</f>
        <v>575.005</v>
      </c>
      <c r="G9" s="51" t="s">
        <v>271</v>
      </c>
      <c r="H9" s="46" t="s">
        <v>852</v>
      </c>
      <c r="I9" s="47"/>
      <c r="J9" s="48">
        <v>569</v>
      </c>
      <c r="K9" s="47"/>
      <c r="L9" s="49" t="s">
        <v>14</v>
      </c>
      <c r="M9" s="93">
        <f>SUM(M10:M12)-4</f>
        <v>558.00099999999998</v>
      </c>
      <c r="N9"/>
    </row>
    <row r="10" spans="1:14" ht="15.75" customHeight="1" x14ac:dyDescent="0.3">
      <c r="A10" s="94" t="s">
        <v>207</v>
      </c>
      <c r="B10" s="95"/>
      <c r="C10" s="96"/>
      <c r="D10" s="97">
        <v>96.001999999999995</v>
      </c>
      <c r="E10" s="97">
        <v>96.001000000000005</v>
      </c>
      <c r="F10" s="98">
        <f>SUM(D10:E10)</f>
        <v>192.00299999999999</v>
      </c>
      <c r="G10"/>
      <c r="H10" s="94" t="s">
        <v>750</v>
      </c>
      <c r="I10" s="95"/>
      <c r="J10" s="96"/>
      <c r="K10" s="97">
        <v>92</v>
      </c>
      <c r="L10" s="97">
        <v>96.001000000000005</v>
      </c>
      <c r="M10" s="98">
        <f>SUM(K10:L10)</f>
        <v>188.001</v>
      </c>
      <c r="N10"/>
    </row>
    <row r="11" spans="1:14" ht="15.75" customHeight="1" x14ac:dyDescent="0.3">
      <c r="A11" s="99" t="s">
        <v>522</v>
      </c>
      <c r="B11" s="100"/>
      <c r="C11" s="101"/>
      <c r="D11" s="97">
        <v>94.001000000000005</v>
      </c>
      <c r="E11" s="97">
        <v>97.001000000000005</v>
      </c>
      <c r="F11" s="102">
        <f>SUM(D11:E11)</f>
        <v>191.00200000000001</v>
      </c>
      <c r="G11"/>
      <c r="H11" s="99" t="s">
        <v>714</v>
      </c>
      <c r="I11" s="100"/>
      <c r="J11" s="101"/>
      <c r="K11" s="97">
        <v>95</v>
      </c>
      <c r="L11" s="97">
        <v>94</v>
      </c>
      <c r="M11" s="102">
        <f>SUM(K11:L11)</f>
        <v>189</v>
      </c>
      <c r="N11"/>
    </row>
    <row r="12" spans="1:14" ht="15.75" customHeight="1" x14ac:dyDescent="0.3">
      <c r="A12" s="103" t="s">
        <v>746</v>
      </c>
      <c r="B12" s="104"/>
      <c r="C12" s="105"/>
      <c r="D12" s="106">
        <v>97</v>
      </c>
      <c r="E12" s="106">
        <v>95</v>
      </c>
      <c r="F12" s="107">
        <f>SUM(D12:E12)</f>
        <v>192</v>
      </c>
      <c r="G12"/>
      <c r="H12" s="103" t="s">
        <v>853</v>
      </c>
      <c r="I12" s="104"/>
      <c r="J12" s="105"/>
      <c r="K12" s="106">
        <v>94</v>
      </c>
      <c r="L12" s="106">
        <v>91</v>
      </c>
      <c r="M12" s="107">
        <f>SUM(K12:L12)</f>
        <v>185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854</v>
      </c>
      <c r="B14" s="47"/>
      <c r="C14" s="48">
        <v>569</v>
      </c>
      <c r="D14" s="47"/>
      <c r="E14" s="49" t="s">
        <v>14</v>
      </c>
      <c r="F14" s="93">
        <f>SUM(F15:F17)</f>
        <v>576.00299999999993</v>
      </c>
      <c r="G14" s="51" t="s">
        <v>271</v>
      </c>
      <c r="H14" s="35" t="s">
        <v>855</v>
      </c>
      <c r="I14" s="35"/>
      <c r="J14" s="123">
        <v>569</v>
      </c>
      <c r="K14" s="35"/>
      <c r="L14" s="35"/>
      <c r="M14" s="35">
        <v>569</v>
      </c>
      <c r="N14"/>
    </row>
    <row r="15" spans="1:14" ht="15.75" customHeight="1" x14ac:dyDescent="0.3">
      <c r="A15" s="94" t="s">
        <v>146</v>
      </c>
      <c r="B15" s="95"/>
      <c r="C15" s="96"/>
      <c r="D15" s="97">
        <v>91</v>
      </c>
      <c r="E15" s="97">
        <v>96</v>
      </c>
      <c r="F15" s="98">
        <f>SUM(D15:E15)</f>
        <v>187</v>
      </c>
      <c r="G15"/>
      <c r="H15" s="35"/>
      <c r="I15" s="35"/>
      <c r="J15" s="35"/>
      <c r="K15" s="35"/>
      <c r="L15" s="35"/>
      <c r="M15" s="35"/>
      <c r="N15"/>
    </row>
    <row r="16" spans="1:14" ht="15.75" customHeight="1" x14ac:dyDescent="0.3">
      <c r="A16" s="99" t="s">
        <v>745</v>
      </c>
      <c r="B16" s="100"/>
      <c r="C16" s="101"/>
      <c r="D16" s="97">
        <v>98</v>
      </c>
      <c r="E16" s="97">
        <v>98.001000000000005</v>
      </c>
      <c r="F16" s="102">
        <f>SUM(D16:E16)</f>
        <v>196.001</v>
      </c>
      <c r="G16"/>
      <c r="H16" s="35"/>
      <c r="I16" s="35"/>
      <c r="J16" s="35"/>
      <c r="K16" s="35"/>
      <c r="L16" s="35"/>
      <c r="M16" s="35"/>
      <c r="N16"/>
    </row>
    <row r="17" spans="1:14" ht="15.75" customHeight="1" x14ac:dyDescent="0.3">
      <c r="A17" s="103" t="s">
        <v>740</v>
      </c>
      <c r="B17" s="104"/>
      <c r="C17" s="105"/>
      <c r="D17" s="106">
        <v>96</v>
      </c>
      <c r="E17" s="106">
        <v>97.001999999999995</v>
      </c>
      <c r="F17" s="107">
        <f>SUM(D17:E17)</f>
        <v>193.00200000000001</v>
      </c>
      <c r="G17"/>
      <c r="H17" s="35"/>
      <c r="I17" s="35"/>
      <c r="J17" s="35"/>
      <c r="K17" s="35"/>
      <c r="L17" s="35"/>
      <c r="M17" s="35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57" t="s">
        <v>48</v>
      </c>
      <c r="I19" s="12" t="s">
        <v>281</v>
      </c>
      <c r="J19" s="12" t="s">
        <v>282</v>
      </c>
      <c r="K19" s="12" t="s">
        <v>283</v>
      </c>
      <c r="L19" s="12" t="s">
        <v>284</v>
      </c>
      <c r="M19" s="12" t="s">
        <v>13</v>
      </c>
      <c r="N19" s="13" t="s">
        <v>285</v>
      </c>
    </row>
    <row r="20" spans="1:14" ht="15.75" customHeight="1" x14ac:dyDescent="0.3">
      <c r="B20" s="6" t="s">
        <v>856</v>
      </c>
      <c r="E20" s="6"/>
      <c r="H20" s="63" t="s">
        <v>851</v>
      </c>
      <c r="I20" s="64">
        <v>5</v>
      </c>
      <c r="J20" s="64">
        <v>4</v>
      </c>
      <c r="K20" s="64"/>
      <c r="L20" s="64">
        <v>1</v>
      </c>
      <c r="M20" s="124">
        <v>2892.0250000000005</v>
      </c>
      <c r="N20" s="65">
        <v>8</v>
      </c>
    </row>
    <row r="21" spans="1:14" ht="15.75" customHeight="1" x14ac:dyDescent="0.3">
      <c r="B21" s="59" t="s">
        <v>857</v>
      </c>
      <c r="E21" s="6"/>
      <c r="H21" s="66" t="s">
        <v>844</v>
      </c>
      <c r="I21" s="40">
        <v>5</v>
      </c>
      <c r="J21" s="40">
        <v>4</v>
      </c>
      <c r="K21" s="40"/>
      <c r="L21" s="40">
        <v>1</v>
      </c>
      <c r="M21" s="125">
        <v>2711.0200000000004</v>
      </c>
      <c r="N21" s="41">
        <v>8</v>
      </c>
    </row>
    <row r="22" spans="1:14" ht="15.75" customHeight="1" x14ac:dyDescent="0.3">
      <c r="B22" s="9" t="s">
        <v>288</v>
      </c>
      <c r="E22" s="6"/>
      <c r="H22" s="66" t="s">
        <v>843</v>
      </c>
      <c r="I22" s="40">
        <v>5</v>
      </c>
      <c r="J22" s="40">
        <v>3</v>
      </c>
      <c r="K22" s="40"/>
      <c r="L22" s="40">
        <v>2</v>
      </c>
      <c r="M22" s="125">
        <v>2525.0210000000002</v>
      </c>
      <c r="N22" s="41">
        <v>6</v>
      </c>
    </row>
    <row r="23" spans="1:14" ht="15.75" customHeight="1" x14ac:dyDescent="0.3">
      <c r="H23" s="66" t="s">
        <v>855</v>
      </c>
      <c r="I23" s="40">
        <v>5</v>
      </c>
      <c r="J23" s="40">
        <v>2</v>
      </c>
      <c r="K23" s="40"/>
      <c r="L23" s="40">
        <v>3</v>
      </c>
      <c r="M23" s="125">
        <v>2845</v>
      </c>
      <c r="N23" s="41">
        <v>4</v>
      </c>
    </row>
    <row r="24" spans="1:14" ht="15.75" customHeight="1" x14ac:dyDescent="0.3">
      <c r="H24" s="66" t="s">
        <v>854</v>
      </c>
      <c r="I24" s="40">
        <v>5</v>
      </c>
      <c r="J24" s="40">
        <v>2</v>
      </c>
      <c r="K24" s="40"/>
      <c r="L24" s="40">
        <v>3</v>
      </c>
      <c r="M24" s="125">
        <v>2293.02</v>
      </c>
      <c r="N24" s="41">
        <v>4</v>
      </c>
    </row>
    <row r="25" spans="1:14" ht="15.75" customHeight="1" x14ac:dyDescent="0.3">
      <c r="H25" s="67" t="s">
        <v>852</v>
      </c>
      <c r="I25" s="42">
        <v>5</v>
      </c>
      <c r="J25" s="42"/>
      <c r="K25" s="42"/>
      <c r="L25" s="42">
        <v>5</v>
      </c>
      <c r="M25" s="126">
        <v>2048.0050000000001</v>
      </c>
      <c r="N25" s="43">
        <v>0</v>
      </c>
    </row>
    <row r="26" spans="1:14" ht="15.75" customHeight="1" x14ac:dyDescent="0.3"/>
    <row r="27" spans="1:14" ht="15.75" customHeight="1" x14ac:dyDescent="0.3">
      <c r="A27" s="61"/>
      <c r="B27" s="61"/>
      <c r="C27" s="61"/>
      <c r="D27" s="61"/>
      <c r="E27" s="62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6" t="s">
        <v>858</v>
      </c>
      <c r="B30" s="47"/>
      <c r="C30" s="48">
        <v>565</v>
      </c>
      <c r="D30" s="47"/>
      <c r="E30" s="49" t="s">
        <v>14</v>
      </c>
      <c r="F30" s="93">
        <f>SUM(F31:F33)</f>
        <v>375.00099999999998</v>
      </c>
      <c r="G30" s="51" t="s">
        <v>271</v>
      </c>
      <c r="H30" s="46" t="s">
        <v>859</v>
      </c>
      <c r="I30" s="47"/>
      <c r="J30" s="48">
        <v>535</v>
      </c>
      <c r="K30" s="47"/>
      <c r="L30" s="49" t="s">
        <v>14</v>
      </c>
      <c r="M30" s="93">
        <f>SUM(M31:M33)</f>
        <v>529.00299999999993</v>
      </c>
      <c r="N30"/>
    </row>
    <row r="31" spans="1:14" ht="15.75" customHeight="1" x14ac:dyDescent="0.3">
      <c r="A31" s="94" t="s">
        <v>159</v>
      </c>
      <c r="B31" s="95"/>
      <c r="C31" s="96"/>
      <c r="D31" s="97">
        <v>98</v>
      </c>
      <c r="E31" s="97">
        <v>99.001000000000005</v>
      </c>
      <c r="F31" s="98">
        <f>SUM(D31:E31)</f>
        <v>197.001</v>
      </c>
      <c r="G31"/>
      <c r="H31" s="94" t="s">
        <v>794</v>
      </c>
      <c r="I31" s="95"/>
      <c r="J31" s="96"/>
      <c r="K31" s="97">
        <v>86</v>
      </c>
      <c r="L31" s="97">
        <v>85</v>
      </c>
      <c r="M31" s="98">
        <f>SUM(K31:L31)</f>
        <v>171</v>
      </c>
      <c r="N31"/>
    </row>
    <row r="32" spans="1:14" ht="15.75" customHeight="1" x14ac:dyDescent="0.3">
      <c r="A32" s="99" t="s">
        <v>748</v>
      </c>
      <c r="B32" s="100"/>
      <c r="C32" s="101"/>
      <c r="D32" s="97">
        <v>0</v>
      </c>
      <c r="E32" s="97">
        <v>0</v>
      </c>
      <c r="F32" s="102">
        <f>SUM(D32:E32)</f>
        <v>0</v>
      </c>
      <c r="G32"/>
      <c r="H32" s="99" t="s">
        <v>154</v>
      </c>
      <c r="I32" s="100"/>
      <c r="J32" s="101"/>
      <c r="K32" s="97">
        <v>87.001000000000005</v>
      </c>
      <c r="L32" s="97">
        <v>87</v>
      </c>
      <c r="M32" s="102">
        <f>SUM(K32:L32)</f>
        <v>174.001</v>
      </c>
      <c r="N32"/>
    </row>
    <row r="33" spans="1:14" ht="15.75" customHeight="1" x14ac:dyDescent="0.3">
      <c r="A33" s="103" t="s">
        <v>150</v>
      </c>
      <c r="B33" s="104"/>
      <c r="C33" s="105"/>
      <c r="D33" s="106">
        <v>92</v>
      </c>
      <c r="E33" s="106">
        <v>86</v>
      </c>
      <c r="F33" s="107">
        <f>SUM(D33:E33)</f>
        <v>178</v>
      </c>
      <c r="G33"/>
      <c r="H33" s="103" t="s">
        <v>764</v>
      </c>
      <c r="I33" s="104"/>
      <c r="J33" s="105"/>
      <c r="K33" s="106">
        <v>91.001000000000005</v>
      </c>
      <c r="L33" s="106">
        <v>93.001000000000005</v>
      </c>
      <c r="M33" s="107">
        <f>SUM(K33:L33)</f>
        <v>184.00200000000001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860</v>
      </c>
      <c r="B35" s="47"/>
      <c r="C35" s="48">
        <v>560</v>
      </c>
      <c r="D35" s="47"/>
      <c r="E35" s="49" t="s">
        <v>14</v>
      </c>
      <c r="F35" s="93">
        <f>SUM(F36:F38)</f>
        <v>556.00199999999995</v>
      </c>
      <c r="G35" s="51" t="s">
        <v>271</v>
      </c>
      <c r="H35" s="46" t="s">
        <v>861</v>
      </c>
      <c r="I35" s="47"/>
      <c r="J35" s="48">
        <v>507</v>
      </c>
      <c r="K35" s="47"/>
      <c r="L35" s="49" t="s">
        <v>14</v>
      </c>
      <c r="M35" s="93">
        <f>SUM(M36:M38)</f>
        <v>478.00099999999998</v>
      </c>
      <c r="N35"/>
    </row>
    <row r="36" spans="1:14" ht="15.75" customHeight="1" x14ac:dyDescent="0.3">
      <c r="A36" s="94" t="s">
        <v>562</v>
      </c>
      <c r="B36" s="95"/>
      <c r="C36" s="96"/>
      <c r="D36" s="97">
        <v>98.001000000000005</v>
      </c>
      <c r="E36" s="97">
        <v>90</v>
      </c>
      <c r="F36" s="98">
        <f>SUM(D36:E36)</f>
        <v>188.001</v>
      </c>
      <c r="G36"/>
      <c r="H36" s="94" t="s">
        <v>795</v>
      </c>
      <c r="I36" s="95"/>
      <c r="J36" s="96"/>
      <c r="K36" s="97">
        <v>61</v>
      </c>
      <c r="L36" s="97">
        <v>71</v>
      </c>
      <c r="M36" s="98">
        <f>SUM(K36:L36)</f>
        <v>132</v>
      </c>
      <c r="N36"/>
    </row>
    <row r="37" spans="1:14" ht="15.75" customHeight="1" x14ac:dyDescent="0.3">
      <c r="A37" s="99" t="s">
        <v>749</v>
      </c>
      <c r="B37" s="100"/>
      <c r="C37" s="101"/>
      <c r="D37" s="97">
        <v>90.001000000000005</v>
      </c>
      <c r="E37" s="97">
        <v>88</v>
      </c>
      <c r="F37" s="102">
        <f>SUM(D37:E37)</f>
        <v>178.001</v>
      </c>
      <c r="G37"/>
      <c r="H37" s="99" t="s">
        <v>803</v>
      </c>
      <c r="I37" s="100"/>
      <c r="J37" s="101"/>
      <c r="K37" s="97">
        <v>78</v>
      </c>
      <c r="L37" s="97">
        <v>78</v>
      </c>
      <c r="M37" s="102">
        <f>SUM(K37:L37)</f>
        <v>156</v>
      </c>
      <c r="N37"/>
    </row>
    <row r="38" spans="1:14" ht="15.75" customHeight="1" x14ac:dyDescent="0.3">
      <c r="A38" s="103" t="s">
        <v>753</v>
      </c>
      <c r="B38" s="104"/>
      <c r="C38" s="105"/>
      <c r="D38" s="106">
        <v>96</v>
      </c>
      <c r="E38" s="106">
        <v>94</v>
      </c>
      <c r="F38" s="107">
        <f>SUM(D38:E38)</f>
        <v>190</v>
      </c>
      <c r="G38"/>
      <c r="H38" s="103" t="s">
        <v>800</v>
      </c>
      <c r="I38" s="104"/>
      <c r="J38" s="105"/>
      <c r="K38" s="106">
        <v>95</v>
      </c>
      <c r="L38" s="106">
        <v>95.001000000000005</v>
      </c>
      <c r="M38" s="107">
        <f>SUM(K38:L38)</f>
        <v>190.001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862</v>
      </c>
      <c r="B40" s="47"/>
      <c r="C40" s="48">
        <v>550</v>
      </c>
      <c r="D40" s="47"/>
      <c r="E40" s="49" t="s">
        <v>14</v>
      </c>
      <c r="F40" s="93">
        <f>SUM(F41:F43)</f>
        <v>388.00200000000001</v>
      </c>
      <c r="G40" s="51" t="s">
        <v>271</v>
      </c>
      <c r="H40" s="35" t="s">
        <v>626</v>
      </c>
      <c r="I40" s="35"/>
      <c r="J40" s="123">
        <v>545</v>
      </c>
      <c r="K40" s="35"/>
      <c r="L40" s="35"/>
      <c r="M40" s="35">
        <v>545</v>
      </c>
      <c r="N40"/>
    </row>
    <row r="41" spans="1:14" ht="15.75" customHeight="1" x14ac:dyDescent="0.3">
      <c r="A41" s="94" t="s">
        <v>754</v>
      </c>
      <c r="B41" s="95"/>
      <c r="C41" s="96"/>
      <c r="D41" s="97">
        <v>93</v>
      </c>
      <c r="E41" s="97">
        <v>96</v>
      </c>
      <c r="F41" s="98">
        <f>SUM(D41:E41)</f>
        <v>189</v>
      </c>
      <c r="G41"/>
      <c r="H41" s="35"/>
      <c r="I41" s="35"/>
      <c r="J41" s="35"/>
      <c r="K41" s="35"/>
      <c r="L41" s="35"/>
      <c r="M41" s="35"/>
      <c r="N41"/>
    </row>
    <row r="42" spans="1:14" ht="15.75" customHeight="1" x14ac:dyDescent="0.3">
      <c r="A42" s="99" t="s">
        <v>763</v>
      </c>
      <c r="B42" s="100"/>
      <c r="C42" s="101"/>
      <c r="D42" s="97">
        <v>100.001</v>
      </c>
      <c r="E42" s="97">
        <v>99.001000000000005</v>
      </c>
      <c r="F42" s="102">
        <f>SUM(D42:E42)</f>
        <v>199.00200000000001</v>
      </c>
      <c r="G42"/>
      <c r="H42" s="35"/>
      <c r="I42" s="35"/>
      <c r="J42" s="35"/>
      <c r="K42" s="35"/>
      <c r="L42" s="35"/>
      <c r="M42" s="35"/>
      <c r="N42"/>
    </row>
    <row r="43" spans="1:14" ht="15.75" customHeight="1" x14ac:dyDescent="0.3">
      <c r="A43" s="103" t="s">
        <v>784</v>
      </c>
      <c r="B43" s="104"/>
      <c r="C43" s="105"/>
      <c r="D43" s="106">
        <v>0</v>
      </c>
      <c r="E43" s="106">
        <v>0</v>
      </c>
      <c r="F43" s="107">
        <f>SUM(D43:E43)</f>
        <v>0</v>
      </c>
      <c r="G43"/>
      <c r="H43" s="35"/>
      <c r="I43" s="35"/>
      <c r="J43" s="35"/>
      <c r="K43" s="35"/>
      <c r="L43" s="35"/>
      <c r="M43" s="35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57" t="s">
        <v>51</v>
      </c>
      <c r="I45" s="12" t="s">
        <v>281</v>
      </c>
      <c r="J45" s="12" t="s">
        <v>282</v>
      </c>
      <c r="K45" s="12" t="s">
        <v>283</v>
      </c>
      <c r="L45" s="12" t="s">
        <v>284</v>
      </c>
      <c r="M45" s="12" t="s">
        <v>13</v>
      </c>
      <c r="N45" s="13" t="s">
        <v>285</v>
      </c>
    </row>
    <row r="46" spans="1:14" ht="15.75" customHeight="1" x14ac:dyDescent="0.3">
      <c r="B46" s="6" t="s">
        <v>863</v>
      </c>
      <c r="E46" s="6"/>
      <c r="H46" s="63" t="s">
        <v>626</v>
      </c>
      <c r="I46" s="64">
        <v>5</v>
      </c>
      <c r="J46" s="64">
        <v>4</v>
      </c>
      <c r="K46" s="64"/>
      <c r="L46" s="64">
        <v>1</v>
      </c>
      <c r="M46" s="124">
        <v>2725</v>
      </c>
      <c r="N46" s="65">
        <v>8</v>
      </c>
    </row>
    <row r="47" spans="1:14" ht="15.75" customHeight="1" x14ac:dyDescent="0.3">
      <c r="B47" s="59" t="s">
        <v>864</v>
      </c>
      <c r="E47" s="6"/>
      <c r="H47" s="66" t="s">
        <v>862</v>
      </c>
      <c r="I47" s="40">
        <v>5</v>
      </c>
      <c r="J47" s="40">
        <v>4</v>
      </c>
      <c r="K47" s="40"/>
      <c r="L47" s="40">
        <v>1</v>
      </c>
      <c r="M47" s="125">
        <v>2659.0279999999998</v>
      </c>
      <c r="N47" s="41">
        <v>8</v>
      </c>
    </row>
    <row r="48" spans="1:14" ht="15.75" customHeight="1" x14ac:dyDescent="0.3">
      <c r="B48" s="9" t="s">
        <v>288</v>
      </c>
      <c r="E48" s="6"/>
      <c r="H48" s="66" t="s">
        <v>860</v>
      </c>
      <c r="I48" s="40">
        <v>5</v>
      </c>
      <c r="J48" s="40">
        <v>3</v>
      </c>
      <c r="K48" s="40"/>
      <c r="L48" s="40">
        <v>2</v>
      </c>
      <c r="M48" s="125">
        <v>2434.0160000000001</v>
      </c>
      <c r="N48" s="41">
        <v>6</v>
      </c>
    </row>
    <row r="49" spans="1:14" ht="15.75" customHeight="1" x14ac:dyDescent="0.3">
      <c r="H49" s="66" t="s">
        <v>859</v>
      </c>
      <c r="I49" s="40">
        <v>5</v>
      </c>
      <c r="J49" s="40">
        <v>2</v>
      </c>
      <c r="K49" s="40"/>
      <c r="L49" s="40">
        <v>3</v>
      </c>
      <c r="M49" s="125">
        <v>2679.0119999999997</v>
      </c>
      <c r="N49" s="41">
        <v>4</v>
      </c>
    </row>
    <row r="50" spans="1:14" ht="15.75" customHeight="1" x14ac:dyDescent="0.3">
      <c r="H50" s="66" t="s">
        <v>858</v>
      </c>
      <c r="I50" s="40">
        <v>5</v>
      </c>
      <c r="J50" s="40">
        <v>2</v>
      </c>
      <c r="K50" s="40"/>
      <c r="L50" s="40">
        <v>3</v>
      </c>
      <c r="M50" s="125">
        <v>2603.0160000000005</v>
      </c>
      <c r="N50" s="41">
        <v>4</v>
      </c>
    </row>
    <row r="51" spans="1:14" ht="15.75" customHeight="1" x14ac:dyDescent="0.3">
      <c r="H51" s="67" t="s">
        <v>861</v>
      </c>
      <c r="I51" s="42">
        <v>5</v>
      </c>
      <c r="J51" s="42"/>
      <c r="K51" s="42"/>
      <c r="L51" s="42">
        <v>5</v>
      </c>
      <c r="M51" s="126">
        <v>2310.0029999999997</v>
      </c>
      <c r="N51" s="43">
        <v>0</v>
      </c>
    </row>
    <row r="52" spans="1:14" ht="15.75" customHeight="1" x14ac:dyDescent="0.3">
      <c r="H52" s="35"/>
      <c r="I52" s="35"/>
      <c r="J52" s="35"/>
      <c r="K52" s="35"/>
      <c r="L52" s="35"/>
      <c r="M52" s="35"/>
      <c r="N52" s="35"/>
    </row>
    <row r="53" spans="1:14" ht="15.75" customHeight="1" x14ac:dyDescent="0.3">
      <c r="A53" s="6" t="s">
        <v>475</v>
      </c>
      <c r="H53" s="35"/>
      <c r="I53" s="35"/>
      <c r="J53" s="35"/>
      <c r="K53" s="35"/>
      <c r="L53" s="35"/>
      <c r="M53" s="35"/>
      <c r="N53" s="35"/>
    </row>
    <row r="54" spans="1:14" ht="15.75" customHeight="1" x14ac:dyDescent="0.3">
      <c r="A54" s="108"/>
      <c r="B54" s="108"/>
      <c r="C54" s="108"/>
      <c r="D54" s="108"/>
      <c r="E54" s="108"/>
      <c r="F54" s="108"/>
      <c r="G54" s="116"/>
      <c r="H54" s="108"/>
      <c r="I54" s="108"/>
      <c r="J54" s="108"/>
      <c r="K54" s="108"/>
      <c r="L54" s="108"/>
      <c r="M54" s="108"/>
      <c r="N54" s="108"/>
    </row>
    <row r="55" spans="1:14" ht="15.75" customHeight="1" x14ac:dyDescent="0.3">
      <c r="A55" s="6" t="s">
        <v>769</v>
      </c>
      <c r="E55" s="115" t="s">
        <v>166</v>
      </c>
      <c r="G55" s="6"/>
      <c r="I55" s="108"/>
      <c r="J55" s="108"/>
      <c r="K55" s="108"/>
      <c r="L55" s="108"/>
      <c r="M55" s="108"/>
      <c r="N55" s="108"/>
    </row>
    <row r="56" spans="1:14" ht="15.75" customHeight="1" x14ac:dyDescent="0.3">
      <c r="A56" s="6" t="s">
        <v>167</v>
      </c>
      <c r="E56" s="6"/>
      <c r="I56" s="108"/>
      <c r="J56" s="108"/>
      <c r="K56" s="108"/>
      <c r="L56" s="108"/>
      <c r="M56" s="108"/>
      <c r="N56" s="108"/>
    </row>
    <row r="57" spans="1:14" ht="15.75" customHeight="1" x14ac:dyDescent="0.3">
      <c r="A57" s="108"/>
      <c r="B57" s="108"/>
      <c r="C57" s="108"/>
      <c r="D57" s="108"/>
      <c r="E57" s="108"/>
      <c r="F57" s="108"/>
      <c r="G57" s="116"/>
      <c r="H57" s="108"/>
      <c r="I57" s="108"/>
      <c r="J57" s="108"/>
      <c r="K57" s="108"/>
      <c r="L57" s="108"/>
      <c r="M57" s="108"/>
      <c r="N57" s="108"/>
    </row>
    <row r="58" spans="1:14" ht="15.75" customHeight="1" x14ac:dyDescent="0.3">
      <c r="A58" s="108"/>
      <c r="B58" s="108"/>
      <c r="C58" s="108"/>
      <c r="D58" s="108"/>
      <c r="E58" s="108"/>
      <c r="F58" s="108"/>
      <c r="G58" s="116"/>
      <c r="H58" s="108"/>
      <c r="I58" s="108"/>
      <c r="J58" s="108"/>
      <c r="K58" s="108"/>
      <c r="L58" s="108"/>
      <c r="M58" s="108"/>
      <c r="N58" s="108"/>
    </row>
    <row r="59" spans="1:14" ht="15.75" customHeight="1" x14ac:dyDescent="0.3">
      <c r="A59" s="108"/>
      <c r="B59" s="108"/>
      <c r="C59" s="108"/>
      <c r="D59" s="108"/>
      <c r="E59" s="108"/>
      <c r="F59" s="108"/>
      <c r="G59" s="116"/>
      <c r="H59" s="108"/>
      <c r="I59" s="108"/>
      <c r="J59" s="108"/>
      <c r="K59" s="108"/>
      <c r="L59" s="108"/>
      <c r="M59" s="108"/>
      <c r="N59" s="108"/>
    </row>
    <row r="60" spans="1:14" ht="15.75" customHeight="1" x14ac:dyDescent="0.3">
      <c r="A60" s="108"/>
      <c r="B60" s="108"/>
      <c r="C60" s="108"/>
      <c r="D60" s="108"/>
      <c r="E60" s="108"/>
      <c r="F60" s="108"/>
      <c r="G60" s="116"/>
      <c r="H60" s="108"/>
      <c r="I60" s="108"/>
      <c r="J60" s="108"/>
      <c r="K60" s="108"/>
      <c r="L60" s="108"/>
      <c r="M60" s="108"/>
      <c r="N60" s="108"/>
    </row>
    <row r="61" spans="1:14" ht="15.75" customHeight="1" x14ac:dyDescent="0.3">
      <c r="A61" s="108"/>
      <c r="B61" s="108"/>
      <c r="C61" s="108"/>
      <c r="D61" s="108"/>
      <c r="E61" s="108"/>
      <c r="F61" s="108"/>
      <c r="G61" s="116"/>
      <c r="H61" s="108"/>
      <c r="I61" s="108"/>
      <c r="J61" s="108"/>
      <c r="K61" s="108"/>
      <c r="L61" s="108"/>
      <c r="M61" s="108"/>
      <c r="N61" s="108"/>
    </row>
    <row r="62" spans="1:14" ht="15.75" customHeight="1" x14ac:dyDescent="0.3">
      <c r="A62" s="108"/>
      <c r="B62" s="108"/>
      <c r="C62" s="108"/>
      <c r="D62" s="108"/>
      <c r="E62" s="108"/>
      <c r="F62" s="108"/>
      <c r="G62" s="116"/>
      <c r="H62" s="108"/>
      <c r="I62" s="108"/>
      <c r="J62" s="108"/>
      <c r="K62" s="108"/>
      <c r="L62" s="108"/>
      <c r="M62" s="108"/>
      <c r="N62" s="108"/>
    </row>
    <row r="63" spans="1:14" ht="15.75" customHeight="1" x14ac:dyDescent="0.3">
      <c r="A63" s="108"/>
      <c r="B63" s="108"/>
      <c r="C63" s="108"/>
      <c r="D63" s="108"/>
      <c r="E63" s="108"/>
      <c r="F63" s="108"/>
      <c r="G63" s="116"/>
      <c r="H63" s="108"/>
      <c r="I63" s="108"/>
      <c r="J63" s="108"/>
      <c r="K63" s="108"/>
      <c r="L63" s="108"/>
      <c r="M63" s="108"/>
      <c r="N63" s="108"/>
    </row>
    <row r="64" spans="1:14" ht="15.75" customHeight="1" x14ac:dyDescent="0.3">
      <c r="A64" s="108"/>
      <c r="B64" s="108"/>
      <c r="C64" s="108"/>
      <c r="D64" s="108"/>
      <c r="E64" s="108"/>
      <c r="F64" s="108"/>
      <c r="G64" s="116"/>
      <c r="H64" s="108"/>
      <c r="I64" s="108"/>
      <c r="J64" s="108"/>
      <c r="K64" s="108"/>
      <c r="L64" s="108"/>
      <c r="M64" s="108"/>
      <c r="N64" s="108"/>
    </row>
    <row r="65" spans="1:14" ht="15.75" customHeight="1" x14ac:dyDescent="0.3">
      <c r="A65" s="108"/>
      <c r="B65" s="108"/>
      <c r="C65" s="108"/>
      <c r="D65" s="108"/>
      <c r="E65" s="108"/>
      <c r="F65" s="108"/>
      <c r="G65" s="116"/>
      <c r="H65" s="108"/>
      <c r="I65" s="108"/>
      <c r="J65" s="108"/>
      <c r="K65" s="108"/>
      <c r="L65" s="108"/>
      <c r="M65" s="108"/>
      <c r="N65" s="108"/>
    </row>
    <row r="66" spans="1:14" ht="15.75" customHeight="1" x14ac:dyDescent="0.3">
      <c r="A66" s="108"/>
      <c r="B66" s="108"/>
      <c r="C66" s="108"/>
      <c r="D66" s="108"/>
      <c r="E66" s="108"/>
      <c r="F66" s="108"/>
      <c r="G66" s="116"/>
      <c r="H66" s="108"/>
      <c r="I66" s="108"/>
      <c r="J66" s="108"/>
      <c r="K66" s="108"/>
      <c r="L66" s="108"/>
      <c r="M66" s="108"/>
      <c r="N66" s="108"/>
    </row>
    <row r="67" spans="1:14" ht="15.75" customHeight="1" x14ac:dyDescent="0.3">
      <c r="A67" s="108"/>
      <c r="B67" s="108"/>
      <c r="C67" s="108"/>
      <c r="D67" s="108"/>
      <c r="E67" s="108"/>
      <c r="F67" s="108"/>
      <c r="G67" s="116"/>
      <c r="H67" s="108"/>
      <c r="I67" s="108"/>
      <c r="J67" s="108"/>
      <c r="K67" s="108"/>
      <c r="L67" s="108"/>
      <c r="M67" s="108"/>
      <c r="N67" s="108"/>
    </row>
    <row r="68" spans="1:14" ht="15.75" customHeight="1" x14ac:dyDescent="0.3">
      <c r="A68" s="108"/>
      <c r="B68" s="108"/>
      <c r="C68" s="108"/>
      <c r="D68" s="108"/>
      <c r="E68" s="108"/>
      <c r="F68" s="108"/>
      <c r="G68" s="116"/>
      <c r="H68" s="108"/>
      <c r="I68" s="108"/>
      <c r="J68" s="108"/>
      <c r="K68" s="108"/>
      <c r="L68" s="108"/>
      <c r="M68" s="108"/>
      <c r="N68" s="108"/>
    </row>
    <row r="69" spans="1:14" ht="15.75" customHeight="1" x14ac:dyDescent="0.3">
      <c r="A69" s="108"/>
      <c r="B69" s="108"/>
      <c r="C69" s="108"/>
      <c r="D69" s="108"/>
      <c r="E69" s="108"/>
      <c r="F69" s="108"/>
      <c r="G69" s="116"/>
      <c r="H69" s="108"/>
      <c r="I69" s="108"/>
      <c r="J69" s="108"/>
      <c r="K69" s="108"/>
      <c r="L69" s="108"/>
      <c r="M69" s="108"/>
      <c r="N69" s="108"/>
    </row>
    <row r="70" spans="1:14" ht="15.75" customHeight="1" x14ac:dyDescent="0.3">
      <c r="A70" s="108"/>
      <c r="B70" s="108"/>
      <c r="C70" s="108"/>
      <c r="D70" s="108"/>
      <c r="E70" s="108"/>
      <c r="F70" s="108"/>
      <c r="G70" s="116"/>
      <c r="H70" s="108"/>
      <c r="I70" s="108"/>
      <c r="J70" s="108"/>
      <c r="K70" s="108"/>
      <c r="L70" s="108"/>
      <c r="M70" s="108"/>
      <c r="N70" s="108"/>
    </row>
    <row r="71" spans="1:14" ht="15.75" customHeight="1" x14ac:dyDescent="0.3">
      <c r="A71" s="108"/>
      <c r="B71" s="108"/>
      <c r="C71" s="108"/>
      <c r="D71" s="108"/>
      <c r="E71" s="108"/>
      <c r="F71" s="108"/>
      <c r="G71" s="116"/>
      <c r="H71" s="108"/>
      <c r="I71" s="108"/>
      <c r="J71" s="108"/>
      <c r="K71" s="108"/>
      <c r="L71" s="108"/>
      <c r="M71" s="108"/>
      <c r="N71" s="108"/>
    </row>
    <row r="72" spans="1:14" ht="15.75" customHeight="1" x14ac:dyDescent="0.3">
      <c r="A72" s="108"/>
      <c r="B72" s="108"/>
      <c r="C72" s="108"/>
      <c r="D72" s="108"/>
      <c r="E72" s="108"/>
      <c r="F72" s="108"/>
      <c r="G72" s="116"/>
      <c r="H72" s="108"/>
      <c r="I72" s="108"/>
      <c r="J72" s="108"/>
      <c r="K72" s="108"/>
      <c r="L72" s="108"/>
      <c r="M72" s="108"/>
      <c r="N72" s="108"/>
    </row>
    <row r="73" spans="1:14" ht="15.75" customHeight="1" x14ac:dyDescent="0.3">
      <c r="A73" s="108"/>
      <c r="B73" s="108"/>
      <c r="C73" s="108"/>
      <c r="D73" s="108"/>
      <c r="E73" s="108"/>
      <c r="F73" s="108"/>
      <c r="G73" s="116"/>
      <c r="H73" s="108"/>
      <c r="I73" s="108"/>
      <c r="J73" s="108"/>
      <c r="K73" s="108"/>
      <c r="L73" s="108"/>
      <c r="M73" s="108"/>
      <c r="N73" s="108"/>
    </row>
    <row r="74" spans="1:14" ht="15.75" customHeight="1" x14ac:dyDescent="0.3">
      <c r="A74" s="108"/>
      <c r="B74" s="108"/>
      <c r="C74" s="108"/>
      <c r="D74" s="108"/>
      <c r="E74" s="108"/>
      <c r="F74" s="108"/>
      <c r="G74" s="116"/>
      <c r="H74" s="108"/>
      <c r="I74" s="108"/>
      <c r="J74" s="108"/>
      <c r="K74" s="108"/>
      <c r="L74" s="108"/>
      <c r="M74" s="108"/>
      <c r="N74" s="108"/>
    </row>
    <row r="75" spans="1:14" ht="15.75" customHeight="1" x14ac:dyDescent="0.3">
      <c r="A75" s="108"/>
      <c r="B75" s="108"/>
      <c r="C75" s="108"/>
      <c r="D75" s="108"/>
      <c r="E75" s="108"/>
      <c r="F75" s="108"/>
      <c r="G75" s="116"/>
      <c r="H75" s="108"/>
      <c r="I75" s="108"/>
      <c r="J75" s="108"/>
      <c r="K75" s="108"/>
      <c r="L75" s="108"/>
      <c r="M75" s="108"/>
      <c r="N75" s="108"/>
    </row>
    <row r="76" spans="1:14" ht="15.75" customHeight="1" x14ac:dyDescent="0.3">
      <c r="A76" s="108"/>
      <c r="B76" s="108"/>
      <c r="C76" s="108"/>
      <c r="D76" s="108"/>
      <c r="E76" s="108"/>
      <c r="F76" s="108"/>
      <c r="G76" s="116"/>
      <c r="H76" s="108"/>
      <c r="I76" s="108"/>
      <c r="J76" s="108"/>
      <c r="K76" s="108"/>
      <c r="L76" s="108"/>
      <c r="M76" s="108"/>
      <c r="N76" s="108"/>
    </row>
    <row r="77" spans="1:14" ht="15.75" customHeight="1" x14ac:dyDescent="0.3">
      <c r="A77" s="108"/>
      <c r="B77" s="108"/>
      <c r="C77" s="108"/>
      <c r="D77" s="108"/>
      <c r="E77" s="108"/>
      <c r="F77" s="108"/>
      <c r="G77" s="116"/>
      <c r="H77" s="108"/>
      <c r="I77" s="108"/>
      <c r="J77" s="108"/>
      <c r="K77" s="108"/>
      <c r="L77" s="108"/>
      <c r="M77" s="108"/>
      <c r="N77" s="108"/>
    </row>
    <row r="78" spans="1:14" ht="15.75" customHeight="1" x14ac:dyDescent="0.3">
      <c r="A78" s="108"/>
      <c r="B78" s="108"/>
      <c r="C78" s="108"/>
      <c r="D78" s="108"/>
      <c r="E78" s="108"/>
      <c r="F78" s="108"/>
      <c r="G78" s="116"/>
      <c r="H78" s="108"/>
      <c r="I78" s="108"/>
      <c r="J78" s="108"/>
      <c r="K78" s="108"/>
      <c r="L78" s="108"/>
      <c r="M78" s="108"/>
      <c r="N78" s="108"/>
    </row>
    <row r="79" spans="1:14" ht="15.75" customHeight="1" x14ac:dyDescent="0.3">
      <c r="A79" s="108"/>
      <c r="B79" s="108"/>
      <c r="C79" s="108"/>
      <c r="D79" s="108"/>
      <c r="E79" s="108"/>
      <c r="F79" s="108"/>
      <c r="G79" s="116"/>
      <c r="H79" s="108"/>
      <c r="I79" s="108"/>
      <c r="J79" s="108"/>
      <c r="K79" s="108"/>
      <c r="L79" s="108"/>
      <c r="M79" s="108"/>
      <c r="N79" s="108"/>
    </row>
    <row r="80" spans="1:14" ht="15.75" customHeight="1" x14ac:dyDescent="0.3">
      <c r="A80" s="108"/>
      <c r="B80" s="108"/>
      <c r="C80" s="108"/>
      <c r="D80" s="108"/>
      <c r="E80" s="108"/>
      <c r="F80" s="108"/>
      <c r="G80" s="116"/>
      <c r="H80" s="108"/>
      <c r="I80" s="108"/>
      <c r="J80" s="108"/>
      <c r="K80" s="108"/>
      <c r="L80" s="108"/>
      <c r="M80" s="108"/>
      <c r="N80" s="108"/>
    </row>
    <row r="81" spans="1:14" ht="15.75" customHeight="1" x14ac:dyDescent="0.3">
      <c r="A81" s="108"/>
      <c r="B81" s="108"/>
      <c r="C81" s="108"/>
      <c r="D81" s="108"/>
      <c r="E81" s="108"/>
      <c r="F81" s="108"/>
      <c r="G81" s="116"/>
      <c r="H81" s="108"/>
      <c r="I81" s="108"/>
      <c r="J81" s="108"/>
      <c r="K81" s="108"/>
      <c r="L81" s="108"/>
      <c r="M81" s="108"/>
      <c r="N81" s="108"/>
    </row>
    <row r="82" spans="1:14" ht="15.75" customHeight="1" x14ac:dyDescent="0.3">
      <c r="A82" s="108"/>
      <c r="B82" s="108"/>
      <c r="C82" s="108"/>
      <c r="D82" s="108"/>
      <c r="E82" s="108"/>
      <c r="F82" s="108"/>
      <c r="G82" s="116"/>
      <c r="H82" s="108"/>
      <c r="I82" s="108"/>
      <c r="J82" s="108"/>
      <c r="K82" s="108"/>
      <c r="L82" s="108"/>
      <c r="M82" s="108"/>
      <c r="N82" s="108"/>
    </row>
    <row r="83" spans="1:14" ht="15.75" customHeight="1" x14ac:dyDescent="0.3">
      <c r="A83" s="108"/>
      <c r="B83" s="108"/>
      <c r="C83" s="108"/>
      <c r="D83" s="108"/>
      <c r="E83" s="108"/>
      <c r="F83" s="108"/>
      <c r="G83" s="116"/>
      <c r="H83" s="108"/>
      <c r="I83" s="108"/>
      <c r="J83" s="108"/>
      <c r="K83" s="108"/>
      <c r="L83" s="108"/>
      <c r="M83" s="108"/>
      <c r="N83" s="108"/>
    </row>
    <row r="84" spans="1:14" ht="15.75" customHeight="1" x14ac:dyDescent="0.3">
      <c r="A84" s="108"/>
      <c r="B84" s="108"/>
      <c r="C84" s="108"/>
      <c r="D84" s="108"/>
      <c r="E84" s="108"/>
      <c r="F84" s="108"/>
      <c r="G84" s="116"/>
      <c r="H84" s="108"/>
      <c r="I84" s="108"/>
      <c r="J84" s="108"/>
      <c r="K84" s="108"/>
      <c r="L84" s="108"/>
      <c r="M84" s="108"/>
      <c r="N84" s="108"/>
    </row>
    <row r="85" spans="1:14" ht="15.75" customHeight="1" x14ac:dyDescent="0.3">
      <c r="A85" s="108"/>
      <c r="B85" s="108"/>
      <c r="C85" s="108"/>
      <c r="D85" s="108"/>
      <c r="E85" s="108"/>
      <c r="F85" s="108"/>
      <c r="G85" s="116"/>
      <c r="H85" s="108"/>
      <c r="I85" s="108"/>
      <c r="J85" s="108"/>
      <c r="K85" s="108"/>
      <c r="L85" s="108"/>
      <c r="M85" s="108"/>
      <c r="N85" s="108"/>
    </row>
    <row r="86" spans="1:14" ht="15.75" customHeight="1" x14ac:dyDescent="0.3">
      <c r="A86" s="108"/>
      <c r="B86" s="108"/>
      <c r="C86" s="108"/>
      <c r="D86" s="108"/>
      <c r="E86" s="108"/>
      <c r="F86" s="108"/>
      <c r="G86" s="116"/>
      <c r="H86" s="108"/>
      <c r="I86" s="108"/>
      <c r="J86" s="108"/>
      <c r="K86" s="108"/>
      <c r="L86" s="108"/>
      <c r="M86" s="108"/>
      <c r="N86" s="108"/>
    </row>
    <row r="87" spans="1:14" ht="15.75" customHeight="1" x14ac:dyDescent="0.3">
      <c r="A87" s="108"/>
      <c r="B87" s="108"/>
      <c r="C87" s="108"/>
      <c r="D87" s="108"/>
      <c r="E87" s="108"/>
      <c r="F87" s="108"/>
      <c r="G87" s="116"/>
      <c r="H87" s="108"/>
      <c r="I87" s="108"/>
      <c r="J87" s="108"/>
      <c r="K87" s="108"/>
      <c r="L87" s="108"/>
      <c r="M87" s="108"/>
      <c r="N87" s="108"/>
    </row>
    <row r="88" spans="1:14" ht="15.75" customHeight="1" x14ac:dyDescent="0.3">
      <c r="A88" s="108"/>
      <c r="B88" s="108"/>
      <c r="C88" s="108"/>
      <c r="D88" s="108"/>
      <c r="E88" s="108"/>
      <c r="F88" s="108"/>
      <c r="G88" s="116"/>
      <c r="H88" s="108"/>
      <c r="I88" s="108"/>
      <c r="J88" s="108"/>
      <c r="K88" s="108"/>
      <c r="L88" s="108"/>
      <c r="M88" s="108"/>
      <c r="N88" s="108"/>
    </row>
    <row r="89" spans="1:14" ht="15.75" customHeight="1" x14ac:dyDescent="0.3">
      <c r="A89" s="108"/>
      <c r="B89" s="108"/>
      <c r="C89" s="108"/>
      <c r="D89" s="108"/>
      <c r="E89" s="108"/>
      <c r="F89" s="108"/>
      <c r="G89" s="116"/>
      <c r="H89" s="108"/>
      <c r="I89" s="108"/>
      <c r="J89" s="108"/>
      <c r="K89" s="108"/>
      <c r="L89" s="108"/>
      <c r="M89" s="108"/>
      <c r="N89" s="108"/>
    </row>
    <row r="90" spans="1:14" ht="15.75" customHeight="1" x14ac:dyDescent="0.3">
      <c r="A90" s="108"/>
      <c r="B90" s="108"/>
      <c r="C90" s="108"/>
      <c r="D90" s="108"/>
      <c r="E90" s="108"/>
      <c r="F90" s="108"/>
      <c r="G90" s="116"/>
      <c r="H90" s="108"/>
      <c r="I90" s="108"/>
      <c r="J90" s="108"/>
      <c r="K90" s="108"/>
      <c r="L90" s="108"/>
      <c r="M90" s="108"/>
      <c r="N90" s="108"/>
    </row>
    <row r="91" spans="1:14" ht="15.75" customHeight="1" x14ac:dyDescent="0.3">
      <c r="A91" s="108"/>
      <c r="B91" s="108"/>
      <c r="C91" s="108"/>
      <c r="D91" s="108"/>
      <c r="E91" s="108"/>
      <c r="F91" s="108"/>
      <c r="G91" s="116"/>
      <c r="H91" s="108"/>
      <c r="I91" s="108"/>
      <c r="J91" s="108"/>
      <c r="K91" s="108"/>
      <c r="L91" s="108"/>
      <c r="M91" s="108"/>
      <c r="N91" s="108"/>
    </row>
    <row r="92" spans="1:14" ht="15.75" customHeight="1" x14ac:dyDescent="0.3">
      <c r="A92" s="108"/>
      <c r="B92" s="108"/>
      <c r="C92" s="108"/>
      <c r="D92" s="108"/>
      <c r="E92" s="108"/>
      <c r="F92" s="108"/>
      <c r="G92" s="116"/>
      <c r="H92" s="108"/>
      <c r="I92" s="108"/>
      <c r="J92" s="108"/>
      <c r="K92" s="108"/>
      <c r="L92" s="108"/>
      <c r="M92" s="108"/>
      <c r="N92" s="108"/>
    </row>
    <row r="93" spans="1:14" ht="15.75" customHeight="1" x14ac:dyDescent="0.3">
      <c r="A93" s="108"/>
      <c r="B93" s="108"/>
      <c r="C93" s="108"/>
      <c r="D93" s="108"/>
      <c r="E93" s="108"/>
      <c r="F93" s="108"/>
      <c r="G93" s="116"/>
      <c r="H93" s="108"/>
      <c r="I93" s="108"/>
      <c r="J93" s="108"/>
      <c r="K93" s="108"/>
      <c r="L93" s="108"/>
      <c r="M93" s="108"/>
      <c r="N93" s="108"/>
    </row>
    <row r="94" spans="1:14" ht="15.75" customHeight="1" x14ac:dyDescent="0.3">
      <c r="A94" s="108"/>
      <c r="B94" s="108"/>
      <c r="C94" s="108"/>
      <c r="D94" s="108"/>
      <c r="E94" s="108"/>
      <c r="F94" s="108"/>
      <c r="G94" s="116"/>
      <c r="H94" s="108"/>
      <c r="I94" s="108"/>
      <c r="J94" s="108"/>
      <c r="K94" s="108"/>
      <c r="L94" s="108"/>
      <c r="M94" s="108"/>
      <c r="N94" s="108"/>
    </row>
    <row r="95" spans="1:14" ht="15.75" customHeight="1" x14ac:dyDescent="0.3">
      <c r="A95" s="108"/>
      <c r="B95" s="108"/>
      <c r="C95" s="108"/>
      <c r="D95" s="108"/>
      <c r="E95" s="108"/>
      <c r="F95" s="108"/>
      <c r="G95" s="116"/>
      <c r="H95" s="108"/>
      <c r="I95" s="108"/>
      <c r="J95" s="108"/>
      <c r="K95" s="108"/>
      <c r="L95" s="108"/>
      <c r="M95" s="108"/>
      <c r="N95" s="108"/>
    </row>
    <row r="96" spans="1:14" ht="15.75" customHeight="1" x14ac:dyDescent="0.3">
      <c r="A96" s="108"/>
      <c r="B96" s="108"/>
      <c r="C96" s="108"/>
      <c r="D96" s="108"/>
      <c r="E96" s="108"/>
      <c r="F96" s="108"/>
      <c r="G96" s="116"/>
      <c r="H96" s="108"/>
      <c r="I96" s="108"/>
      <c r="J96" s="108"/>
      <c r="K96" s="108"/>
      <c r="L96" s="108"/>
      <c r="M96" s="108"/>
      <c r="N96" s="108"/>
    </row>
    <row r="97" spans="1:14" ht="15.75" customHeight="1" x14ac:dyDescent="0.3">
      <c r="A97" s="108"/>
      <c r="B97" s="108"/>
      <c r="C97" s="108"/>
      <c r="D97" s="108"/>
      <c r="E97" s="108"/>
      <c r="F97" s="108"/>
      <c r="G97" s="116"/>
      <c r="H97" s="108"/>
      <c r="I97" s="108"/>
      <c r="J97" s="108"/>
      <c r="K97" s="108"/>
      <c r="L97" s="108"/>
      <c r="M97" s="108"/>
      <c r="N97" s="108"/>
    </row>
    <row r="98" spans="1:14" ht="15.75" customHeight="1" x14ac:dyDescent="0.3">
      <c r="A98" s="108"/>
      <c r="B98" s="108"/>
      <c r="C98" s="108"/>
      <c r="D98" s="108"/>
      <c r="E98" s="108"/>
      <c r="F98" s="108"/>
      <c r="G98" s="116"/>
      <c r="H98" s="108"/>
      <c r="I98" s="108"/>
      <c r="J98" s="108"/>
      <c r="K98" s="108"/>
      <c r="L98" s="108"/>
      <c r="M98" s="108"/>
      <c r="N98" s="108"/>
    </row>
    <row r="99" spans="1:14" ht="15.75" customHeight="1" x14ac:dyDescent="0.3">
      <c r="A99" s="108"/>
      <c r="B99" s="108"/>
      <c r="C99" s="108"/>
      <c r="D99" s="108"/>
      <c r="E99" s="108"/>
      <c r="F99" s="108"/>
      <c r="G99" s="116"/>
      <c r="H99" s="108"/>
      <c r="I99" s="108"/>
      <c r="J99" s="108"/>
      <c r="K99" s="108"/>
      <c r="L99" s="108"/>
      <c r="M99" s="108"/>
      <c r="N99" s="108"/>
    </row>
    <row r="100" spans="1:14" ht="15.75" customHeight="1" x14ac:dyDescent="0.3">
      <c r="A100" s="108"/>
      <c r="B100" s="108"/>
      <c r="C100" s="108"/>
      <c r="D100" s="108"/>
      <c r="E100" s="108"/>
      <c r="F100" s="108"/>
      <c r="G100" s="116"/>
      <c r="H100" s="108"/>
      <c r="I100" s="108"/>
      <c r="J100" s="108"/>
      <c r="K100" s="108"/>
      <c r="L100" s="108"/>
      <c r="M100" s="108"/>
      <c r="N100" s="108"/>
    </row>
    <row r="101" spans="1:14" ht="15.75" customHeight="1" x14ac:dyDescent="0.3">
      <c r="A101" s="108"/>
      <c r="B101" s="108"/>
      <c r="C101" s="108"/>
      <c r="D101" s="108"/>
      <c r="E101" s="108"/>
      <c r="F101" s="108"/>
      <c r="G101" s="116"/>
      <c r="H101" s="108"/>
      <c r="I101" s="108"/>
      <c r="J101" s="108"/>
      <c r="K101" s="108"/>
      <c r="L101" s="108"/>
      <c r="M101" s="108"/>
      <c r="N101" s="108"/>
    </row>
    <row r="102" spans="1:14" ht="15.75" customHeight="1" x14ac:dyDescent="0.3">
      <c r="A102" s="108"/>
      <c r="B102" s="108"/>
      <c r="C102" s="108"/>
      <c r="D102" s="108"/>
      <c r="E102" s="108"/>
      <c r="F102" s="108"/>
      <c r="G102" s="116"/>
      <c r="H102" s="108"/>
      <c r="I102" s="108"/>
      <c r="J102" s="108"/>
      <c r="K102" s="108"/>
      <c r="L102" s="108"/>
      <c r="M102" s="108"/>
      <c r="N102" s="108"/>
    </row>
    <row r="103" spans="1:14" ht="15.75" customHeight="1" x14ac:dyDescent="0.3">
      <c r="A103" s="108"/>
      <c r="B103" s="108"/>
      <c r="C103" s="108"/>
      <c r="D103" s="108"/>
      <c r="E103" s="108"/>
      <c r="F103" s="108"/>
      <c r="G103" s="116"/>
      <c r="H103" s="108"/>
      <c r="I103" s="108"/>
      <c r="J103" s="108"/>
      <c r="K103" s="108"/>
      <c r="L103" s="108"/>
      <c r="M103" s="108"/>
      <c r="N103" s="108"/>
    </row>
    <row r="104" spans="1:14" ht="15.75" customHeight="1" x14ac:dyDescent="0.3">
      <c r="A104" s="108"/>
      <c r="B104" s="108"/>
      <c r="C104" s="108"/>
      <c r="D104" s="108"/>
      <c r="E104" s="108"/>
      <c r="F104" s="108"/>
      <c r="G104" s="116"/>
      <c r="H104" s="108"/>
      <c r="I104" s="108"/>
      <c r="J104" s="108"/>
      <c r="K104" s="108"/>
      <c r="L104" s="108"/>
      <c r="M104" s="108"/>
      <c r="N104" s="108"/>
    </row>
    <row r="105" spans="1:14" ht="15.75" customHeight="1" x14ac:dyDescent="0.3">
      <c r="A105" s="108"/>
      <c r="B105" s="108"/>
      <c r="C105" s="108"/>
      <c r="D105" s="108"/>
      <c r="E105" s="108"/>
      <c r="F105" s="108"/>
      <c r="G105" s="116"/>
      <c r="H105" s="108"/>
      <c r="I105" s="108"/>
      <c r="J105" s="108"/>
      <c r="K105" s="108"/>
      <c r="L105" s="108"/>
      <c r="M105" s="108"/>
      <c r="N105" s="108"/>
    </row>
    <row r="106" spans="1:14" ht="15.75" customHeight="1" x14ac:dyDescent="0.3">
      <c r="A106" s="108"/>
      <c r="B106" s="108"/>
      <c r="C106" s="108"/>
      <c r="D106" s="108"/>
      <c r="E106" s="108"/>
      <c r="F106" s="108"/>
      <c r="G106" s="116"/>
      <c r="H106" s="108"/>
      <c r="I106" s="108"/>
      <c r="J106" s="108"/>
      <c r="K106" s="108"/>
      <c r="L106" s="108"/>
      <c r="M106" s="108"/>
      <c r="N106" s="108"/>
    </row>
    <row r="107" spans="1:14" ht="15.75" customHeight="1" x14ac:dyDescent="0.3">
      <c r="A107" s="108"/>
      <c r="B107" s="108"/>
      <c r="C107" s="108"/>
      <c r="D107" s="108"/>
      <c r="E107" s="108"/>
      <c r="F107" s="108"/>
      <c r="G107" s="116"/>
      <c r="H107" s="108"/>
      <c r="I107" s="108"/>
      <c r="J107" s="108"/>
      <c r="K107" s="108"/>
      <c r="L107" s="108"/>
      <c r="M107" s="108"/>
      <c r="N107" s="108"/>
    </row>
    <row r="108" spans="1:14" ht="15.75" customHeight="1" x14ac:dyDescent="0.3">
      <c r="A108" s="108"/>
      <c r="B108" s="108"/>
      <c r="C108" s="108"/>
      <c r="D108" s="108"/>
      <c r="E108" s="108"/>
      <c r="F108" s="108"/>
      <c r="G108" s="116"/>
      <c r="H108" s="108"/>
      <c r="I108" s="108"/>
      <c r="J108" s="108"/>
      <c r="K108" s="108"/>
      <c r="L108" s="108"/>
      <c r="M108" s="108"/>
      <c r="N108" s="108"/>
    </row>
    <row r="109" spans="1:14" ht="15.75" customHeight="1" x14ac:dyDescent="0.3">
      <c r="A109" s="108"/>
      <c r="B109" s="108"/>
      <c r="C109" s="108"/>
      <c r="D109" s="108"/>
      <c r="E109" s="108"/>
      <c r="F109" s="108"/>
      <c r="G109" s="116"/>
      <c r="H109" s="108"/>
      <c r="I109" s="108"/>
      <c r="J109" s="108"/>
      <c r="K109" s="108"/>
      <c r="L109" s="108"/>
      <c r="M109" s="108"/>
      <c r="N109" s="108"/>
    </row>
    <row r="110" spans="1:14" ht="15.75" customHeight="1" x14ac:dyDescent="0.3">
      <c r="A110" s="108"/>
      <c r="B110" s="108"/>
      <c r="C110" s="108"/>
      <c r="D110" s="108"/>
      <c r="E110" s="108"/>
      <c r="F110" s="108"/>
      <c r="G110" s="116"/>
      <c r="H110" s="108"/>
      <c r="I110" s="108"/>
      <c r="J110" s="108"/>
      <c r="K110" s="108"/>
      <c r="L110" s="108"/>
      <c r="M110" s="108"/>
      <c r="N110" s="108"/>
    </row>
    <row r="111" spans="1:14" ht="15.75" customHeight="1" x14ac:dyDescent="0.3">
      <c r="A111" s="108"/>
      <c r="B111" s="108"/>
      <c r="C111" s="108"/>
      <c r="D111" s="108"/>
      <c r="E111" s="108"/>
      <c r="F111" s="108"/>
      <c r="G111" s="116"/>
      <c r="H111" s="108"/>
      <c r="I111" s="108"/>
      <c r="J111" s="108"/>
      <c r="K111" s="108"/>
      <c r="L111" s="108"/>
      <c r="M111" s="108"/>
      <c r="N111" s="108"/>
    </row>
    <row r="112" spans="1:14" ht="15.75" customHeight="1" x14ac:dyDescent="0.3">
      <c r="A112" s="108"/>
      <c r="B112" s="108"/>
      <c r="C112" s="108"/>
      <c r="D112" s="108"/>
      <c r="E112" s="108"/>
      <c r="F112" s="108"/>
      <c r="G112" s="116"/>
      <c r="H112" s="108"/>
      <c r="I112" s="108"/>
      <c r="J112" s="108"/>
      <c r="K112" s="108"/>
      <c r="L112" s="108"/>
      <c r="M112" s="108"/>
      <c r="N112" s="108"/>
    </row>
    <row r="113" spans="1:14" ht="15.75" customHeight="1" x14ac:dyDescent="0.3">
      <c r="A113" s="108"/>
      <c r="B113" s="108"/>
      <c r="C113" s="108"/>
      <c r="D113" s="108"/>
      <c r="E113" s="108"/>
      <c r="F113" s="108"/>
      <c r="G113" s="116"/>
      <c r="H113" s="108"/>
      <c r="I113" s="108"/>
      <c r="J113" s="108"/>
      <c r="K113" s="108"/>
      <c r="L113" s="108"/>
      <c r="M113" s="108"/>
      <c r="N113" s="108"/>
    </row>
  </sheetData>
  <hyperlinks>
    <hyperlink ref="A2" location="'Index'!A3" tooltip="Go to the Index sheet" display="á" xr:uid="{82D12DFD-A953-4B51-912A-AF82E447E5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EE36D-1AB6-4A45-82BF-AFE5D1571490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168</v>
      </c>
      <c r="C3" s="6" t="s">
        <v>169</v>
      </c>
      <c r="E3" s="9" t="s">
        <v>170</v>
      </c>
      <c r="F3" s="8"/>
      <c r="G3" s="8"/>
      <c r="H3" s="35"/>
      <c r="I3" s="7"/>
      <c r="J3" s="8" t="s">
        <v>171</v>
      </c>
      <c r="K3" s="6" t="s">
        <v>172</v>
      </c>
      <c r="M3" s="9" t="s">
        <v>173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6">
        <v>2</v>
      </c>
      <c r="B5" s="15" t="s">
        <v>174</v>
      </c>
      <c r="C5" s="15" t="s">
        <v>126</v>
      </c>
      <c r="D5" s="37">
        <v>173</v>
      </c>
      <c r="E5" s="16">
        <v>9</v>
      </c>
      <c r="F5" s="37">
        <v>843</v>
      </c>
      <c r="G5" s="38">
        <v>39</v>
      </c>
      <c r="H5" s="35"/>
      <c r="I5" s="14">
        <v>5</v>
      </c>
      <c r="J5" s="15" t="s">
        <v>175</v>
      </c>
      <c r="K5" s="15" t="s">
        <v>130</v>
      </c>
      <c r="L5" s="37">
        <v>157</v>
      </c>
      <c r="M5" s="16">
        <v>5</v>
      </c>
      <c r="N5" s="37">
        <v>801</v>
      </c>
      <c r="O5" s="38">
        <v>33</v>
      </c>
    </row>
    <row r="6" spans="1:15" ht="15.75" customHeight="1" x14ac:dyDescent="0.3">
      <c r="A6" s="39">
        <v>4</v>
      </c>
      <c r="B6" s="21" t="s">
        <v>176</v>
      </c>
      <c r="C6" s="21" t="s">
        <v>73</v>
      </c>
      <c r="D6" s="40">
        <v>161</v>
      </c>
      <c r="E6" s="23">
        <v>5</v>
      </c>
      <c r="F6" s="40">
        <v>824</v>
      </c>
      <c r="G6" s="41">
        <v>34</v>
      </c>
      <c r="H6" s="35"/>
      <c r="I6" s="39">
        <v>8</v>
      </c>
      <c r="J6" s="21" t="s">
        <v>177</v>
      </c>
      <c r="K6" s="21" t="s">
        <v>126</v>
      </c>
      <c r="L6" s="40">
        <v>159</v>
      </c>
      <c r="M6" s="23">
        <v>6</v>
      </c>
      <c r="N6" s="40">
        <v>800</v>
      </c>
      <c r="O6" s="41">
        <v>31</v>
      </c>
    </row>
    <row r="7" spans="1:15" ht="15.75" customHeight="1" x14ac:dyDescent="0.3">
      <c r="A7" s="20">
        <v>1</v>
      </c>
      <c r="B7" s="21" t="s">
        <v>178</v>
      </c>
      <c r="C7" s="21" t="s">
        <v>97</v>
      </c>
      <c r="D7" s="22">
        <v>165</v>
      </c>
      <c r="E7" s="23">
        <v>7</v>
      </c>
      <c r="F7" s="25">
        <v>823</v>
      </c>
      <c r="G7" s="26">
        <v>33</v>
      </c>
      <c r="H7" s="35"/>
      <c r="I7" s="20">
        <v>3</v>
      </c>
      <c r="J7" s="21" t="s">
        <v>179</v>
      </c>
      <c r="K7" s="21" t="s">
        <v>94</v>
      </c>
      <c r="L7" s="40">
        <v>161</v>
      </c>
      <c r="M7" s="23">
        <v>7</v>
      </c>
      <c r="N7" s="40">
        <v>786</v>
      </c>
      <c r="O7" s="41">
        <v>31</v>
      </c>
    </row>
    <row r="8" spans="1:15" ht="15.75" customHeight="1" x14ac:dyDescent="0.3">
      <c r="A8" s="20">
        <v>7</v>
      </c>
      <c r="B8" s="21" t="s">
        <v>180</v>
      </c>
      <c r="C8" s="21" t="s">
        <v>99</v>
      </c>
      <c r="D8" s="40">
        <v>168</v>
      </c>
      <c r="E8" s="23">
        <v>8</v>
      </c>
      <c r="F8" s="40">
        <v>821</v>
      </c>
      <c r="G8" s="41">
        <v>31</v>
      </c>
      <c r="H8" s="35"/>
      <c r="I8" s="39">
        <v>2</v>
      </c>
      <c r="J8" s="21" t="s">
        <v>181</v>
      </c>
      <c r="K8" s="21" t="s">
        <v>182</v>
      </c>
      <c r="L8" s="40">
        <v>165</v>
      </c>
      <c r="M8" s="23">
        <v>8</v>
      </c>
      <c r="N8" s="40">
        <v>805</v>
      </c>
      <c r="O8" s="41">
        <v>29</v>
      </c>
    </row>
    <row r="9" spans="1:15" ht="15.75" customHeight="1" x14ac:dyDescent="0.3">
      <c r="A9" s="20">
        <v>3</v>
      </c>
      <c r="B9" s="21" t="s">
        <v>183</v>
      </c>
      <c r="C9" s="21" t="s">
        <v>22</v>
      </c>
      <c r="D9" s="40">
        <v>156</v>
      </c>
      <c r="E9" s="23">
        <v>4</v>
      </c>
      <c r="F9" s="40">
        <v>810</v>
      </c>
      <c r="G9" s="41">
        <v>29</v>
      </c>
      <c r="H9" s="35"/>
      <c r="I9" s="39">
        <v>4</v>
      </c>
      <c r="J9" s="21" t="s">
        <v>184</v>
      </c>
      <c r="K9" s="21" t="s">
        <v>33</v>
      </c>
      <c r="L9" s="40">
        <v>151</v>
      </c>
      <c r="M9" s="23">
        <v>3</v>
      </c>
      <c r="N9" s="40">
        <v>780</v>
      </c>
      <c r="O9" s="41">
        <v>25</v>
      </c>
    </row>
    <row r="10" spans="1:15" ht="15.75" customHeight="1" x14ac:dyDescent="0.3">
      <c r="A10" s="39">
        <v>8</v>
      </c>
      <c r="B10" s="21" t="s">
        <v>185</v>
      </c>
      <c r="C10" s="21" t="s">
        <v>103</v>
      </c>
      <c r="D10" s="40">
        <v>164</v>
      </c>
      <c r="E10" s="23">
        <v>6</v>
      </c>
      <c r="F10" s="40">
        <v>799</v>
      </c>
      <c r="G10" s="41">
        <v>26</v>
      </c>
      <c r="H10" s="35"/>
      <c r="I10" s="20">
        <v>7</v>
      </c>
      <c r="J10" s="21" t="s">
        <v>186</v>
      </c>
      <c r="K10" s="21" t="s">
        <v>99</v>
      </c>
      <c r="L10" s="40">
        <v>153</v>
      </c>
      <c r="M10" s="23">
        <v>4</v>
      </c>
      <c r="N10" s="40">
        <v>719</v>
      </c>
      <c r="O10" s="41">
        <v>14</v>
      </c>
    </row>
    <row r="11" spans="1:15" ht="15.75" customHeight="1" x14ac:dyDescent="0.3">
      <c r="A11" s="20">
        <v>9</v>
      </c>
      <c r="B11" s="21" t="s">
        <v>187</v>
      </c>
      <c r="C11" s="21" t="s">
        <v>24</v>
      </c>
      <c r="D11" s="40">
        <v>137</v>
      </c>
      <c r="E11" s="23">
        <v>3</v>
      </c>
      <c r="F11" s="40">
        <v>708</v>
      </c>
      <c r="G11" s="41">
        <v>14</v>
      </c>
      <c r="H11" s="35"/>
      <c r="I11" s="39">
        <v>6</v>
      </c>
      <c r="J11" s="21" t="s">
        <v>188</v>
      </c>
      <c r="K11" s="21" t="s">
        <v>189</v>
      </c>
      <c r="L11" s="40" t="s">
        <v>43</v>
      </c>
      <c r="M11" s="23">
        <v>0</v>
      </c>
      <c r="N11" s="40">
        <v>613</v>
      </c>
      <c r="O11" s="41">
        <v>13</v>
      </c>
    </row>
    <row r="12" spans="1:15" ht="15.75" customHeight="1" x14ac:dyDescent="0.3">
      <c r="A12" s="39">
        <v>6</v>
      </c>
      <c r="B12" s="21" t="s">
        <v>190</v>
      </c>
      <c r="C12" s="21" t="s">
        <v>33</v>
      </c>
      <c r="D12" s="40" t="s">
        <v>43</v>
      </c>
      <c r="E12" s="23">
        <v>0</v>
      </c>
      <c r="F12" s="40">
        <v>460</v>
      </c>
      <c r="G12" s="41">
        <v>12</v>
      </c>
      <c r="H12" s="35"/>
      <c r="I12" s="27">
        <v>1</v>
      </c>
      <c r="J12" s="28" t="s">
        <v>191</v>
      </c>
      <c r="K12" s="28" t="s">
        <v>192</v>
      </c>
      <c r="L12" s="29" t="s">
        <v>43</v>
      </c>
      <c r="M12" s="30">
        <v>0</v>
      </c>
      <c r="N12" s="32">
        <v>0</v>
      </c>
      <c r="O12" s="33">
        <v>0</v>
      </c>
    </row>
    <row r="13" spans="1:15" ht="15.75" customHeight="1" x14ac:dyDescent="0.3">
      <c r="A13" s="27">
        <v>5</v>
      </c>
      <c r="B13" s="28" t="s">
        <v>193</v>
      </c>
      <c r="C13" s="28" t="s">
        <v>39</v>
      </c>
      <c r="D13" s="42" t="s">
        <v>43</v>
      </c>
      <c r="E13" s="30">
        <v>0</v>
      </c>
      <c r="F13" s="42">
        <v>223</v>
      </c>
      <c r="G13" s="43">
        <v>3</v>
      </c>
      <c r="H13" s="35"/>
      <c r="I13" s="35"/>
      <c r="J13" s="35"/>
      <c r="K13" s="35"/>
      <c r="L13" s="35"/>
      <c r="M13" s="35"/>
      <c r="N13" s="35"/>
      <c r="O13" s="35"/>
    </row>
    <row r="14" spans="1:15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.75" customHeight="1" x14ac:dyDescent="0.3">
      <c r="A15" s="7"/>
      <c r="B15" s="8" t="s">
        <v>194</v>
      </c>
      <c r="C15" s="6" t="s">
        <v>195</v>
      </c>
      <c r="E15" s="9" t="s">
        <v>196</v>
      </c>
      <c r="F15" s="8"/>
      <c r="G15" s="8"/>
      <c r="H15" s="35"/>
      <c r="I15" s="7"/>
      <c r="J15" s="8" t="s">
        <v>197</v>
      </c>
      <c r="K15" s="6" t="s">
        <v>198</v>
      </c>
      <c r="M15" s="9" t="s">
        <v>199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5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7</v>
      </c>
      <c r="B17" s="15" t="s">
        <v>200</v>
      </c>
      <c r="C17" s="15" t="s">
        <v>76</v>
      </c>
      <c r="D17" s="37">
        <v>168</v>
      </c>
      <c r="E17" s="16">
        <v>9</v>
      </c>
      <c r="F17" s="37">
        <v>817</v>
      </c>
      <c r="G17" s="38">
        <v>39</v>
      </c>
      <c r="H17" s="35"/>
      <c r="I17" s="36">
        <v>2</v>
      </c>
      <c r="J17" s="15" t="s">
        <v>201</v>
      </c>
      <c r="K17" s="15" t="s">
        <v>189</v>
      </c>
      <c r="L17" s="37">
        <v>162</v>
      </c>
      <c r="M17" s="16">
        <v>9</v>
      </c>
      <c r="N17" s="37">
        <v>806</v>
      </c>
      <c r="O17" s="38">
        <v>40</v>
      </c>
    </row>
    <row r="18" spans="1:15" ht="15.75" customHeight="1" x14ac:dyDescent="0.3">
      <c r="A18" s="20">
        <v>3</v>
      </c>
      <c r="B18" s="21" t="s">
        <v>202</v>
      </c>
      <c r="C18" s="21" t="s">
        <v>76</v>
      </c>
      <c r="D18" s="40">
        <v>165</v>
      </c>
      <c r="E18" s="23">
        <v>8</v>
      </c>
      <c r="F18" s="40">
        <v>801</v>
      </c>
      <c r="G18" s="41">
        <v>34</v>
      </c>
      <c r="H18" s="35"/>
      <c r="I18" s="20">
        <v>5</v>
      </c>
      <c r="J18" s="21" t="s">
        <v>203</v>
      </c>
      <c r="K18" s="21" t="s">
        <v>204</v>
      </c>
      <c r="L18" s="40">
        <v>159</v>
      </c>
      <c r="M18" s="23">
        <v>7</v>
      </c>
      <c r="N18" s="40">
        <v>801</v>
      </c>
      <c r="O18" s="41">
        <v>34</v>
      </c>
    </row>
    <row r="19" spans="1:15" ht="15.75" customHeight="1" x14ac:dyDescent="0.3">
      <c r="A19" s="39">
        <v>6</v>
      </c>
      <c r="B19" s="21" t="s">
        <v>205</v>
      </c>
      <c r="C19" s="21" t="s">
        <v>130</v>
      </c>
      <c r="D19" s="40">
        <v>161</v>
      </c>
      <c r="E19" s="23">
        <v>7</v>
      </c>
      <c r="F19" s="40">
        <v>799</v>
      </c>
      <c r="G19" s="41">
        <v>34</v>
      </c>
      <c r="H19" s="35"/>
      <c r="I19" s="20">
        <v>7</v>
      </c>
      <c r="J19" s="21" t="s">
        <v>206</v>
      </c>
      <c r="K19" s="21" t="s">
        <v>76</v>
      </c>
      <c r="L19" s="40">
        <v>160</v>
      </c>
      <c r="M19" s="23">
        <v>8</v>
      </c>
      <c r="N19" s="40">
        <v>786</v>
      </c>
      <c r="O19" s="41">
        <v>33</v>
      </c>
    </row>
    <row r="20" spans="1:15" ht="15.75" customHeight="1" x14ac:dyDescent="0.3">
      <c r="A20" s="39">
        <v>2</v>
      </c>
      <c r="B20" s="21" t="s">
        <v>207</v>
      </c>
      <c r="C20" s="21" t="s">
        <v>91</v>
      </c>
      <c r="D20" s="40">
        <v>159</v>
      </c>
      <c r="E20" s="23">
        <v>6</v>
      </c>
      <c r="F20" s="40">
        <v>796</v>
      </c>
      <c r="G20" s="41">
        <v>34</v>
      </c>
      <c r="H20" s="35"/>
      <c r="I20" s="20">
        <v>3</v>
      </c>
      <c r="J20" s="21" t="s">
        <v>208</v>
      </c>
      <c r="K20" s="21" t="s">
        <v>209</v>
      </c>
      <c r="L20" s="40">
        <v>148</v>
      </c>
      <c r="M20" s="23">
        <v>5</v>
      </c>
      <c r="N20" s="40">
        <v>764</v>
      </c>
      <c r="O20" s="41">
        <v>25</v>
      </c>
    </row>
    <row r="21" spans="1:15" ht="15.75" customHeight="1" x14ac:dyDescent="0.3">
      <c r="A21" s="20">
        <v>1</v>
      </c>
      <c r="B21" s="21" t="s">
        <v>210</v>
      </c>
      <c r="C21" s="21" t="s">
        <v>189</v>
      </c>
      <c r="D21" s="22">
        <v>157</v>
      </c>
      <c r="E21" s="23">
        <v>5</v>
      </c>
      <c r="F21" s="25">
        <v>787</v>
      </c>
      <c r="G21" s="26">
        <v>30</v>
      </c>
      <c r="H21" s="35"/>
      <c r="I21" s="39">
        <v>8</v>
      </c>
      <c r="J21" s="21" t="s">
        <v>211</v>
      </c>
      <c r="K21" s="21" t="s">
        <v>130</v>
      </c>
      <c r="L21" s="40">
        <v>144</v>
      </c>
      <c r="M21" s="23">
        <v>2</v>
      </c>
      <c r="N21" s="40">
        <v>767</v>
      </c>
      <c r="O21" s="41">
        <v>24</v>
      </c>
    </row>
    <row r="22" spans="1:15" ht="15.75" customHeight="1" x14ac:dyDescent="0.3">
      <c r="A22" s="20">
        <v>9</v>
      </c>
      <c r="B22" s="21" t="s">
        <v>212</v>
      </c>
      <c r="C22" s="21" t="s">
        <v>89</v>
      </c>
      <c r="D22" s="40">
        <v>151</v>
      </c>
      <c r="E22" s="23">
        <v>3</v>
      </c>
      <c r="F22" s="40">
        <v>781</v>
      </c>
      <c r="G22" s="41">
        <v>27</v>
      </c>
      <c r="H22" s="35"/>
      <c r="I22" s="39">
        <v>6</v>
      </c>
      <c r="J22" s="21" t="s">
        <v>213</v>
      </c>
      <c r="K22" s="21" t="s">
        <v>130</v>
      </c>
      <c r="L22" s="40">
        <v>146</v>
      </c>
      <c r="M22" s="23">
        <v>3</v>
      </c>
      <c r="N22" s="40">
        <v>763</v>
      </c>
      <c r="O22" s="41">
        <v>23</v>
      </c>
    </row>
    <row r="23" spans="1:15" ht="15.75" customHeight="1" x14ac:dyDescent="0.3">
      <c r="A23" s="39">
        <v>4</v>
      </c>
      <c r="B23" s="21" t="s">
        <v>214</v>
      </c>
      <c r="C23" s="21" t="s">
        <v>55</v>
      </c>
      <c r="D23" s="40">
        <v>152</v>
      </c>
      <c r="E23" s="23">
        <v>4</v>
      </c>
      <c r="F23" s="40">
        <v>757</v>
      </c>
      <c r="G23" s="41">
        <v>20</v>
      </c>
      <c r="H23" s="35"/>
      <c r="I23" s="20">
        <v>1</v>
      </c>
      <c r="J23" s="21" t="s">
        <v>215</v>
      </c>
      <c r="K23" s="21" t="s">
        <v>24</v>
      </c>
      <c r="L23" s="22">
        <v>135</v>
      </c>
      <c r="M23" s="23">
        <v>1</v>
      </c>
      <c r="N23" s="25">
        <v>753</v>
      </c>
      <c r="O23" s="26">
        <v>20</v>
      </c>
    </row>
    <row r="24" spans="1:15" ht="15.75" customHeight="1" x14ac:dyDescent="0.3">
      <c r="A24" s="20">
        <v>5</v>
      </c>
      <c r="B24" s="21" t="s">
        <v>216</v>
      </c>
      <c r="C24" s="21" t="s">
        <v>20</v>
      </c>
      <c r="D24" s="40" t="s">
        <v>43</v>
      </c>
      <c r="E24" s="23">
        <v>0</v>
      </c>
      <c r="F24" s="40">
        <v>0</v>
      </c>
      <c r="G24" s="41">
        <v>0</v>
      </c>
      <c r="H24" s="35"/>
      <c r="I24" s="39">
        <v>4</v>
      </c>
      <c r="J24" s="21" t="s">
        <v>217</v>
      </c>
      <c r="K24" s="21" t="s">
        <v>218</v>
      </c>
      <c r="L24" s="40">
        <v>149</v>
      </c>
      <c r="M24" s="23">
        <v>6</v>
      </c>
      <c r="N24" s="40">
        <v>734</v>
      </c>
      <c r="O24" s="41">
        <v>17</v>
      </c>
    </row>
    <row r="25" spans="1:15" ht="15.75" customHeight="1" x14ac:dyDescent="0.3">
      <c r="A25" s="44">
        <v>8</v>
      </c>
      <c r="B25" s="28" t="s">
        <v>219</v>
      </c>
      <c r="C25" s="28" t="s">
        <v>33</v>
      </c>
      <c r="D25" s="42" t="s">
        <v>43</v>
      </c>
      <c r="E25" s="30">
        <v>0</v>
      </c>
      <c r="F25" s="42">
        <v>0</v>
      </c>
      <c r="G25" s="43">
        <v>0</v>
      </c>
      <c r="H25" s="35"/>
      <c r="I25" s="27">
        <v>9</v>
      </c>
      <c r="J25" s="28" t="s">
        <v>220</v>
      </c>
      <c r="K25" s="28" t="s">
        <v>209</v>
      </c>
      <c r="L25" s="42">
        <v>148</v>
      </c>
      <c r="M25" s="30">
        <v>5</v>
      </c>
      <c r="N25" s="42">
        <v>688</v>
      </c>
      <c r="O25" s="43">
        <v>13</v>
      </c>
    </row>
    <row r="26" spans="1:15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ht="15.75" customHeight="1" x14ac:dyDescent="0.3">
      <c r="A27" s="7"/>
      <c r="B27" s="8" t="s">
        <v>221</v>
      </c>
      <c r="C27" s="6" t="s">
        <v>222</v>
      </c>
      <c r="E27" s="9" t="s">
        <v>223</v>
      </c>
      <c r="F27" s="8"/>
      <c r="G27" s="8"/>
      <c r="H27" s="35"/>
      <c r="I27" s="7"/>
      <c r="J27" s="8" t="s">
        <v>224</v>
      </c>
      <c r="K27" s="6" t="s">
        <v>225</v>
      </c>
      <c r="M27" s="9" t="s">
        <v>226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5"/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36">
        <v>2</v>
      </c>
      <c r="B29" s="15" t="s">
        <v>227</v>
      </c>
      <c r="C29" s="15" t="s">
        <v>94</v>
      </c>
      <c r="D29" s="37">
        <v>153</v>
      </c>
      <c r="E29" s="16">
        <v>5</v>
      </c>
      <c r="F29" s="37">
        <v>798</v>
      </c>
      <c r="G29" s="38">
        <v>37</v>
      </c>
      <c r="H29" s="35"/>
      <c r="I29" s="14">
        <v>3</v>
      </c>
      <c r="J29" s="15" t="s">
        <v>228</v>
      </c>
      <c r="K29" s="15" t="s">
        <v>157</v>
      </c>
      <c r="L29" s="37">
        <v>154</v>
      </c>
      <c r="M29" s="16">
        <v>7</v>
      </c>
      <c r="N29" s="37">
        <v>731</v>
      </c>
      <c r="O29" s="38">
        <v>32</v>
      </c>
    </row>
    <row r="30" spans="1:15" ht="15.75" customHeight="1" x14ac:dyDescent="0.3">
      <c r="A30" s="20">
        <v>9</v>
      </c>
      <c r="B30" s="21" t="s">
        <v>229</v>
      </c>
      <c r="C30" s="21" t="s">
        <v>218</v>
      </c>
      <c r="D30" s="40">
        <v>168</v>
      </c>
      <c r="E30" s="23">
        <v>8</v>
      </c>
      <c r="F30" s="40">
        <v>777</v>
      </c>
      <c r="G30" s="41">
        <v>35</v>
      </c>
      <c r="H30" s="35"/>
      <c r="I30" s="39">
        <v>8</v>
      </c>
      <c r="J30" s="21" t="s">
        <v>230</v>
      </c>
      <c r="K30" s="21" t="s">
        <v>231</v>
      </c>
      <c r="L30" s="40">
        <v>139</v>
      </c>
      <c r="M30" s="23">
        <v>5</v>
      </c>
      <c r="N30" s="40">
        <v>720</v>
      </c>
      <c r="O30" s="41">
        <v>31</v>
      </c>
    </row>
    <row r="31" spans="1:15" ht="15.75" customHeight="1" x14ac:dyDescent="0.3">
      <c r="A31" s="39">
        <v>6</v>
      </c>
      <c r="B31" s="21" t="s">
        <v>232</v>
      </c>
      <c r="C31" s="21" t="s">
        <v>20</v>
      </c>
      <c r="D31" s="40">
        <v>170</v>
      </c>
      <c r="E31" s="23">
        <v>9</v>
      </c>
      <c r="F31" s="40">
        <v>786</v>
      </c>
      <c r="G31" s="41">
        <v>33</v>
      </c>
      <c r="H31" s="35"/>
      <c r="I31" s="20">
        <v>1</v>
      </c>
      <c r="J31" s="21" t="s">
        <v>233</v>
      </c>
      <c r="K31" s="21" t="s">
        <v>33</v>
      </c>
      <c r="L31" s="22">
        <v>164</v>
      </c>
      <c r="M31" s="23">
        <v>8</v>
      </c>
      <c r="N31" s="25">
        <v>727</v>
      </c>
      <c r="O31" s="26">
        <v>29</v>
      </c>
    </row>
    <row r="32" spans="1:15" ht="15.75" customHeight="1" x14ac:dyDescent="0.3">
      <c r="A32" s="20">
        <v>1</v>
      </c>
      <c r="B32" s="21" t="s">
        <v>234</v>
      </c>
      <c r="C32" s="21" t="s">
        <v>22</v>
      </c>
      <c r="D32" s="22">
        <v>153</v>
      </c>
      <c r="E32" s="23">
        <v>5</v>
      </c>
      <c r="F32" s="25">
        <v>785</v>
      </c>
      <c r="G32" s="26">
        <v>33</v>
      </c>
      <c r="H32" s="35"/>
      <c r="I32" s="20">
        <v>5</v>
      </c>
      <c r="J32" s="21" t="s">
        <v>235</v>
      </c>
      <c r="K32" s="21" t="s">
        <v>94</v>
      </c>
      <c r="L32" s="40">
        <v>149</v>
      </c>
      <c r="M32" s="23">
        <v>6</v>
      </c>
      <c r="N32" s="40">
        <v>717</v>
      </c>
      <c r="O32" s="41">
        <v>29</v>
      </c>
    </row>
    <row r="33" spans="1:15" ht="15.75" customHeight="1" x14ac:dyDescent="0.3">
      <c r="A33" s="39">
        <v>4</v>
      </c>
      <c r="B33" s="21" t="s">
        <v>236</v>
      </c>
      <c r="C33" s="21" t="s">
        <v>157</v>
      </c>
      <c r="D33" s="40">
        <v>157</v>
      </c>
      <c r="E33" s="23">
        <v>7</v>
      </c>
      <c r="F33" s="40">
        <v>762</v>
      </c>
      <c r="G33" s="41">
        <v>28</v>
      </c>
      <c r="H33" s="35"/>
      <c r="I33" s="20">
        <v>7</v>
      </c>
      <c r="J33" s="21" t="s">
        <v>237</v>
      </c>
      <c r="K33" s="21" t="s">
        <v>94</v>
      </c>
      <c r="L33" s="40">
        <v>138</v>
      </c>
      <c r="M33" s="23">
        <v>4</v>
      </c>
      <c r="N33" s="40">
        <v>695</v>
      </c>
      <c r="O33" s="41">
        <v>21</v>
      </c>
    </row>
    <row r="34" spans="1:15" ht="15.75" customHeight="1" x14ac:dyDescent="0.3">
      <c r="A34" s="20">
        <v>5</v>
      </c>
      <c r="B34" s="21" t="s">
        <v>238</v>
      </c>
      <c r="C34" s="21" t="s">
        <v>94</v>
      </c>
      <c r="D34" s="40">
        <v>146</v>
      </c>
      <c r="E34" s="23">
        <v>3</v>
      </c>
      <c r="F34" s="40">
        <v>748</v>
      </c>
      <c r="G34" s="41">
        <v>21</v>
      </c>
      <c r="H34" s="35"/>
      <c r="I34" s="39">
        <v>6</v>
      </c>
      <c r="J34" s="21" t="s">
        <v>239</v>
      </c>
      <c r="K34" s="21" t="s">
        <v>22</v>
      </c>
      <c r="L34" s="40">
        <v>135</v>
      </c>
      <c r="M34" s="23">
        <v>3</v>
      </c>
      <c r="N34" s="40">
        <v>672</v>
      </c>
      <c r="O34" s="41">
        <v>19</v>
      </c>
    </row>
    <row r="35" spans="1:15" ht="15.75" customHeight="1" x14ac:dyDescent="0.3">
      <c r="A35" s="39">
        <v>8</v>
      </c>
      <c r="B35" s="21" t="s">
        <v>240</v>
      </c>
      <c r="C35" s="21" t="s">
        <v>59</v>
      </c>
      <c r="D35" s="40">
        <v>146</v>
      </c>
      <c r="E35" s="23">
        <v>3</v>
      </c>
      <c r="F35" s="40">
        <v>722</v>
      </c>
      <c r="G35" s="41">
        <v>16</v>
      </c>
      <c r="H35" s="35"/>
      <c r="I35" s="39">
        <v>2</v>
      </c>
      <c r="J35" s="21" t="s">
        <v>241</v>
      </c>
      <c r="K35" s="21" t="s">
        <v>76</v>
      </c>
      <c r="L35" s="40">
        <v>131</v>
      </c>
      <c r="M35" s="23">
        <v>1</v>
      </c>
      <c r="N35" s="40">
        <v>600</v>
      </c>
      <c r="O35" s="41">
        <v>12</v>
      </c>
    </row>
    <row r="36" spans="1:15" ht="15.75" customHeight="1" x14ac:dyDescent="0.3">
      <c r="A36" s="20">
        <v>7</v>
      </c>
      <c r="B36" s="21" t="s">
        <v>242</v>
      </c>
      <c r="C36" s="21" t="s">
        <v>218</v>
      </c>
      <c r="D36" s="40">
        <v>141</v>
      </c>
      <c r="E36" s="23">
        <v>1</v>
      </c>
      <c r="F36" s="40">
        <v>721</v>
      </c>
      <c r="G36" s="41">
        <v>16</v>
      </c>
      <c r="H36" s="35"/>
      <c r="I36" s="44">
        <v>4</v>
      </c>
      <c r="J36" s="28" t="s">
        <v>243</v>
      </c>
      <c r="K36" s="28" t="s">
        <v>33</v>
      </c>
      <c r="L36" s="42">
        <v>134</v>
      </c>
      <c r="M36" s="30">
        <v>2</v>
      </c>
      <c r="N36" s="42">
        <v>270</v>
      </c>
      <c r="O36" s="43">
        <v>5</v>
      </c>
    </row>
    <row r="37" spans="1:15" ht="15.75" customHeight="1" x14ac:dyDescent="0.3">
      <c r="A37" s="27">
        <v>3</v>
      </c>
      <c r="B37" s="28" t="s">
        <v>244</v>
      </c>
      <c r="C37" s="28" t="s">
        <v>36</v>
      </c>
      <c r="D37" s="42">
        <v>155</v>
      </c>
      <c r="E37" s="30">
        <v>6</v>
      </c>
      <c r="F37" s="42">
        <v>583</v>
      </c>
      <c r="G37" s="43">
        <v>13</v>
      </c>
      <c r="H37" s="35"/>
      <c r="I37" s="35"/>
      <c r="J37" s="35"/>
      <c r="K37" s="35"/>
      <c r="L37" s="35"/>
      <c r="M37" s="35"/>
      <c r="N37" s="35"/>
      <c r="O37" s="35"/>
    </row>
    <row r="38" spans="1:15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15.75" customHeight="1" x14ac:dyDescent="0.3">
      <c r="A39" s="7"/>
      <c r="B39" s="8" t="s">
        <v>245</v>
      </c>
      <c r="C39" s="6" t="s">
        <v>246</v>
      </c>
      <c r="E39" s="9" t="s">
        <v>247</v>
      </c>
      <c r="F39" s="8"/>
      <c r="G39" s="8"/>
      <c r="H39" s="35"/>
      <c r="I39" s="35"/>
      <c r="J39" s="35"/>
      <c r="K39" s="35"/>
      <c r="L39" s="35"/>
      <c r="M39" s="35"/>
      <c r="N39" s="35"/>
      <c r="O39" s="35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H40" s="35"/>
      <c r="I40" s="35"/>
      <c r="J40" s="35"/>
      <c r="K40" s="35"/>
      <c r="L40" s="35"/>
      <c r="M40" s="35"/>
      <c r="N40" s="35"/>
      <c r="O40" s="35"/>
    </row>
    <row r="41" spans="1:15" ht="15.75" customHeight="1" x14ac:dyDescent="0.3">
      <c r="A41" s="36">
        <v>6</v>
      </c>
      <c r="B41" s="15" t="s">
        <v>248</v>
      </c>
      <c r="C41" s="15" t="s">
        <v>36</v>
      </c>
      <c r="D41" s="37">
        <v>145</v>
      </c>
      <c r="E41" s="16">
        <v>8</v>
      </c>
      <c r="F41" s="37">
        <v>729</v>
      </c>
      <c r="G41" s="38">
        <v>36</v>
      </c>
      <c r="H41" s="35"/>
      <c r="I41" s="35"/>
      <c r="J41" s="35"/>
      <c r="K41" s="35"/>
      <c r="L41" s="35"/>
      <c r="M41" s="35"/>
      <c r="N41" s="35"/>
      <c r="O41" s="35"/>
    </row>
    <row r="42" spans="1:15" ht="15.75" customHeight="1" x14ac:dyDescent="0.3">
      <c r="A42" s="39">
        <v>8</v>
      </c>
      <c r="B42" s="21" t="s">
        <v>249</v>
      </c>
      <c r="C42" s="21" t="s">
        <v>94</v>
      </c>
      <c r="D42" s="40">
        <v>138</v>
      </c>
      <c r="E42" s="23">
        <v>7</v>
      </c>
      <c r="F42" s="40">
        <v>715</v>
      </c>
      <c r="G42" s="41">
        <v>34</v>
      </c>
      <c r="H42" s="35"/>
      <c r="I42" s="35"/>
      <c r="J42" s="35"/>
      <c r="K42" s="35"/>
      <c r="L42" s="35"/>
      <c r="M42" s="35"/>
      <c r="N42" s="35"/>
      <c r="O42" s="35"/>
    </row>
    <row r="43" spans="1:15" ht="15.75" customHeight="1" x14ac:dyDescent="0.3">
      <c r="A43" s="20">
        <v>7</v>
      </c>
      <c r="B43" s="21" t="s">
        <v>250</v>
      </c>
      <c r="C43" s="21" t="s">
        <v>189</v>
      </c>
      <c r="D43" s="40">
        <v>114</v>
      </c>
      <c r="E43" s="23">
        <v>6</v>
      </c>
      <c r="F43" s="40">
        <v>559</v>
      </c>
      <c r="G43" s="41">
        <v>23</v>
      </c>
      <c r="H43" s="35"/>
      <c r="I43" s="35"/>
      <c r="J43" s="35"/>
      <c r="K43" s="35"/>
      <c r="L43" s="35"/>
      <c r="M43" s="35"/>
      <c r="N43" s="35"/>
      <c r="O43" s="35"/>
    </row>
    <row r="44" spans="1:15" ht="15.75" customHeight="1" x14ac:dyDescent="0.3">
      <c r="A44" s="39">
        <v>4</v>
      </c>
      <c r="B44" s="21" t="s">
        <v>251</v>
      </c>
      <c r="C44" s="21" t="s">
        <v>94</v>
      </c>
      <c r="D44" s="40" t="s">
        <v>43</v>
      </c>
      <c r="E44" s="23">
        <v>0</v>
      </c>
      <c r="F44" s="40">
        <v>457</v>
      </c>
      <c r="G44" s="41">
        <v>23</v>
      </c>
      <c r="H44" s="35"/>
      <c r="I44" s="35"/>
      <c r="J44" s="35"/>
      <c r="K44" s="35"/>
      <c r="L44" s="35"/>
      <c r="M44" s="35"/>
      <c r="N44" s="35"/>
      <c r="O44" s="35"/>
    </row>
    <row r="45" spans="1:15" ht="15.75" customHeight="1" x14ac:dyDescent="0.3">
      <c r="A45" s="20">
        <v>1</v>
      </c>
      <c r="B45" s="21" t="s">
        <v>252</v>
      </c>
      <c r="C45" s="21" t="s">
        <v>209</v>
      </c>
      <c r="D45" s="22">
        <v>80</v>
      </c>
      <c r="E45" s="23">
        <v>5</v>
      </c>
      <c r="F45" s="25">
        <v>459</v>
      </c>
      <c r="G45" s="26">
        <v>17</v>
      </c>
      <c r="H45" s="35"/>
      <c r="I45" s="35"/>
      <c r="J45" s="35"/>
      <c r="K45" s="35"/>
      <c r="L45" s="35"/>
      <c r="M45" s="35"/>
      <c r="N45" s="35"/>
      <c r="O45" s="35"/>
    </row>
    <row r="46" spans="1:15" ht="15.75" customHeight="1" x14ac:dyDescent="0.3">
      <c r="A46" s="20">
        <v>3</v>
      </c>
      <c r="B46" s="21" t="s">
        <v>253</v>
      </c>
      <c r="C46" s="21" t="s">
        <v>147</v>
      </c>
      <c r="D46" s="40" t="s">
        <v>43</v>
      </c>
      <c r="E46" s="23">
        <v>0</v>
      </c>
      <c r="F46" s="40">
        <v>438</v>
      </c>
      <c r="G46" s="41">
        <v>17</v>
      </c>
      <c r="H46" s="35"/>
      <c r="I46" s="35"/>
      <c r="J46" s="35"/>
      <c r="K46" s="35"/>
      <c r="L46" s="35"/>
      <c r="M46" s="35"/>
      <c r="N46" s="35"/>
      <c r="O46" s="35"/>
    </row>
    <row r="47" spans="1:15" ht="15.75" customHeight="1" x14ac:dyDescent="0.3">
      <c r="A47" s="39">
        <v>2</v>
      </c>
      <c r="B47" s="21" t="s">
        <v>254</v>
      </c>
      <c r="C47" s="21" t="s">
        <v>59</v>
      </c>
      <c r="D47" s="40">
        <v>50</v>
      </c>
      <c r="E47" s="23">
        <v>4</v>
      </c>
      <c r="F47" s="40">
        <v>330</v>
      </c>
      <c r="G47" s="41">
        <v>11</v>
      </c>
      <c r="H47" s="35"/>
      <c r="I47" s="35"/>
      <c r="J47" s="35"/>
      <c r="K47" s="35"/>
      <c r="L47" s="35"/>
      <c r="M47" s="35"/>
      <c r="N47" s="35"/>
      <c r="O47" s="35"/>
    </row>
    <row r="48" spans="1:15" ht="15.75" customHeight="1" x14ac:dyDescent="0.3">
      <c r="A48" s="27">
        <v>5</v>
      </c>
      <c r="B48" s="28" t="s">
        <v>255</v>
      </c>
      <c r="C48" s="28" t="s">
        <v>157</v>
      </c>
      <c r="D48" s="42" t="s">
        <v>43</v>
      </c>
      <c r="E48" s="30">
        <v>0</v>
      </c>
      <c r="F48" s="42">
        <v>286</v>
      </c>
      <c r="G48" s="43">
        <v>10</v>
      </c>
      <c r="H48" s="35"/>
      <c r="I48" s="35"/>
      <c r="J48" s="35"/>
      <c r="K48" s="35"/>
      <c r="L48" s="35"/>
      <c r="M48" s="35"/>
      <c r="N48" s="35"/>
      <c r="O48" s="35"/>
    </row>
    <row r="49" spans="1:15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5.75" customHeight="1" x14ac:dyDescent="0.3">
      <c r="A50" s="35"/>
      <c r="B50" s="6" t="s">
        <v>165</v>
      </c>
      <c r="F50" s="34" t="s">
        <v>166</v>
      </c>
      <c r="H50" s="35"/>
      <c r="I50" s="35"/>
      <c r="J50" s="35"/>
      <c r="K50" s="35"/>
      <c r="L50" s="35"/>
      <c r="M50" s="35"/>
      <c r="N50" s="35"/>
      <c r="O50" s="35"/>
    </row>
    <row r="51" spans="1:15" ht="15.75" customHeight="1" x14ac:dyDescent="0.3">
      <c r="A51" s="35"/>
      <c r="B51" s="6" t="s">
        <v>167</v>
      </c>
      <c r="H51" s="35"/>
      <c r="I51" s="35"/>
      <c r="J51" s="35"/>
      <c r="K51" s="35"/>
      <c r="L51" s="35"/>
      <c r="M51" s="35"/>
      <c r="N51" s="35"/>
      <c r="O51" s="35"/>
    </row>
    <row r="52" spans="1:15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B584590D-906B-4D5E-8D49-7C93A4693E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26FC-61A8-4C19-9E9C-0B75F1BB3ECA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865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866</v>
      </c>
      <c r="E3" s="9" t="s">
        <v>867</v>
      </c>
      <c r="F3" s="8"/>
      <c r="G3" s="8"/>
      <c r="H3" s="8"/>
      <c r="I3" s="8"/>
      <c r="J3" s="8"/>
      <c r="K3" s="7"/>
      <c r="L3" s="8" t="s">
        <v>6</v>
      </c>
      <c r="M3" s="6" t="s">
        <v>868</v>
      </c>
      <c r="O3" s="9" t="s">
        <v>869</v>
      </c>
      <c r="P3" s="8"/>
      <c r="Q3" s="8"/>
      <c r="R3" s="8"/>
      <c r="S3" s="8"/>
    </row>
    <row r="4" spans="1:1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  <c r="K4" s="71">
        <v>2</v>
      </c>
      <c r="L4" s="11" t="s">
        <v>9</v>
      </c>
      <c r="M4" s="72" t="s">
        <v>10</v>
      </c>
      <c r="N4" s="47"/>
      <c r="O4" s="74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2</v>
      </c>
      <c r="B5" s="15" t="s">
        <v>870</v>
      </c>
      <c r="C5" s="15" t="s">
        <v>69</v>
      </c>
      <c r="D5" s="16">
        <v>99</v>
      </c>
      <c r="E5" s="16">
        <v>99</v>
      </c>
      <c r="F5" s="16">
        <f t="shared" ref="F5:F12" si="0">SUM(D5:E5)</f>
        <v>198</v>
      </c>
      <c r="G5" s="16">
        <v>8</v>
      </c>
      <c r="H5" s="17">
        <v>996</v>
      </c>
      <c r="I5" s="18">
        <v>40</v>
      </c>
      <c r="K5" s="14">
        <v>7</v>
      </c>
      <c r="L5" s="15" t="s">
        <v>871</v>
      </c>
      <c r="M5" s="15" t="s">
        <v>691</v>
      </c>
      <c r="N5" s="16">
        <v>97</v>
      </c>
      <c r="O5" s="16">
        <v>98</v>
      </c>
      <c r="P5" s="16">
        <f t="shared" ref="P5:P12" si="1">SUM(N5:O5)</f>
        <v>195</v>
      </c>
      <c r="Q5" s="16">
        <v>7</v>
      </c>
      <c r="R5" s="16">
        <v>977</v>
      </c>
      <c r="S5" s="19">
        <v>35</v>
      </c>
    </row>
    <row r="6" spans="1:19" ht="15.75" customHeight="1" x14ac:dyDescent="0.3">
      <c r="A6" s="20">
        <v>7</v>
      </c>
      <c r="B6" s="21" t="s">
        <v>872</v>
      </c>
      <c r="C6" s="21" t="s">
        <v>218</v>
      </c>
      <c r="D6" s="22">
        <v>98</v>
      </c>
      <c r="E6" s="22">
        <v>99</v>
      </c>
      <c r="F6" s="22">
        <f t="shared" si="0"/>
        <v>197</v>
      </c>
      <c r="G6" s="23">
        <v>7</v>
      </c>
      <c r="H6" s="22">
        <v>992</v>
      </c>
      <c r="I6" s="24">
        <v>35</v>
      </c>
      <c r="K6" s="20">
        <v>1</v>
      </c>
      <c r="L6" s="21" t="s">
        <v>178</v>
      </c>
      <c r="M6" s="21" t="s">
        <v>490</v>
      </c>
      <c r="N6" s="22">
        <v>97</v>
      </c>
      <c r="O6" s="22">
        <v>97</v>
      </c>
      <c r="P6" s="22">
        <f t="shared" si="1"/>
        <v>194</v>
      </c>
      <c r="Q6" s="23">
        <v>6</v>
      </c>
      <c r="R6" s="25">
        <v>967</v>
      </c>
      <c r="S6" s="26">
        <v>30</v>
      </c>
    </row>
    <row r="7" spans="1:19" ht="15.75" customHeight="1" x14ac:dyDescent="0.3">
      <c r="A7" s="20">
        <v>1</v>
      </c>
      <c r="B7" s="21" t="s">
        <v>729</v>
      </c>
      <c r="C7" s="21" t="s">
        <v>548</v>
      </c>
      <c r="D7" s="22">
        <v>98</v>
      </c>
      <c r="E7" s="22">
        <v>99</v>
      </c>
      <c r="F7" s="22">
        <f t="shared" si="0"/>
        <v>197</v>
      </c>
      <c r="G7" s="23">
        <v>7</v>
      </c>
      <c r="H7" s="25">
        <v>973</v>
      </c>
      <c r="I7" s="26">
        <v>27</v>
      </c>
      <c r="J7" s="115"/>
      <c r="K7" s="20">
        <v>8</v>
      </c>
      <c r="L7" s="21" t="s">
        <v>690</v>
      </c>
      <c r="M7" s="21" t="s">
        <v>691</v>
      </c>
      <c r="N7" s="22">
        <v>94</v>
      </c>
      <c r="O7" s="22">
        <v>100</v>
      </c>
      <c r="P7" s="22">
        <f t="shared" si="1"/>
        <v>194</v>
      </c>
      <c r="Q7" s="23">
        <v>6</v>
      </c>
      <c r="R7" s="22">
        <v>967</v>
      </c>
      <c r="S7" s="24">
        <v>30</v>
      </c>
    </row>
    <row r="8" spans="1:19" ht="15.75" customHeight="1" x14ac:dyDescent="0.3">
      <c r="A8" s="20">
        <v>6</v>
      </c>
      <c r="B8" s="21" t="s">
        <v>500</v>
      </c>
      <c r="C8" s="21" t="s">
        <v>490</v>
      </c>
      <c r="D8" s="22">
        <v>97</v>
      </c>
      <c r="E8" s="22">
        <v>98</v>
      </c>
      <c r="F8" s="22">
        <f t="shared" si="0"/>
        <v>195</v>
      </c>
      <c r="G8" s="23">
        <v>5</v>
      </c>
      <c r="H8" s="22">
        <v>980</v>
      </c>
      <c r="I8" s="24">
        <v>26</v>
      </c>
      <c r="K8" s="20">
        <v>6</v>
      </c>
      <c r="L8" s="21" t="s">
        <v>514</v>
      </c>
      <c r="M8" s="21" t="s">
        <v>443</v>
      </c>
      <c r="N8" s="22">
        <v>96</v>
      </c>
      <c r="O8" s="22">
        <v>98</v>
      </c>
      <c r="P8" s="22">
        <f t="shared" si="1"/>
        <v>194</v>
      </c>
      <c r="Q8" s="23">
        <v>6</v>
      </c>
      <c r="R8" s="22">
        <v>961</v>
      </c>
      <c r="S8" s="24">
        <v>25</v>
      </c>
    </row>
    <row r="9" spans="1:19" ht="15.75" customHeight="1" x14ac:dyDescent="0.3">
      <c r="A9" s="20">
        <v>3</v>
      </c>
      <c r="B9" s="21" t="s">
        <v>484</v>
      </c>
      <c r="C9" s="21" t="s">
        <v>443</v>
      </c>
      <c r="D9" s="22">
        <v>95</v>
      </c>
      <c r="E9" s="22">
        <v>98</v>
      </c>
      <c r="F9" s="22">
        <f t="shared" si="0"/>
        <v>193</v>
      </c>
      <c r="G9" s="23">
        <v>2</v>
      </c>
      <c r="H9" s="22">
        <v>981</v>
      </c>
      <c r="I9" s="24">
        <v>25</v>
      </c>
      <c r="K9" s="20">
        <v>3</v>
      </c>
      <c r="L9" s="21" t="s">
        <v>873</v>
      </c>
      <c r="M9" s="21" t="s">
        <v>691</v>
      </c>
      <c r="N9" s="22">
        <v>96</v>
      </c>
      <c r="O9" s="22">
        <v>100</v>
      </c>
      <c r="P9" s="22">
        <f t="shared" si="1"/>
        <v>196</v>
      </c>
      <c r="Q9" s="23">
        <v>8</v>
      </c>
      <c r="R9" s="22">
        <v>763</v>
      </c>
      <c r="S9" s="24">
        <v>17</v>
      </c>
    </row>
    <row r="10" spans="1:19" ht="15.75" customHeight="1" x14ac:dyDescent="0.3">
      <c r="A10" s="20">
        <v>5</v>
      </c>
      <c r="B10" s="21" t="s">
        <v>874</v>
      </c>
      <c r="C10" s="21" t="s">
        <v>69</v>
      </c>
      <c r="D10" s="22">
        <v>96</v>
      </c>
      <c r="E10" s="22">
        <v>98</v>
      </c>
      <c r="F10" s="22">
        <f t="shared" si="0"/>
        <v>194</v>
      </c>
      <c r="G10" s="23">
        <v>4</v>
      </c>
      <c r="H10" s="22">
        <v>954</v>
      </c>
      <c r="I10" s="24">
        <v>13</v>
      </c>
      <c r="K10" s="20">
        <v>5</v>
      </c>
      <c r="L10" s="21" t="s">
        <v>414</v>
      </c>
      <c r="M10" s="21" t="s">
        <v>126</v>
      </c>
      <c r="N10" s="22" t="s">
        <v>43</v>
      </c>
      <c r="O10" s="22"/>
      <c r="P10" s="22">
        <f t="shared" si="1"/>
        <v>0</v>
      </c>
      <c r="Q10" s="23">
        <v>0</v>
      </c>
      <c r="R10" s="22">
        <v>580</v>
      </c>
      <c r="S10" s="24">
        <v>17</v>
      </c>
    </row>
    <row r="11" spans="1:19" ht="15.75" customHeight="1" x14ac:dyDescent="0.3">
      <c r="A11" s="20">
        <v>8</v>
      </c>
      <c r="B11" s="21" t="s">
        <v>875</v>
      </c>
      <c r="C11" s="21" t="s">
        <v>218</v>
      </c>
      <c r="D11" s="22">
        <v>95</v>
      </c>
      <c r="E11" s="22">
        <v>99</v>
      </c>
      <c r="F11" s="22">
        <f t="shared" si="0"/>
        <v>194</v>
      </c>
      <c r="G11" s="23">
        <v>4</v>
      </c>
      <c r="H11" s="22">
        <v>950</v>
      </c>
      <c r="I11" s="24">
        <v>12</v>
      </c>
      <c r="K11" s="20">
        <v>4</v>
      </c>
      <c r="L11" s="21" t="s">
        <v>876</v>
      </c>
      <c r="M11" s="21" t="s">
        <v>218</v>
      </c>
      <c r="N11" s="22" t="s">
        <v>43</v>
      </c>
      <c r="O11" s="22"/>
      <c r="P11" s="22">
        <f t="shared" si="1"/>
        <v>0</v>
      </c>
      <c r="Q11" s="23">
        <v>0</v>
      </c>
      <c r="R11" s="22">
        <v>565</v>
      </c>
      <c r="S11" s="24">
        <v>11</v>
      </c>
    </row>
    <row r="12" spans="1:19" ht="15.75" customHeight="1" x14ac:dyDescent="0.3">
      <c r="A12" s="27">
        <v>4</v>
      </c>
      <c r="B12" s="28" t="s">
        <v>711</v>
      </c>
      <c r="C12" s="28" t="s">
        <v>548</v>
      </c>
      <c r="D12" s="29">
        <v>96</v>
      </c>
      <c r="E12" s="29">
        <v>96</v>
      </c>
      <c r="F12" s="29">
        <f t="shared" si="0"/>
        <v>192</v>
      </c>
      <c r="G12" s="30">
        <v>1</v>
      </c>
      <c r="H12" s="29">
        <v>953</v>
      </c>
      <c r="I12" s="31">
        <v>11</v>
      </c>
      <c r="K12" s="27">
        <v>2</v>
      </c>
      <c r="L12" s="28" t="s">
        <v>877</v>
      </c>
      <c r="M12" s="28" t="s">
        <v>443</v>
      </c>
      <c r="N12" s="29" t="s">
        <v>43</v>
      </c>
      <c r="O12" s="29"/>
      <c r="P12" s="29">
        <f t="shared" si="1"/>
        <v>0</v>
      </c>
      <c r="Q12" s="30">
        <v>0</v>
      </c>
      <c r="R12" s="29">
        <v>380</v>
      </c>
      <c r="S12" s="31">
        <v>7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878</v>
      </c>
      <c r="E14" s="9" t="s">
        <v>879</v>
      </c>
      <c r="F14" s="8"/>
      <c r="G14" s="8"/>
      <c r="H14" s="8"/>
      <c r="I14" s="8"/>
      <c r="K14" s="7"/>
      <c r="L14" s="8" t="s">
        <v>51</v>
      </c>
      <c r="M14" s="6" t="s">
        <v>880</v>
      </c>
      <c r="O14" s="9" t="s">
        <v>881</v>
      </c>
      <c r="P14" s="8"/>
      <c r="Q14" s="8"/>
      <c r="R14" s="8"/>
      <c r="S14" s="8"/>
    </row>
    <row r="15" spans="1:19" ht="15.75" customHeight="1" x14ac:dyDescent="0.3">
      <c r="A15" s="71">
        <v>2</v>
      </c>
      <c r="B15" s="11" t="s">
        <v>9</v>
      </c>
      <c r="C15" s="72" t="s">
        <v>10</v>
      </c>
      <c r="D15" s="47"/>
      <c r="E15" s="74"/>
      <c r="F15" s="12" t="s">
        <v>11</v>
      </c>
      <c r="G15" s="12" t="s">
        <v>12</v>
      </c>
      <c r="H15" s="12" t="s">
        <v>13</v>
      </c>
      <c r="I15" s="13" t="s">
        <v>14</v>
      </c>
      <c r="K15" s="71">
        <v>2</v>
      </c>
      <c r="L15" s="11" t="s">
        <v>9</v>
      </c>
      <c r="M15" s="72" t="s">
        <v>10</v>
      </c>
      <c r="N15" s="47"/>
      <c r="O15" s="74"/>
      <c r="P15" s="12" t="s">
        <v>11</v>
      </c>
      <c r="Q15" s="12" t="s">
        <v>12</v>
      </c>
      <c r="R15" s="12" t="s">
        <v>13</v>
      </c>
      <c r="S15" s="13" t="s">
        <v>14</v>
      </c>
    </row>
    <row r="16" spans="1:19" ht="15.75" customHeight="1" x14ac:dyDescent="0.3">
      <c r="A16" s="14">
        <v>4</v>
      </c>
      <c r="B16" s="15" t="s">
        <v>882</v>
      </c>
      <c r="C16" s="15" t="s">
        <v>691</v>
      </c>
      <c r="D16" s="16">
        <v>97</v>
      </c>
      <c r="E16" s="16">
        <v>98</v>
      </c>
      <c r="F16" s="16">
        <f t="shared" ref="F16:F23" si="2">SUM(D16:E16)</f>
        <v>195</v>
      </c>
      <c r="G16" s="16">
        <v>8</v>
      </c>
      <c r="H16" s="16">
        <v>965</v>
      </c>
      <c r="I16" s="19">
        <v>33</v>
      </c>
      <c r="K16" s="14">
        <v>6</v>
      </c>
      <c r="L16" s="15" t="s">
        <v>485</v>
      </c>
      <c r="M16" s="15" t="s">
        <v>443</v>
      </c>
      <c r="N16" s="16">
        <v>97</v>
      </c>
      <c r="O16" s="16">
        <v>99</v>
      </c>
      <c r="P16" s="16">
        <f t="shared" ref="P16:P23" si="3">SUM(N16:O16)</f>
        <v>196</v>
      </c>
      <c r="Q16" s="16">
        <v>8</v>
      </c>
      <c r="R16" s="16">
        <v>957</v>
      </c>
      <c r="S16" s="19">
        <v>33</v>
      </c>
    </row>
    <row r="17" spans="1:19" ht="15.75" customHeight="1" x14ac:dyDescent="0.3">
      <c r="A17" s="20">
        <v>6</v>
      </c>
      <c r="B17" s="21" t="s">
        <v>883</v>
      </c>
      <c r="C17" s="21" t="s">
        <v>218</v>
      </c>
      <c r="D17" s="22">
        <v>95</v>
      </c>
      <c r="E17" s="22">
        <v>95</v>
      </c>
      <c r="F17" s="22">
        <f t="shared" si="2"/>
        <v>190</v>
      </c>
      <c r="G17" s="23">
        <v>4</v>
      </c>
      <c r="H17" s="22">
        <v>961</v>
      </c>
      <c r="I17" s="24">
        <v>33</v>
      </c>
      <c r="K17" s="20">
        <v>7</v>
      </c>
      <c r="L17" s="21" t="s">
        <v>457</v>
      </c>
      <c r="M17" s="21" t="s">
        <v>458</v>
      </c>
      <c r="N17" s="22">
        <v>97</v>
      </c>
      <c r="O17" s="22">
        <v>99</v>
      </c>
      <c r="P17" s="22">
        <f t="shared" si="3"/>
        <v>196</v>
      </c>
      <c r="Q17" s="23">
        <v>8</v>
      </c>
      <c r="R17" s="22">
        <v>768</v>
      </c>
      <c r="S17" s="24">
        <v>31</v>
      </c>
    </row>
    <row r="18" spans="1:19" ht="15.75" customHeight="1" x14ac:dyDescent="0.3">
      <c r="A18" s="20">
        <v>7</v>
      </c>
      <c r="B18" s="21" t="s">
        <v>469</v>
      </c>
      <c r="C18" s="21" t="s">
        <v>218</v>
      </c>
      <c r="D18" s="22">
        <v>97</v>
      </c>
      <c r="E18" s="22">
        <v>98</v>
      </c>
      <c r="F18" s="22">
        <f t="shared" si="2"/>
        <v>195</v>
      </c>
      <c r="G18" s="23">
        <v>8</v>
      </c>
      <c r="H18" s="22">
        <v>960</v>
      </c>
      <c r="I18" s="24">
        <v>30</v>
      </c>
      <c r="K18" s="20">
        <v>2</v>
      </c>
      <c r="L18" s="21" t="s">
        <v>884</v>
      </c>
      <c r="M18" s="21" t="s">
        <v>69</v>
      </c>
      <c r="N18" s="22">
        <v>94</v>
      </c>
      <c r="O18" s="22">
        <v>97</v>
      </c>
      <c r="P18" s="22">
        <f t="shared" si="3"/>
        <v>191</v>
      </c>
      <c r="Q18" s="23">
        <v>4</v>
      </c>
      <c r="R18" s="22">
        <v>939</v>
      </c>
      <c r="S18" s="24">
        <v>25</v>
      </c>
    </row>
    <row r="19" spans="1:19" ht="15.75" customHeight="1" x14ac:dyDescent="0.3">
      <c r="A19" s="20">
        <v>5</v>
      </c>
      <c r="B19" s="21" t="s">
        <v>820</v>
      </c>
      <c r="C19" s="21" t="s">
        <v>490</v>
      </c>
      <c r="D19" s="22">
        <v>96</v>
      </c>
      <c r="E19" s="22">
        <v>96</v>
      </c>
      <c r="F19" s="22">
        <f t="shared" si="2"/>
        <v>192</v>
      </c>
      <c r="G19" s="23">
        <v>6</v>
      </c>
      <c r="H19" s="22">
        <v>955</v>
      </c>
      <c r="I19" s="24">
        <v>28</v>
      </c>
      <c r="K19" s="20">
        <v>3</v>
      </c>
      <c r="L19" s="21" t="s">
        <v>782</v>
      </c>
      <c r="M19" s="21" t="s">
        <v>69</v>
      </c>
      <c r="N19" s="22">
        <v>94</v>
      </c>
      <c r="O19" s="22">
        <v>98</v>
      </c>
      <c r="P19" s="22">
        <f t="shared" si="3"/>
        <v>192</v>
      </c>
      <c r="Q19" s="23">
        <v>5</v>
      </c>
      <c r="R19" s="22">
        <v>935</v>
      </c>
      <c r="S19" s="24">
        <v>25</v>
      </c>
    </row>
    <row r="20" spans="1:19" ht="15.75" customHeight="1" x14ac:dyDescent="0.3">
      <c r="A20" s="20">
        <v>8</v>
      </c>
      <c r="B20" s="21" t="s">
        <v>885</v>
      </c>
      <c r="C20" s="21" t="s">
        <v>69</v>
      </c>
      <c r="D20" s="22">
        <v>93</v>
      </c>
      <c r="E20" s="22">
        <v>98</v>
      </c>
      <c r="F20" s="22">
        <f t="shared" si="2"/>
        <v>191</v>
      </c>
      <c r="G20" s="23">
        <v>5</v>
      </c>
      <c r="H20" s="22">
        <v>952</v>
      </c>
      <c r="I20" s="24">
        <v>24</v>
      </c>
      <c r="K20" s="20">
        <v>8</v>
      </c>
      <c r="L20" s="21" t="s">
        <v>886</v>
      </c>
      <c r="M20" s="21" t="s">
        <v>69</v>
      </c>
      <c r="N20" s="22">
        <v>94</v>
      </c>
      <c r="O20" s="22">
        <v>96</v>
      </c>
      <c r="P20" s="22">
        <f t="shared" si="3"/>
        <v>190</v>
      </c>
      <c r="Q20" s="23">
        <v>3</v>
      </c>
      <c r="R20" s="22">
        <v>937</v>
      </c>
      <c r="S20" s="24">
        <v>23</v>
      </c>
    </row>
    <row r="21" spans="1:19" ht="15.75" customHeight="1" x14ac:dyDescent="0.3">
      <c r="A21" s="20">
        <v>2</v>
      </c>
      <c r="B21" s="21" t="s">
        <v>25</v>
      </c>
      <c r="C21" s="21" t="s">
        <v>443</v>
      </c>
      <c r="D21" s="22">
        <v>94</v>
      </c>
      <c r="E21" s="22">
        <v>96</v>
      </c>
      <c r="F21" s="22">
        <f t="shared" si="2"/>
        <v>190</v>
      </c>
      <c r="G21" s="23">
        <v>4</v>
      </c>
      <c r="H21" s="22">
        <v>944</v>
      </c>
      <c r="I21" s="24">
        <v>17</v>
      </c>
      <c r="K21" s="20">
        <v>5</v>
      </c>
      <c r="L21" s="21" t="s">
        <v>177</v>
      </c>
      <c r="M21" s="21" t="s">
        <v>126</v>
      </c>
      <c r="N21" s="22">
        <v>96</v>
      </c>
      <c r="O21" s="22">
        <v>99</v>
      </c>
      <c r="P21" s="22">
        <f t="shared" si="3"/>
        <v>195</v>
      </c>
      <c r="Q21" s="23">
        <v>6</v>
      </c>
      <c r="R21" s="22">
        <v>910</v>
      </c>
      <c r="S21" s="24">
        <v>18</v>
      </c>
    </row>
    <row r="22" spans="1:19" ht="15.75" customHeight="1" x14ac:dyDescent="0.3">
      <c r="A22" s="20">
        <v>1</v>
      </c>
      <c r="B22" s="21" t="s">
        <v>887</v>
      </c>
      <c r="C22" s="21" t="s">
        <v>69</v>
      </c>
      <c r="D22" s="22">
        <v>91</v>
      </c>
      <c r="E22" s="22">
        <v>96</v>
      </c>
      <c r="F22" s="22">
        <f t="shared" si="2"/>
        <v>187</v>
      </c>
      <c r="G22" s="23">
        <v>2</v>
      </c>
      <c r="H22" s="25">
        <v>939</v>
      </c>
      <c r="I22" s="26">
        <v>16</v>
      </c>
      <c r="K22" s="20">
        <v>1</v>
      </c>
      <c r="L22" s="21" t="s">
        <v>888</v>
      </c>
      <c r="M22" s="21" t="s">
        <v>69</v>
      </c>
      <c r="N22" s="22">
        <v>90</v>
      </c>
      <c r="O22" s="22">
        <v>91</v>
      </c>
      <c r="P22" s="22">
        <f t="shared" si="3"/>
        <v>181</v>
      </c>
      <c r="Q22" s="23">
        <v>1</v>
      </c>
      <c r="R22" s="25">
        <v>919</v>
      </c>
      <c r="S22" s="26">
        <v>16</v>
      </c>
    </row>
    <row r="23" spans="1:19" ht="15.75" customHeight="1" x14ac:dyDescent="0.3">
      <c r="A23" s="27">
        <v>3</v>
      </c>
      <c r="B23" s="28" t="s">
        <v>889</v>
      </c>
      <c r="C23" s="28" t="s">
        <v>691</v>
      </c>
      <c r="D23" s="29" t="s">
        <v>43</v>
      </c>
      <c r="E23" s="29"/>
      <c r="F23" s="29">
        <f t="shared" si="2"/>
        <v>0</v>
      </c>
      <c r="G23" s="30">
        <v>0</v>
      </c>
      <c r="H23" s="29">
        <v>747</v>
      </c>
      <c r="I23" s="31">
        <v>7</v>
      </c>
      <c r="K23" s="27">
        <v>4</v>
      </c>
      <c r="L23" s="28" t="s">
        <v>890</v>
      </c>
      <c r="M23" s="28" t="s">
        <v>666</v>
      </c>
      <c r="N23" s="29">
        <v>90</v>
      </c>
      <c r="O23" s="29">
        <v>96</v>
      </c>
      <c r="P23" s="29">
        <f t="shared" si="3"/>
        <v>186</v>
      </c>
      <c r="Q23" s="30">
        <v>2</v>
      </c>
      <c r="R23" s="29">
        <v>915</v>
      </c>
      <c r="S23" s="31">
        <v>16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261</v>
      </c>
      <c r="E25" s="9" t="s">
        <v>5</v>
      </c>
      <c r="F25" s="8"/>
      <c r="G25" s="8"/>
      <c r="H25" s="8"/>
      <c r="I25" s="8"/>
      <c r="K25" s="7"/>
      <c r="L25" s="8" t="s">
        <v>85</v>
      </c>
      <c r="M25" s="6" t="s">
        <v>891</v>
      </c>
      <c r="O25" s="9" t="s">
        <v>258</v>
      </c>
      <c r="P25" s="8"/>
      <c r="Q25" s="8"/>
      <c r="R25" s="8"/>
      <c r="S25" s="8"/>
    </row>
    <row r="26" spans="1:19" ht="15.75" customHeight="1" x14ac:dyDescent="0.3">
      <c r="A26" s="71">
        <v>2</v>
      </c>
      <c r="B26" s="11" t="s">
        <v>9</v>
      </c>
      <c r="C26" s="72" t="s">
        <v>10</v>
      </c>
      <c r="D26" s="47"/>
      <c r="E26" s="74"/>
      <c r="F26" s="12" t="s">
        <v>11</v>
      </c>
      <c r="G26" s="12" t="s">
        <v>12</v>
      </c>
      <c r="H26" s="12" t="s">
        <v>13</v>
      </c>
      <c r="I26" s="13" t="s">
        <v>14</v>
      </c>
      <c r="K26" s="71">
        <v>2</v>
      </c>
      <c r="L26" s="11" t="s">
        <v>9</v>
      </c>
      <c r="M26" s="72" t="s">
        <v>10</v>
      </c>
      <c r="N26" s="47"/>
      <c r="O26" s="74"/>
      <c r="P26" s="12" t="s">
        <v>11</v>
      </c>
      <c r="Q26" s="12" t="s">
        <v>12</v>
      </c>
      <c r="R26" s="12" t="s">
        <v>13</v>
      </c>
      <c r="S26" s="13" t="s">
        <v>14</v>
      </c>
    </row>
    <row r="27" spans="1:19" ht="15.75" customHeight="1" x14ac:dyDescent="0.3">
      <c r="A27" s="14">
        <v>7</v>
      </c>
      <c r="B27" s="15" t="s">
        <v>783</v>
      </c>
      <c r="C27" s="15" t="s">
        <v>443</v>
      </c>
      <c r="D27" s="16">
        <v>95</v>
      </c>
      <c r="E27" s="16">
        <v>97</v>
      </c>
      <c r="F27" s="16">
        <f t="shared" ref="F27:F34" si="4">SUM(D27:E27)</f>
        <v>192</v>
      </c>
      <c r="G27" s="16">
        <v>8</v>
      </c>
      <c r="H27" s="16">
        <v>951</v>
      </c>
      <c r="I27" s="19">
        <v>38</v>
      </c>
      <c r="K27" s="14">
        <v>7</v>
      </c>
      <c r="L27" s="15" t="s">
        <v>700</v>
      </c>
      <c r="M27" s="15" t="s">
        <v>548</v>
      </c>
      <c r="N27" s="16">
        <v>91</v>
      </c>
      <c r="O27" s="16">
        <v>93</v>
      </c>
      <c r="P27" s="16">
        <f t="shared" ref="P27:P33" si="5">SUM(N27:O27)</f>
        <v>184</v>
      </c>
      <c r="Q27" s="16">
        <v>7</v>
      </c>
      <c r="R27" s="16">
        <v>926</v>
      </c>
      <c r="S27" s="19">
        <v>33</v>
      </c>
    </row>
    <row r="28" spans="1:19" ht="15.75" customHeight="1" x14ac:dyDescent="0.3">
      <c r="A28" s="20">
        <v>1</v>
      </c>
      <c r="B28" s="21" t="s">
        <v>506</v>
      </c>
      <c r="C28" s="21" t="s">
        <v>443</v>
      </c>
      <c r="D28" s="22">
        <v>95</v>
      </c>
      <c r="E28" s="22">
        <v>97</v>
      </c>
      <c r="F28" s="22">
        <f t="shared" si="4"/>
        <v>192</v>
      </c>
      <c r="G28" s="23">
        <v>8</v>
      </c>
      <c r="H28" s="25">
        <v>930</v>
      </c>
      <c r="I28" s="26">
        <v>31</v>
      </c>
      <c r="K28" s="20">
        <v>4</v>
      </c>
      <c r="L28" s="21" t="s">
        <v>892</v>
      </c>
      <c r="M28" s="21" t="s">
        <v>893</v>
      </c>
      <c r="N28" s="22">
        <v>89</v>
      </c>
      <c r="O28" s="22">
        <v>92</v>
      </c>
      <c r="P28" s="22">
        <f t="shared" si="5"/>
        <v>181</v>
      </c>
      <c r="Q28" s="23">
        <v>6</v>
      </c>
      <c r="R28" s="22">
        <v>897</v>
      </c>
      <c r="S28" s="24">
        <v>28</v>
      </c>
    </row>
    <row r="29" spans="1:19" ht="15.75" customHeight="1" x14ac:dyDescent="0.3">
      <c r="A29" s="20">
        <v>3</v>
      </c>
      <c r="B29" s="21" t="s">
        <v>894</v>
      </c>
      <c r="C29" s="21" t="s">
        <v>893</v>
      </c>
      <c r="D29" s="22">
        <v>91</v>
      </c>
      <c r="E29" s="22">
        <v>93</v>
      </c>
      <c r="F29" s="22">
        <f t="shared" si="4"/>
        <v>184</v>
      </c>
      <c r="G29" s="23">
        <v>6</v>
      </c>
      <c r="H29" s="22">
        <v>912</v>
      </c>
      <c r="I29" s="24">
        <v>25</v>
      </c>
      <c r="K29" s="20">
        <v>2</v>
      </c>
      <c r="L29" s="21" t="s">
        <v>656</v>
      </c>
      <c r="M29" s="21" t="s">
        <v>642</v>
      </c>
      <c r="N29" s="22">
        <v>88</v>
      </c>
      <c r="O29" s="22">
        <v>92</v>
      </c>
      <c r="P29" s="22">
        <f t="shared" si="5"/>
        <v>180</v>
      </c>
      <c r="Q29" s="23">
        <v>5</v>
      </c>
      <c r="R29" s="22">
        <v>901</v>
      </c>
      <c r="S29" s="24">
        <v>26</v>
      </c>
    </row>
    <row r="30" spans="1:19" ht="15.75" customHeight="1" x14ac:dyDescent="0.3">
      <c r="A30" s="20">
        <v>2</v>
      </c>
      <c r="B30" s="21" t="s">
        <v>723</v>
      </c>
      <c r="C30" s="21" t="s">
        <v>443</v>
      </c>
      <c r="D30" s="22">
        <v>88</v>
      </c>
      <c r="E30" s="22">
        <v>95</v>
      </c>
      <c r="F30" s="22">
        <f t="shared" si="4"/>
        <v>183</v>
      </c>
      <c r="G30" s="23">
        <v>5</v>
      </c>
      <c r="H30" s="22">
        <v>746</v>
      </c>
      <c r="I30" s="24">
        <v>25</v>
      </c>
      <c r="K30" s="20">
        <v>6</v>
      </c>
      <c r="L30" s="21" t="s">
        <v>895</v>
      </c>
      <c r="M30" s="21" t="s">
        <v>896</v>
      </c>
      <c r="N30" s="22">
        <v>87</v>
      </c>
      <c r="O30" s="22">
        <v>92</v>
      </c>
      <c r="P30" s="22">
        <f t="shared" si="5"/>
        <v>179</v>
      </c>
      <c r="Q30" s="23">
        <v>4</v>
      </c>
      <c r="R30" s="22">
        <v>900</v>
      </c>
      <c r="S30" s="24">
        <v>24</v>
      </c>
    </row>
    <row r="31" spans="1:19" ht="15.75" customHeight="1" x14ac:dyDescent="0.3">
      <c r="A31" s="20">
        <v>4</v>
      </c>
      <c r="B31" s="21" t="s">
        <v>217</v>
      </c>
      <c r="C31" s="21" t="s">
        <v>218</v>
      </c>
      <c r="D31" s="22">
        <v>87</v>
      </c>
      <c r="E31" s="22">
        <v>92</v>
      </c>
      <c r="F31" s="22">
        <f t="shared" si="4"/>
        <v>179</v>
      </c>
      <c r="G31" s="23">
        <v>4</v>
      </c>
      <c r="H31" s="22">
        <v>895</v>
      </c>
      <c r="I31" s="24">
        <v>22</v>
      </c>
      <c r="K31" s="20">
        <v>3</v>
      </c>
      <c r="L31" s="21" t="s">
        <v>897</v>
      </c>
      <c r="M31" s="21" t="s">
        <v>443</v>
      </c>
      <c r="N31" s="22">
        <v>78</v>
      </c>
      <c r="O31" s="22">
        <v>85</v>
      </c>
      <c r="P31" s="22">
        <f t="shared" si="5"/>
        <v>163</v>
      </c>
      <c r="Q31" s="23">
        <v>2</v>
      </c>
      <c r="R31" s="22">
        <v>789</v>
      </c>
      <c r="S31" s="24">
        <v>12</v>
      </c>
    </row>
    <row r="32" spans="1:19" ht="15.75" customHeight="1" x14ac:dyDescent="0.3">
      <c r="A32" s="20">
        <v>8</v>
      </c>
      <c r="B32" s="21" t="s">
        <v>470</v>
      </c>
      <c r="C32" s="21" t="s">
        <v>218</v>
      </c>
      <c r="D32" s="22">
        <v>89</v>
      </c>
      <c r="E32" s="22">
        <v>90</v>
      </c>
      <c r="F32" s="22">
        <f t="shared" si="4"/>
        <v>179</v>
      </c>
      <c r="G32" s="23">
        <v>4</v>
      </c>
      <c r="H32" s="22">
        <v>901</v>
      </c>
      <c r="I32" s="24">
        <v>18</v>
      </c>
      <c r="K32" s="20">
        <v>5</v>
      </c>
      <c r="L32" s="21" t="s">
        <v>898</v>
      </c>
      <c r="M32" s="21" t="s">
        <v>691</v>
      </c>
      <c r="N32" s="22">
        <v>84</v>
      </c>
      <c r="O32" s="22">
        <v>90</v>
      </c>
      <c r="P32" s="22">
        <f t="shared" si="5"/>
        <v>174</v>
      </c>
      <c r="Q32" s="23">
        <v>3</v>
      </c>
      <c r="R32" s="22">
        <v>664</v>
      </c>
      <c r="S32" s="24">
        <v>11</v>
      </c>
    </row>
    <row r="33" spans="1:19" ht="15.75" customHeight="1" x14ac:dyDescent="0.3">
      <c r="A33" s="20">
        <v>5</v>
      </c>
      <c r="B33" s="21" t="s">
        <v>413</v>
      </c>
      <c r="C33" s="21" t="s">
        <v>361</v>
      </c>
      <c r="D33" s="22" t="s">
        <v>43</v>
      </c>
      <c r="E33" s="22"/>
      <c r="F33" s="22">
        <f t="shared" si="4"/>
        <v>0</v>
      </c>
      <c r="G33" s="23">
        <v>0</v>
      </c>
      <c r="H33" s="22">
        <v>379</v>
      </c>
      <c r="I33" s="24">
        <v>15</v>
      </c>
      <c r="K33" s="27">
        <v>1</v>
      </c>
      <c r="L33" s="28" t="s">
        <v>899</v>
      </c>
      <c r="M33" s="28" t="s">
        <v>651</v>
      </c>
      <c r="N33" s="29" t="s">
        <v>43</v>
      </c>
      <c r="O33" s="29"/>
      <c r="P33" s="29">
        <f t="shared" si="5"/>
        <v>0</v>
      </c>
      <c r="Q33" s="30">
        <v>0</v>
      </c>
      <c r="R33" s="32">
        <v>0</v>
      </c>
      <c r="S33" s="33">
        <v>0</v>
      </c>
    </row>
    <row r="34" spans="1:19" ht="15.75" customHeight="1" x14ac:dyDescent="0.3">
      <c r="A34" s="27">
        <v>6</v>
      </c>
      <c r="B34" s="28" t="s">
        <v>900</v>
      </c>
      <c r="C34" s="28" t="s">
        <v>642</v>
      </c>
      <c r="D34" s="29" t="s">
        <v>43</v>
      </c>
      <c r="E34" s="29"/>
      <c r="F34" s="29">
        <f t="shared" si="4"/>
        <v>0</v>
      </c>
      <c r="G34" s="30">
        <v>0</v>
      </c>
      <c r="H34" s="29">
        <v>180</v>
      </c>
      <c r="I34" s="31">
        <v>4</v>
      </c>
    </row>
    <row r="35" spans="1:19" ht="15.75" customHeight="1" x14ac:dyDescent="0.3"/>
    <row r="36" spans="1:19" ht="15.75" customHeight="1" x14ac:dyDescent="0.3">
      <c r="B36" s="8" t="s">
        <v>901</v>
      </c>
    </row>
    <row r="37" spans="1:19" ht="15.75" customHeight="1" x14ac:dyDescent="0.3"/>
    <row r="38" spans="1:19" ht="15.75" customHeight="1" x14ac:dyDescent="0.3">
      <c r="B38" s="6" t="s">
        <v>902</v>
      </c>
      <c r="F38" s="34" t="s">
        <v>166</v>
      </c>
    </row>
    <row r="39" spans="1:19" ht="15.75" customHeight="1" x14ac:dyDescent="0.3">
      <c r="B39" s="6" t="s">
        <v>167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C2E1975C-3015-40A8-9A9D-4E5F2D54AF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3D8C-85A8-463F-B5B5-7CB0A34D1D39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865</v>
      </c>
      <c r="C1" s="2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903</v>
      </c>
      <c r="E3" s="9" t="s">
        <v>699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438</v>
      </c>
      <c r="E4" s="74" t="s">
        <v>438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500</v>
      </c>
      <c r="C5" s="15" t="s">
        <v>490</v>
      </c>
      <c r="D5" s="37">
        <v>97</v>
      </c>
      <c r="E5" s="37">
        <v>98</v>
      </c>
      <c r="F5" s="16">
        <v>195</v>
      </c>
      <c r="G5" s="16">
        <v>7</v>
      </c>
      <c r="H5" s="37">
        <v>980</v>
      </c>
      <c r="I5" s="38">
        <v>36</v>
      </c>
    </row>
    <row r="6" spans="1:9" ht="15.75" customHeight="1" x14ac:dyDescent="0.3">
      <c r="A6" s="20">
        <v>5</v>
      </c>
      <c r="B6" s="21" t="s">
        <v>871</v>
      </c>
      <c r="C6" s="21" t="s">
        <v>691</v>
      </c>
      <c r="D6" s="40">
        <v>97</v>
      </c>
      <c r="E6" s="40">
        <v>98</v>
      </c>
      <c r="F6" s="22">
        <v>195</v>
      </c>
      <c r="G6" s="22">
        <v>7</v>
      </c>
      <c r="H6" s="40">
        <v>977</v>
      </c>
      <c r="I6" s="41">
        <v>34</v>
      </c>
    </row>
    <row r="7" spans="1:9" ht="15.75" customHeight="1" x14ac:dyDescent="0.3">
      <c r="A7" s="20">
        <v>1</v>
      </c>
      <c r="B7" s="21" t="s">
        <v>178</v>
      </c>
      <c r="C7" s="21" t="s">
        <v>490</v>
      </c>
      <c r="D7" s="22">
        <v>97</v>
      </c>
      <c r="E7" s="22">
        <v>97</v>
      </c>
      <c r="F7" s="22">
        <v>194</v>
      </c>
      <c r="G7" s="22">
        <v>4</v>
      </c>
      <c r="H7" s="25">
        <v>967</v>
      </c>
      <c r="I7" s="26">
        <v>27</v>
      </c>
    </row>
    <row r="8" spans="1:9" ht="15.75" customHeight="1" x14ac:dyDescent="0.3">
      <c r="A8" s="39">
        <v>6</v>
      </c>
      <c r="B8" s="21" t="s">
        <v>690</v>
      </c>
      <c r="C8" s="21" t="s">
        <v>691</v>
      </c>
      <c r="D8" s="40">
        <v>94</v>
      </c>
      <c r="E8" s="40">
        <v>100</v>
      </c>
      <c r="F8" s="22">
        <v>194</v>
      </c>
      <c r="G8" s="22">
        <v>4</v>
      </c>
      <c r="H8" s="40">
        <v>967</v>
      </c>
      <c r="I8" s="41">
        <v>27</v>
      </c>
    </row>
    <row r="9" spans="1:9" ht="15.75" customHeight="1" x14ac:dyDescent="0.3">
      <c r="A9" s="39">
        <v>4</v>
      </c>
      <c r="B9" s="21" t="s">
        <v>882</v>
      </c>
      <c r="C9" s="21" t="s">
        <v>691</v>
      </c>
      <c r="D9" s="40">
        <v>97</v>
      </c>
      <c r="E9" s="40">
        <v>98</v>
      </c>
      <c r="F9" s="22">
        <v>195</v>
      </c>
      <c r="G9" s="22">
        <v>7</v>
      </c>
      <c r="H9" s="40">
        <v>965</v>
      </c>
      <c r="I9" s="41">
        <v>24</v>
      </c>
    </row>
    <row r="10" spans="1:9" ht="15.75" customHeight="1" x14ac:dyDescent="0.3">
      <c r="A10" s="39">
        <v>8</v>
      </c>
      <c r="B10" s="21" t="s">
        <v>875</v>
      </c>
      <c r="C10" s="21" t="s">
        <v>218</v>
      </c>
      <c r="D10" s="40">
        <v>95</v>
      </c>
      <c r="E10" s="40">
        <v>99</v>
      </c>
      <c r="F10" s="22">
        <v>194</v>
      </c>
      <c r="G10" s="22">
        <v>4</v>
      </c>
      <c r="H10" s="40">
        <v>950</v>
      </c>
      <c r="I10" s="41">
        <v>18</v>
      </c>
    </row>
    <row r="11" spans="1:9" ht="15.75" customHeight="1" x14ac:dyDescent="0.3">
      <c r="A11" s="39">
        <v>2</v>
      </c>
      <c r="B11" s="21" t="s">
        <v>873</v>
      </c>
      <c r="C11" s="21" t="s">
        <v>691</v>
      </c>
      <c r="D11" s="40">
        <v>96</v>
      </c>
      <c r="E11" s="40">
        <v>100</v>
      </c>
      <c r="F11" s="22">
        <v>196</v>
      </c>
      <c r="G11" s="22">
        <v>8</v>
      </c>
      <c r="H11" s="40">
        <v>763</v>
      </c>
      <c r="I11" s="41">
        <v>16</v>
      </c>
    </row>
    <row r="12" spans="1:9" ht="15.75" customHeight="1" x14ac:dyDescent="0.3">
      <c r="A12" s="27">
        <v>3</v>
      </c>
      <c r="B12" s="28" t="s">
        <v>876</v>
      </c>
      <c r="C12" s="28" t="s">
        <v>218</v>
      </c>
      <c r="D12" s="42" t="s">
        <v>43</v>
      </c>
      <c r="E12" s="42" t="s">
        <v>438</v>
      </c>
      <c r="F12" s="29">
        <v>0</v>
      </c>
      <c r="G12" s="29">
        <v>0</v>
      </c>
      <c r="H12" s="42">
        <v>565</v>
      </c>
      <c r="I12" s="43">
        <v>8</v>
      </c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904</v>
      </c>
      <c r="E14" s="9" t="s">
        <v>771</v>
      </c>
      <c r="F14" s="8"/>
      <c r="G14" s="8"/>
      <c r="H14" s="8"/>
      <c r="I14" s="8"/>
    </row>
    <row r="15" spans="1:9" ht="15.75" customHeight="1" x14ac:dyDescent="0.3">
      <c r="A15" s="71">
        <v>2</v>
      </c>
      <c r="B15" s="11" t="s">
        <v>9</v>
      </c>
      <c r="C15" s="72" t="s">
        <v>10</v>
      </c>
      <c r="D15" s="47" t="s">
        <v>438</v>
      </c>
      <c r="E15" s="74" t="s">
        <v>438</v>
      </c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6">
        <v>6</v>
      </c>
      <c r="B16" s="15" t="s">
        <v>883</v>
      </c>
      <c r="C16" s="15" t="s">
        <v>218</v>
      </c>
      <c r="D16" s="37">
        <v>95</v>
      </c>
      <c r="E16" s="37">
        <v>95</v>
      </c>
      <c r="F16" s="16">
        <v>190</v>
      </c>
      <c r="G16" s="16">
        <v>6</v>
      </c>
      <c r="H16" s="37">
        <v>961</v>
      </c>
      <c r="I16" s="38">
        <v>38</v>
      </c>
    </row>
    <row r="17" spans="1:9" ht="15.75" customHeight="1" x14ac:dyDescent="0.3">
      <c r="A17" s="20">
        <v>7</v>
      </c>
      <c r="B17" s="21" t="s">
        <v>469</v>
      </c>
      <c r="C17" s="21" t="s">
        <v>218</v>
      </c>
      <c r="D17" s="40">
        <v>97</v>
      </c>
      <c r="E17" s="40">
        <v>98</v>
      </c>
      <c r="F17" s="22">
        <v>195</v>
      </c>
      <c r="G17" s="22">
        <v>8</v>
      </c>
      <c r="H17" s="40">
        <v>960</v>
      </c>
      <c r="I17" s="41">
        <v>34</v>
      </c>
    </row>
    <row r="18" spans="1:9" ht="15.75" customHeight="1" x14ac:dyDescent="0.3">
      <c r="A18" s="20">
        <v>5</v>
      </c>
      <c r="B18" s="21" t="s">
        <v>820</v>
      </c>
      <c r="C18" s="21" t="s">
        <v>490</v>
      </c>
      <c r="D18" s="40">
        <v>96</v>
      </c>
      <c r="E18" s="40">
        <v>96</v>
      </c>
      <c r="F18" s="22">
        <v>192</v>
      </c>
      <c r="G18" s="22">
        <v>7</v>
      </c>
      <c r="H18" s="40">
        <v>955</v>
      </c>
      <c r="I18" s="41">
        <v>33</v>
      </c>
    </row>
    <row r="19" spans="1:9" ht="15.75" customHeight="1" x14ac:dyDescent="0.3">
      <c r="A19" s="39">
        <v>8</v>
      </c>
      <c r="B19" s="21" t="s">
        <v>886</v>
      </c>
      <c r="C19" s="21" t="s">
        <v>69</v>
      </c>
      <c r="D19" s="40">
        <v>94</v>
      </c>
      <c r="E19" s="40">
        <v>96</v>
      </c>
      <c r="F19" s="22">
        <v>190</v>
      </c>
      <c r="G19" s="22">
        <v>6</v>
      </c>
      <c r="H19" s="40">
        <v>937</v>
      </c>
      <c r="I19" s="41">
        <v>24</v>
      </c>
    </row>
    <row r="20" spans="1:9" ht="15.75" customHeight="1" x14ac:dyDescent="0.3">
      <c r="A20" s="20">
        <v>1</v>
      </c>
      <c r="B20" s="21" t="s">
        <v>888</v>
      </c>
      <c r="C20" s="21" t="s">
        <v>69</v>
      </c>
      <c r="D20" s="22">
        <v>90</v>
      </c>
      <c r="E20" s="22">
        <v>91</v>
      </c>
      <c r="F20" s="22">
        <v>181</v>
      </c>
      <c r="G20" s="22">
        <v>4</v>
      </c>
      <c r="H20" s="25">
        <v>919</v>
      </c>
      <c r="I20" s="26">
        <v>18</v>
      </c>
    </row>
    <row r="21" spans="1:9" ht="15.75" customHeight="1" x14ac:dyDescent="0.3">
      <c r="A21" s="20">
        <v>3</v>
      </c>
      <c r="B21" s="21" t="s">
        <v>889</v>
      </c>
      <c r="C21" s="21" t="s">
        <v>691</v>
      </c>
      <c r="D21" s="40" t="s">
        <v>43</v>
      </c>
      <c r="E21" s="40" t="s">
        <v>438</v>
      </c>
      <c r="F21" s="22">
        <v>0</v>
      </c>
      <c r="G21" s="22">
        <v>0</v>
      </c>
      <c r="H21" s="40">
        <v>747</v>
      </c>
      <c r="I21" s="41">
        <v>16</v>
      </c>
    </row>
    <row r="22" spans="1:9" ht="15.75" customHeight="1" x14ac:dyDescent="0.3">
      <c r="A22" s="39">
        <v>2</v>
      </c>
      <c r="B22" s="21" t="s">
        <v>217</v>
      </c>
      <c r="C22" s="21" t="s">
        <v>218</v>
      </c>
      <c r="D22" s="40">
        <v>87</v>
      </c>
      <c r="E22" s="40">
        <v>92</v>
      </c>
      <c r="F22" s="22">
        <v>179</v>
      </c>
      <c r="G22" s="22">
        <v>3</v>
      </c>
      <c r="H22" s="40">
        <v>895</v>
      </c>
      <c r="I22" s="41">
        <v>12</v>
      </c>
    </row>
    <row r="23" spans="1:9" ht="15.75" customHeight="1" x14ac:dyDescent="0.3">
      <c r="A23" s="44">
        <v>4</v>
      </c>
      <c r="B23" s="28" t="s">
        <v>470</v>
      </c>
      <c r="C23" s="28" t="s">
        <v>218</v>
      </c>
      <c r="D23" s="42">
        <v>89</v>
      </c>
      <c r="E23" s="42">
        <v>90</v>
      </c>
      <c r="F23" s="29">
        <v>179</v>
      </c>
      <c r="G23" s="29">
        <v>3</v>
      </c>
      <c r="H23" s="42">
        <v>901</v>
      </c>
      <c r="I23" s="43">
        <v>11</v>
      </c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127" t="s">
        <v>901</v>
      </c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6" t="s">
        <v>259</v>
      </c>
      <c r="F27" s="34" t="s">
        <v>166</v>
      </c>
      <c r="H27" s="35"/>
      <c r="I27" s="35"/>
    </row>
    <row r="28" spans="1:9" ht="15.75" customHeight="1" x14ac:dyDescent="0.3">
      <c r="A28" s="35"/>
      <c r="B28" s="6" t="s">
        <v>167</v>
      </c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198367CB-733C-476D-A406-87B704F866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3D7A-9BD0-4B50-82DD-078ED5B2237B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905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906</v>
      </c>
      <c r="E3" s="9" t="s">
        <v>907</v>
      </c>
      <c r="F3" s="8"/>
      <c r="G3" s="8"/>
      <c r="H3" s="8"/>
      <c r="I3" s="8"/>
      <c r="J3" s="8"/>
      <c r="K3" s="7"/>
      <c r="L3" s="8" t="s">
        <v>6</v>
      </c>
      <c r="M3" s="6" t="s">
        <v>908</v>
      </c>
      <c r="O3" s="9" t="s">
        <v>909</v>
      </c>
      <c r="P3" s="8"/>
      <c r="Q3" s="8"/>
      <c r="R3" s="8"/>
      <c r="S3" s="8"/>
    </row>
    <row r="4" spans="1:19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  <c r="K4" s="71">
        <v>2</v>
      </c>
      <c r="L4" s="11" t="s">
        <v>9</v>
      </c>
      <c r="M4" s="72" t="s">
        <v>10</v>
      </c>
      <c r="N4" s="47"/>
      <c r="O4" s="74"/>
      <c r="P4" s="12" t="s">
        <v>11</v>
      </c>
      <c r="Q4" s="12" t="s">
        <v>12</v>
      </c>
      <c r="R4" s="12" t="s">
        <v>13</v>
      </c>
      <c r="S4" s="13" t="s">
        <v>14</v>
      </c>
    </row>
    <row r="5" spans="1:19" ht="15.75" customHeight="1" x14ac:dyDescent="0.3">
      <c r="A5" s="14">
        <v>7</v>
      </c>
      <c r="B5" s="15" t="s">
        <v>872</v>
      </c>
      <c r="C5" s="15" t="s">
        <v>218</v>
      </c>
      <c r="D5" s="16">
        <v>96</v>
      </c>
      <c r="E5" s="16">
        <v>100</v>
      </c>
      <c r="F5" s="16">
        <f t="shared" ref="F5:F13" si="0">SUM(D5:E5)</f>
        <v>196</v>
      </c>
      <c r="G5" s="16">
        <v>9</v>
      </c>
      <c r="H5" s="16">
        <v>985</v>
      </c>
      <c r="I5" s="19">
        <v>44</v>
      </c>
      <c r="K5" s="14">
        <v>4</v>
      </c>
      <c r="L5" s="15" t="s">
        <v>873</v>
      </c>
      <c r="M5" s="15" t="s">
        <v>691</v>
      </c>
      <c r="N5" s="16">
        <v>93</v>
      </c>
      <c r="O5" s="16">
        <v>95</v>
      </c>
      <c r="P5" s="16">
        <f t="shared" ref="P5:P13" si="1">SUM(N5:O5)</f>
        <v>188</v>
      </c>
      <c r="Q5" s="16">
        <v>7</v>
      </c>
      <c r="R5" s="16">
        <v>942</v>
      </c>
      <c r="S5" s="19">
        <v>36</v>
      </c>
    </row>
    <row r="6" spans="1:19" ht="15.75" customHeight="1" x14ac:dyDescent="0.3">
      <c r="A6" s="20">
        <v>2</v>
      </c>
      <c r="B6" s="21" t="s">
        <v>910</v>
      </c>
      <c r="C6" s="21" t="s">
        <v>666</v>
      </c>
      <c r="D6" s="22">
        <v>98</v>
      </c>
      <c r="E6" s="22">
        <v>98</v>
      </c>
      <c r="F6" s="22">
        <f t="shared" si="0"/>
        <v>196</v>
      </c>
      <c r="G6" s="23">
        <v>9</v>
      </c>
      <c r="H6" s="25">
        <v>980</v>
      </c>
      <c r="I6" s="26">
        <v>41</v>
      </c>
      <c r="K6" s="20">
        <v>6</v>
      </c>
      <c r="L6" s="21" t="s">
        <v>911</v>
      </c>
      <c r="M6" s="21" t="s">
        <v>59</v>
      </c>
      <c r="N6" s="22">
        <v>95</v>
      </c>
      <c r="O6" s="22">
        <v>98</v>
      </c>
      <c r="P6" s="22">
        <f t="shared" si="1"/>
        <v>193</v>
      </c>
      <c r="Q6" s="23">
        <v>9</v>
      </c>
      <c r="R6" s="22">
        <v>939</v>
      </c>
      <c r="S6" s="24">
        <v>33</v>
      </c>
    </row>
    <row r="7" spans="1:19" ht="15.75" customHeight="1" x14ac:dyDescent="0.3">
      <c r="A7" s="20">
        <v>6</v>
      </c>
      <c r="B7" s="21" t="s">
        <v>484</v>
      </c>
      <c r="C7" s="21" t="s">
        <v>443</v>
      </c>
      <c r="D7" s="22">
        <v>96</v>
      </c>
      <c r="E7" s="22">
        <v>98</v>
      </c>
      <c r="F7" s="22">
        <f t="shared" si="0"/>
        <v>194</v>
      </c>
      <c r="G7" s="23">
        <v>7</v>
      </c>
      <c r="H7" s="22">
        <v>965</v>
      </c>
      <c r="I7" s="24">
        <v>32</v>
      </c>
      <c r="J7" s="115"/>
      <c r="K7" s="20">
        <v>7</v>
      </c>
      <c r="L7" s="21" t="s">
        <v>912</v>
      </c>
      <c r="M7" s="21" t="s">
        <v>443</v>
      </c>
      <c r="N7" s="22">
        <v>92</v>
      </c>
      <c r="O7" s="22">
        <v>94</v>
      </c>
      <c r="P7" s="22">
        <f t="shared" si="1"/>
        <v>186</v>
      </c>
      <c r="Q7" s="23">
        <v>4</v>
      </c>
      <c r="R7" s="22">
        <v>931</v>
      </c>
      <c r="S7" s="24">
        <v>29</v>
      </c>
    </row>
    <row r="8" spans="1:19" ht="15.75" customHeight="1" x14ac:dyDescent="0.3">
      <c r="A8" s="20">
        <v>4</v>
      </c>
      <c r="B8" s="21" t="s">
        <v>913</v>
      </c>
      <c r="C8" s="21" t="s">
        <v>443</v>
      </c>
      <c r="D8" s="22">
        <v>96</v>
      </c>
      <c r="E8" s="22">
        <v>98</v>
      </c>
      <c r="F8" s="22">
        <f t="shared" si="0"/>
        <v>194</v>
      </c>
      <c r="G8" s="23">
        <v>7</v>
      </c>
      <c r="H8" s="22">
        <v>959</v>
      </c>
      <c r="I8" s="24">
        <v>30</v>
      </c>
      <c r="K8" s="20">
        <v>5</v>
      </c>
      <c r="L8" s="21" t="s">
        <v>914</v>
      </c>
      <c r="M8" s="21" t="s">
        <v>33</v>
      </c>
      <c r="N8" s="22">
        <v>93</v>
      </c>
      <c r="O8" s="22">
        <v>95</v>
      </c>
      <c r="P8" s="22">
        <f t="shared" si="1"/>
        <v>188</v>
      </c>
      <c r="Q8" s="23">
        <v>7</v>
      </c>
      <c r="R8" s="22">
        <v>927</v>
      </c>
      <c r="S8" s="24">
        <v>29</v>
      </c>
    </row>
    <row r="9" spans="1:19" ht="15.75" customHeight="1" x14ac:dyDescent="0.3">
      <c r="A9" s="20">
        <v>9</v>
      </c>
      <c r="B9" s="21" t="s">
        <v>565</v>
      </c>
      <c r="C9" s="21" t="s">
        <v>218</v>
      </c>
      <c r="D9" s="22">
        <v>94</v>
      </c>
      <c r="E9" s="22">
        <v>96</v>
      </c>
      <c r="F9" s="22">
        <f t="shared" si="0"/>
        <v>190</v>
      </c>
      <c r="G9" s="23">
        <v>4</v>
      </c>
      <c r="H9" s="22">
        <v>953</v>
      </c>
      <c r="I9" s="24">
        <v>25</v>
      </c>
      <c r="K9" s="20">
        <v>9</v>
      </c>
      <c r="L9" s="21" t="s">
        <v>915</v>
      </c>
      <c r="M9" s="21" t="s">
        <v>443</v>
      </c>
      <c r="N9" s="22">
        <v>90</v>
      </c>
      <c r="O9" s="22">
        <v>94</v>
      </c>
      <c r="P9" s="22">
        <f t="shared" si="1"/>
        <v>184</v>
      </c>
      <c r="Q9" s="23">
        <v>2</v>
      </c>
      <c r="R9" s="22">
        <v>931</v>
      </c>
      <c r="S9" s="24">
        <v>26</v>
      </c>
    </row>
    <row r="10" spans="1:19" ht="15.75" customHeight="1" x14ac:dyDescent="0.3">
      <c r="A10" s="20">
        <v>8</v>
      </c>
      <c r="B10" s="21" t="s">
        <v>469</v>
      </c>
      <c r="C10" s="21" t="s">
        <v>218</v>
      </c>
      <c r="D10" s="22">
        <v>96</v>
      </c>
      <c r="E10" s="22">
        <v>97</v>
      </c>
      <c r="F10" s="22">
        <f t="shared" si="0"/>
        <v>193</v>
      </c>
      <c r="G10" s="23">
        <v>5</v>
      </c>
      <c r="H10" s="22">
        <v>946</v>
      </c>
      <c r="I10" s="24">
        <v>23</v>
      </c>
      <c r="K10" s="20">
        <v>8</v>
      </c>
      <c r="L10" s="21" t="s">
        <v>514</v>
      </c>
      <c r="M10" s="21" t="s">
        <v>443</v>
      </c>
      <c r="N10" s="22">
        <v>91</v>
      </c>
      <c r="O10" s="22">
        <v>94</v>
      </c>
      <c r="P10" s="22">
        <f t="shared" si="1"/>
        <v>185</v>
      </c>
      <c r="Q10" s="23">
        <v>3</v>
      </c>
      <c r="R10" s="22">
        <v>918</v>
      </c>
      <c r="S10" s="24">
        <v>25</v>
      </c>
    </row>
    <row r="11" spans="1:19" ht="15.75" customHeight="1" x14ac:dyDescent="0.3">
      <c r="A11" s="20">
        <v>5</v>
      </c>
      <c r="B11" s="21" t="s">
        <v>882</v>
      </c>
      <c r="C11" s="21" t="s">
        <v>691</v>
      </c>
      <c r="D11" s="22">
        <v>90</v>
      </c>
      <c r="E11" s="22">
        <v>94</v>
      </c>
      <c r="F11" s="22">
        <f t="shared" si="0"/>
        <v>184</v>
      </c>
      <c r="G11" s="23">
        <v>3</v>
      </c>
      <c r="H11" s="22">
        <v>913</v>
      </c>
      <c r="I11" s="24">
        <v>15</v>
      </c>
      <c r="K11" s="20">
        <v>2</v>
      </c>
      <c r="L11" s="21" t="s">
        <v>916</v>
      </c>
      <c r="M11" s="21" t="s">
        <v>458</v>
      </c>
      <c r="N11" s="128">
        <v>91</v>
      </c>
      <c r="O11" s="22">
        <v>96</v>
      </c>
      <c r="P11" s="22">
        <f t="shared" si="1"/>
        <v>187</v>
      </c>
      <c r="Q11" s="23">
        <v>5</v>
      </c>
      <c r="R11" s="22">
        <v>750</v>
      </c>
      <c r="S11" s="24">
        <v>25</v>
      </c>
    </row>
    <row r="12" spans="1:19" ht="15.75" customHeight="1" x14ac:dyDescent="0.3">
      <c r="A12" s="20">
        <v>3</v>
      </c>
      <c r="B12" s="21" t="s">
        <v>876</v>
      </c>
      <c r="C12" s="21" t="s">
        <v>218</v>
      </c>
      <c r="D12" s="22" t="s">
        <v>43</v>
      </c>
      <c r="E12" s="22"/>
      <c r="F12" s="22">
        <f t="shared" si="0"/>
        <v>0</v>
      </c>
      <c r="G12" s="23">
        <v>0</v>
      </c>
      <c r="H12" s="22">
        <v>476</v>
      </c>
      <c r="I12" s="24">
        <v>13</v>
      </c>
      <c r="K12" s="20">
        <v>1</v>
      </c>
      <c r="L12" s="21" t="s">
        <v>917</v>
      </c>
      <c r="M12" s="21" t="s">
        <v>69</v>
      </c>
      <c r="N12" s="22">
        <v>94</v>
      </c>
      <c r="O12" s="22">
        <v>96</v>
      </c>
      <c r="P12" s="22">
        <f t="shared" si="1"/>
        <v>190</v>
      </c>
      <c r="Q12" s="23">
        <v>8</v>
      </c>
      <c r="R12" s="25">
        <v>912</v>
      </c>
      <c r="S12" s="26">
        <v>19</v>
      </c>
    </row>
    <row r="13" spans="1:19" ht="15.75" customHeight="1" x14ac:dyDescent="0.3">
      <c r="A13" s="27">
        <v>1</v>
      </c>
      <c r="B13" s="28" t="s">
        <v>918</v>
      </c>
      <c r="C13" s="28" t="s">
        <v>69</v>
      </c>
      <c r="D13" s="29" t="s">
        <v>43</v>
      </c>
      <c r="E13" s="29"/>
      <c r="F13" s="29">
        <f t="shared" si="0"/>
        <v>0</v>
      </c>
      <c r="G13" s="30">
        <v>0</v>
      </c>
      <c r="H13" s="32">
        <v>0</v>
      </c>
      <c r="I13" s="33">
        <v>0</v>
      </c>
      <c r="K13" s="27">
        <v>3</v>
      </c>
      <c r="L13" s="28" t="s">
        <v>411</v>
      </c>
      <c r="M13" s="28" t="s">
        <v>20</v>
      </c>
      <c r="N13" s="29">
        <v>79</v>
      </c>
      <c r="O13" s="29">
        <v>95</v>
      </c>
      <c r="P13" s="29">
        <f t="shared" si="1"/>
        <v>174</v>
      </c>
      <c r="Q13" s="30">
        <v>1</v>
      </c>
      <c r="R13" s="29">
        <v>861</v>
      </c>
      <c r="S13" s="31">
        <v>8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919</v>
      </c>
      <c r="E15" s="9" t="s">
        <v>920</v>
      </c>
      <c r="F15" s="8"/>
      <c r="G15" s="8"/>
      <c r="H15" s="8"/>
      <c r="I15" s="8"/>
      <c r="K15" s="7"/>
      <c r="L15" s="8" t="s">
        <v>51</v>
      </c>
      <c r="M15" s="6" t="s">
        <v>921</v>
      </c>
      <c r="O15" s="9" t="s">
        <v>922</v>
      </c>
      <c r="P15" s="8"/>
      <c r="Q15" s="8"/>
      <c r="R15" s="8"/>
      <c r="S15" s="8"/>
    </row>
    <row r="16" spans="1:19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  <c r="K16" s="71">
        <v>2</v>
      </c>
      <c r="L16" s="11" t="s">
        <v>9</v>
      </c>
      <c r="M16" s="72" t="s">
        <v>10</v>
      </c>
      <c r="N16" s="47"/>
      <c r="O16" s="74"/>
      <c r="P16" s="12" t="s">
        <v>11</v>
      </c>
      <c r="Q16" s="12" t="s">
        <v>12</v>
      </c>
      <c r="R16" s="12" t="s">
        <v>13</v>
      </c>
      <c r="S16" s="13" t="s">
        <v>14</v>
      </c>
    </row>
    <row r="17" spans="1:19" ht="15.75" customHeight="1" x14ac:dyDescent="0.3">
      <c r="A17" s="14">
        <v>7</v>
      </c>
      <c r="B17" s="15" t="s">
        <v>649</v>
      </c>
      <c r="C17" s="15" t="s">
        <v>20</v>
      </c>
      <c r="D17" s="16">
        <v>94</v>
      </c>
      <c r="E17" s="16">
        <v>95</v>
      </c>
      <c r="F17" s="16">
        <f t="shared" ref="F17:F25" si="2">SUM(D17:E17)</f>
        <v>189</v>
      </c>
      <c r="G17" s="16">
        <v>9</v>
      </c>
      <c r="H17" s="16">
        <v>951</v>
      </c>
      <c r="I17" s="19">
        <v>41</v>
      </c>
      <c r="K17" s="14">
        <v>9</v>
      </c>
      <c r="L17" s="15" t="s">
        <v>249</v>
      </c>
      <c r="M17" s="15" t="s">
        <v>20</v>
      </c>
      <c r="N17" s="16">
        <v>94</v>
      </c>
      <c r="O17" s="16">
        <v>94</v>
      </c>
      <c r="P17" s="16">
        <f t="shared" ref="P17:P25" si="3">SUM(N17:O17)</f>
        <v>188</v>
      </c>
      <c r="Q17" s="16">
        <v>8</v>
      </c>
      <c r="R17" s="16">
        <v>927</v>
      </c>
      <c r="S17" s="19">
        <v>37</v>
      </c>
    </row>
    <row r="18" spans="1:19" ht="15.75" customHeight="1" x14ac:dyDescent="0.3">
      <c r="A18" s="20">
        <v>2</v>
      </c>
      <c r="B18" s="21" t="s">
        <v>720</v>
      </c>
      <c r="C18" s="21" t="s">
        <v>97</v>
      </c>
      <c r="D18" s="22">
        <v>94</v>
      </c>
      <c r="E18" s="22">
        <v>95</v>
      </c>
      <c r="F18" s="22">
        <f t="shared" si="2"/>
        <v>189</v>
      </c>
      <c r="G18" s="23">
        <v>9</v>
      </c>
      <c r="H18" s="22">
        <v>945</v>
      </c>
      <c r="I18" s="24">
        <v>40</v>
      </c>
      <c r="K18" s="20">
        <v>5</v>
      </c>
      <c r="L18" s="21" t="s">
        <v>923</v>
      </c>
      <c r="M18" s="21" t="s">
        <v>490</v>
      </c>
      <c r="N18" s="22">
        <v>82</v>
      </c>
      <c r="O18" s="22">
        <v>91</v>
      </c>
      <c r="P18" s="22">
        <f t="shared" si="3"/>
        <v>173</v>
      </c>
      <c r="Q18" s="23">
        <v>3</v>
      </c>
      <c r="R18" s="22">
        <v>921</v>
      </c>
      <c r="S18" s="24">
        <v>37</v>
      </c>
    </row>
    <row r="19" spans="1:19" ht="15.75" customHeight="1" x14ac:dyDescent="0.3">
      <c r="A19" s="20">
        <v>9</v>
      </c>
      <c r="B19" s="21" t="s">
        <v>924</v>
      </c>
      <c r="C19" s="21" t="s">
        <v>126</v>
      </c>
      <c r="D19" s="22">
        <v>88</v>
      </c>
      <c r="E19" s="22">
        <v>92</v>
      </c>
      <c r="F19" s="22">
        <f t="shared" si="2"/>
        <v>180</v>
      </c>
      <c r="G19" s="23">
        <v>7</v>
      </c>
      <c r="H19" s="22">
        <v>933</v>
      </c>
      <c r="I19" s="24">
        <v>38</v>
      </c>
      <c r="K19" s="20">
        <v>4</v>
      </c>
      <c r="L19" s="21" t="s">
        <v>29</v>
      </c>
      <c r="M19" s="21" t="s">
        <v>20</v>
      </c>
      <c r="N19" s="22">
        <v>94</v>
      </c>
      <c r="O19" s="22">
        <v>95</v>
      </c>
      <c r="P19" s="22">
        <f t="shared" si="3"/>
        <v>189</v>
      </c>
      <c r="Q19" s="23">
        <v>9</v>
      </c>
      <c r="R19" s="22">
        <v>918</v>
      </c>
      <c r="S19" s="24">
        <v>36</v>
      </c>
    </row>
    <row r="20" spans="1:19" ht="15.75" customHeight="1" x14ac:dyDescent="0.3">
      <c r="A20" s="20">
        <v>5</v>
      </c>
      <c r="B20" s="21" t="s">
        <v>681</v>
      </c>
      <c r="C20" s="21" t="s">
        <v>493</v>
      </c>
      <c r="D20" s="22">
        <v>89</v>
      </c>
      <c r="E20" s="22">
        <v>90</v>
      </c>
      <c r="F20" s="22">
        <f t="shared" si="2"/>
        <v>179</v>
      </c>
      <c r="G20" s="23">
        <v>6</v>
      </c>
      <c r="H20" s="22">
        <v>918</v>
      </c>
      <c r="I20" s="24">
        <v>30</v>
      </c>
      <c r="K20" s="20">
        <v>1</v>
      </c>
      <c r="L20" s="21" t="s">
        <v>925</v>
      </c>
      <c r="M20" s="21" t="s">
        <v>896</v>
      </c>
      <c r="N20" s="22">
        <v>90</v>
      </c>
      <c r="O20" s="22">
        <v>92</v>
      </c>
      <c r="P20" s="22">
        <f t="shared" si="3"/>
        <v>182</v>
      </c>
      <c r="Q20" s="23">
        <v>7</v>
      </c>
      <c r="R20" s="25">
        <v>906</v>
      </c>
      <c r="S20" s="26">
        <v>30</v>
      </c>
    </row>
    <row r="21" spans="1:19" ht="15.75" customHeight="1" x14ac:dyDescent="0.3">
      <c r="A21" s="20">
        <v>8</v>
      </c>
      <c r="B21" s="21" t="s">
        <v>926</v>
      </c>
      <c r="C21" s="21" t="s">
        <v>666</v>
      </c>
      <c r="D21" s="22">
        <v>88</v>
      </c>
      <c r="E21" s="22">
        <v>91</v>
      </c>
      <c r="F21" s="22">
        <f t="shared" si="2"/>
        <v>179</v>
      </c>
      <c r="G21" s="23">
        <v>6</v>
      </c>
      <c r="H21" s="22">
        <v>892</v>
      </c>
      <c r="I21" s="24">
        <v>22</v>
      </c>
      <c r="K21" s="20">
        <v>2</v>
      </c>
      <c r="L21" s="21" t="s">
        <v>927</v>
      </c>
      <c r="M21" s="21" t="s">
        <v>73</v>
      </c>
      <c r="N21" s="22">
        <v>88</v>
      </c>
      <c r="O21" s="22">
        <v>89</v>
      </c>
      <c r="P21" s="22">
        <f t="shared" si="3"/>
        <v>177</v>
      </c>
      <c r="Q21" s="23">
        <v>6</v>
      </c>
      <c r="R21" s="22">
        <v>903</v>
      </c>
      <c r="S21" s="24">
        <v>29</v>
      </c>
    </row>
    <row r="22" spans="1:19" ht="15.75" customHeight="1" x14ac:dyDescent="0.3">
      <c r="A22" s="20">
        <v>6</v>
      </c>
      <c r="B22" s="21" t="s">
        <v>502</v>
      </c>
      <c r="C22" s="21" t="s">
        <v>458</v>
      </c>
      <c r="D22" s="22">
        <v>87</v>
      </c>
      <c r="E22" s="22">
        <v>90</v>
      </c>
      <c r="F22" s="22">
        <f t="shared" si="2"/>
        <v>177</v>
      </c>
      <c r="G22" s="23">
        <v>2</v>
      </c>
      <c r="H22" s="22">
        <v>712</v>
      </c>
      <c r="I22" s="24">
        <v>15</v>
      </c>
      <c r="K22" s="20">
        <v>8</v>
      </c>
      <c r="L22" s="21" t="s">
        <v>928</v>
      </c>
      <c r="M22" s="21" t="s">
        <v>691</v>
      </c>
      <c r="N22" s="22">
        <v>84</v>
      </c>
      <c r="O22" s="22">
        <v>92</v>
      </c>
      <c r="P22" s="22">
        <f t="shared" si="3"/>
        <v>176</v>
      </c>
      <c r="Q22" s="23">
        <v>5</v>
      </c>
      <c r="R22" s="22">
        <v>901</v>
      </c>
      <c r="S22" s="24">
        <v>28</v>
      </c>
    </row>
    <row r="23" spans="1:19" ht="15.75" customHeight="1" x14ac:dyDescent="0.3">
      <c r="A23" s="20">
        <v>4</v>
      </c>
      <c r="B23" s="21" t="s">
        <v>929</v>
      </c>
      <c r="C23" s="21" t="s">
        <v>896</v>
      </c>
      <c r="D23" s="22" t="s">
        <v>43</v>
      </c>
      <c r="E23" s="22"/>
      <c r="F23" s="22">
        <f t="shared" si="2"/>
        <v>0</v>
      </c>
      <c r="G23" s="23">
        <v>0</v>
      </c>
      <c r="H23" s="22">
        <v>701</v>
      </c>
      <c r="I23" s="24">
        <v>14</v>
      </c>
      <c r="K23" s="20">
        <v>3</v>
      </c>
      <c r="L23" s="21" t="s">
        <v>930</v>
      </c>
      <c r="M23" s="21" t="s">
        <v>443</v>
      </c>
      <c r="N23" s="22">
        <v>81</v>
      </c>
      <c r="O23" s="22">
        <v>93</v>
      </c>
      <c r="P23" s="22">
        <f t="shared" si="3"/>
        <v>174</v>
      </c>
      <c r="Q23" s="23">
        <v>4</v>
      </c>
      <c r="R23" s="22">
        <v>879</v>
      </c>
      <c r="S23" s="24">
        <v>18</v>
      </c>
    </row>
    <row r="24" spans="1:19" ht="15.75" customHeight="1" x14ac:dyDescent="0.3">
      <c r="A24" s="20">
        <v>3</v>
      </c>
      <c r="B24" s="21" t="s">
        <v>931</v>
      </c>
      <c r="C24" s="21" t="s">
        <v>126</v>
      </c>
      <c r="D24" s="22">
        <v>88</v>
      </c>
      <c r="E24" s="22">
        <v>91</v>
      </c>
      <c r="F24" s="22">
        <f t="shared" si="2"/>
        <v>179</v>
      </c>
      <c r="G24" s="23">
        <v>6</v>
      </c>
      <c r="H24" s="22">
        <v>522</v>
      </c>
      <c r="I24" s="24">
        <v>13</v>
      </c>
      <c r="K24" s="20">
        <v>7</v>
      </c>
      <c r="L24" s="21" t="s">
        <v>932</v>
      </c>
      <c r="M24" s="21" t="s">
        <v>896</v>
      </c>
      <c r="N24" s="22" t="s">
        <v>43</v>
      </c>
      <c r="O24" s="22"/>
      <c r="P24" s="22">
        <f t="shared" si="3"/>
        <v>0</v>
      </c>
      <c r="Q24" s="23">
        <v>0</v>
      </c>
      <c r="R24" s="22">
        <v>499</v>
      </c>
      <c r="S24" s="24">
        <v>6</v>
      </c>
    </row>
    <row r="25" spans="1:19" ht="15.75" customHeight="1" x14ac:dyDescent="0.3">
      <c r="A25" s="27">
        <v>1</v>
      </c>
      <c r="B25" s="28" t="s">
        <v>933</v>
      </c>
      <c r="C25" s="28" t="s">
        <v>59</v>
      </c>
      <c r="D25" s="29">
        <v>89</v>
      </c>
      <c r="E25" s="29">
        <v>90</v>
      </c>
      <c r="F25" s="29">
        <f t="shared" si="2"/>
        <v>179</v>
      </c>
      <c r="G25" s="30">
        <v>6</v>
      </c>
      <c r="H25" s="32">
        <v>362</v>
      </c>
      <c r="I25" s="33">
        <v>12</v>
      </c>
      <c r="K25" s="27">
        <v>6</v>
      </c>
      <c r="L25" s="28" t="s">
        <v>934</v>
      </c>
      <c r="M25" s="28" t="s">
        <v>896</v>
      </c>
      <c r="N25" s="29" t="s">
        <v>43</v>
      </c>
      <c r="O25" s="29"/>
      <c r="P25" s="29">
        <f t="shared" si="3"/>
        <v>0</v>
      </c>
      <c r="Q25" s="30">
        <v>0</v>
      </c>
      <c r="R25" s="29">
        <v>0</v>
      </c>
      <c r="S25" s="31">
        <v>0</v>
      </c>
    </row>
    <row r="26" spans="1:19" ht="15.75" customHeight="1" x14ac:dyDescent="0.3"/>
    <row r="27" spans="1:19" ht="15.75" customHeight="1" x14ac:dyDescent="0.3">
      <c r="A27" s="7"/>
      <c r="B27" s="8" t="s">
        <v>82</v>
      </c>
      <c r="C27" s="6" t="s">
        <v>935</v>
      </c>
      <c r="E27" s="9" t="s">
        <v>936</v>
      </c>
      <c r="F27" s="8"/>
      <c r="G27" s="8"/>
      <c r="H27" s="8"/>
      <c r="I27" s="8"/>
      <c r="K27" s="7"/>
      <c r="L27" s="8" t="s">
        <v>85</v>
      </c>
      <c r="M27" s="6" t="s">
        <v>937</v>
      </c>
      <c r="O27" s="9" t="s">
        <v>938</v>
      </c>
      <c r="P27" s="8"/>
      <c r="Q27" s="8"/>
      <c r="R27" s="8"/>
      <c r="S27" s="8"/>
    </row>
    <row r="28" spans="1:19" ht="15.75" customHeight="1" x14ac:dyDescent="0.3">
      <c r="A28" s="71">
        <v>2</v>
      </c>
      <c r="B28" s="11" t="s">
        <v>9</v>
      </c>
      <c r="C28" s="72" t="s">
        <v>10</v>
      </c>
      <c r="D28" s="47"/>
      <c r="E28" s="74"/>
      <c r="F28" s="12" t="s">
        <v>11</v>
      </c>
      <c r="G28" s="12" t="s">
        <v>12</v>
      </c>
      <c r="H28" s="12" t="s">
        <v>13</v>
      </c>
      <c r="I28" s="13" t="s">
        <v>14</v>
      </c>
      <c r="K28" s="71">
        <v>2</v>
      </c>
      <c r="L28" s="11" t="s">
        <v>9</v>
      </c>
      <c r="M28" s="72" t="s">
        <v>10</v>
      </c>
      <c r="N28" s="47"/>
      <c r="O28" s="74"/>
      <c r="P28" s="12" t="s">
        <v>11</v>
      </c>
      <c r="Q28" s="12" t="s">
        <v>12</v>
      </c>
      <c r="R28" s="12" t="s">
        <v>13</v>
      </c>
      <c r="S28" s="13" t="s">
        <v>14</v>
      </c>
    </row>
    <row r="29" spans="1:19" ht="15.75" customHeight="1" x14ac:dyDescent="0.3">
      <c r="A29" s="14">
        <v>3</v>
      </c>
      <c r="B29" s="15" t="s">
        <v>358</v>
      </c>
      <c r="C29" s="15" t="s">
        <v>97</v>
      </c>
      <c r="D29" s="16">
        <v>86</v>
      </c>
      <c r="E29" s="16">
        <v>97</v>
      </c>
      <c r="F29" s="16">
        <f t="shared" ref="F29:F37" si="4">SUM(D29:E29)</f>
        <v>183</v>
      </c>
      <c r="G29" s="16">
        <v>9</v>
      </c>
      <c r="H29" s="16">
        <v>909</v>
      </c>
      <c r="I29" s="19">
        <v>40</v>
      </c>
      <c r="K29" s="14">
        <v>2</v>
      </c>
      <c r="L29" s="15" t="s">
        <v>939</v>
      </c>
      <c r="M29" s="15" t="s">
        <v>651</v>
      </c>
      <c r="N29" s="16">
        <v>93</v>
      </c>
      <c r="O29" s="16">
        <v>97</v>
      </c>
      <c r="P29" s="16">
        <f t="shared" ref="P29:P37" si="5">SUM(N29:O29)</f>
        <v>190</v>
      </c>
      <c r="Q29" s="16">
        <v>9</v>
      </c>
      <c r="R29" s="16">
        <v>935</v>
      </c>
      <c r="S29" s="19">
        <v>40</v>
      </c>
    </row>
    <row r="30" spans="1:19" ht="15.75" customHeight="1" x14ac:dyDescent="0.3">
      <c r="A30" s="20">
        <v>4</v>
      </c>
      <c r="B30" s="21" t="s">
        <v>940</v>
      </c>
      <c r="C30" s="21" t="s">
        <v>59</v>
      </c>
      <c r="D30" s="22">
        <v>91</v>
      </c>
      <c r="E30" s="22">
        <v>91</v>
      </c>
      <c r="F30" s="22">
        <f t="shared" si="4"/>
        <v>182</v>
      </c>
      <c r="G30" s="23">
        <v>8</v>
      </c>
      <c r="H30" s="22">
        <v>901</v>
      </c>
      <c r="I30" s="24">
        <v>35</v>
      </c>
      <c r="K30" s="20">
        <v>5</v>
      </c>
      <c r="L30" s="21" t="s">
        <v>709</v>
      </c>
      <c r="M30" s="21" t="s">
        <v>33</v>
      </c>
      <c r="N30" s="22">
        <v>92</v>
      </c>
      <c r="O30" s="22">
        <v>96</v>
      </c>
      <c r="P30" s="22">
        <f t="shared" si="5"/>
        <v>188</v>
      </c>
      <c r="Q30" s="23">
        <v>8</v>
      </c>
      <c r="R30" s="22">
        <v>932</v>
      </c>
      <c r="S30" s="24">
        <v>39</v>
      </c>
    </row>
    <row r="31" spans="1:19" ht="15.75" customHeight="1" x14ac:dyDescent="0.3">
      <c r="A31" s="20">
        <v>7</v>
      </c>
      <c r="B31" s="21" t="s">
        <v>941</v>
      </c>
      <c r="C31" s="21" t="s">
        <v>896</v>
      </c>
      <c r="D31" s="22">
        <v>81</v>
      </c>
      <c r="E31" s="22">
        <v>86</v>
      </c>
      <c r="F31" s="22">
        <f t="shared" si="4"/>
        <v>167</v>
      </c>
      <c r="G31" s="23">
        <v>3</v>
      </c>
      <c r="H31" s="22">
        <v>882</v>
      </c>
      <c r="I31" s="24">
        <v>28</v>
      </c>
      <c r="K31" s="20">
        <v>4</v>
      </c>
      <c r="L31" s="21" t="s">
        <v>792</v>
      </c>
      <c r="M31" s="21" t="s">
        <v>33</v>
      </c>
      <c r="N31" s="22">
        <v>86</v>
      </c>
      <c r="O31" s="22">
        <v>95</v>
      </c>
      <c r="P31" s="22">
        <f t="shared" si="5"/>
        <v>181</v>
      </c>
      <c r="Q31" s="23">
        <v>6</v>
      </c>
      <c r="R31" s="22">
        <v>918</v>
      </c>
      <c r="S31" s="24">
        <v>34</v>
      </c>
    </row>
    <row r="32" spans="1:19" ht="15.75" customHeight="1" x14ac:dyDescent="0.3">
      <c r="A32" s="20">
        <v>5</v>
      </c>
      <c r="B32" s="21" t="s">
        <v>536</v>
      </c>
      <c r="C32" s="21" t="s">
        <v>493</v>
      </c>
      <c r="D32" s="22">
        <v>90</v>
      </c>
      <c r="E32" s="22">
        <v>92</v>
      </c>
      <c r="F32" s="22">
        <f t="shared" si="4"/>
        <v>182</v>
      </c>
      <c r="G32" s="23">
        <v>8</v>
      </c>
      <c r="H32" s="22">
        <v>892</v>
      </c>
      <c r="I32" s="24">
        <v>27</v>
      </c>
      <c r="K32" s="20">
        <v>1</v>
      </c>
      <c r="L32" s="21" t="s">
        <v>727</v>
      </c>
      <c r="M32" s="21" t="s">
        <v>651</v>
      </c>
      <c r="N32" s="22">
        <v>93</v>
      </c>
      <c r="O32" s="22">
        <v>95</v>
      </c>
      <c r="P32" s="22">
        <f t="shared" si="5"/>
        <v>188</v>
      </c>
      <c r="Q32" s="23">
        <v>8</v>
      </c>
      <c r="R32" s="25">
        <v>912</v>
      </c>
      <c r="S32" s="26">
        <v>32</v>
      </c>
    </row>
    <row r="33" spans="1:19" ht="15.75" customHeight="1" x14ac:dyDescent="0.3">
      <c r="A33" s="20">
        <v>8</v>
      </c>
      <c r="B33" s="21" t="s">
        <v>838</v>
      </c>
      <c r="C33" s="21" t="s">
        <v>651</v>
      </c>
      <c r="D33" s="22">
        <v>93</v>
      </c>
      <c r="E33" s="22">
        <v>85</v>
      </c>
      <c r="F33" s="22">
        <f t="shared" si="4"/>
        <v>178</v>
      </c>
      <c r="G33" s="23">
        <v>5</v>
      </c>
      <c r="H33" s="22">
        <v>889</v>
      </c>
      <c r="I33" s="24">
        <v>27</v>
      </c>
      <c r="K33" s="20">
        <v>6</v>
      </c>
      <c r="L33" s="21" t="s">
        <v>942</v>
      </c>
      <c r="M33" s="21" t="s">
        <v>651</v>
      </c>
      <c r="N33" s="22">
        <v>88</v>
      </c>
      <c r="O33" s="22">
        <v>91</v>
      </c>
      <c r="P33" s="22">
        <f t="shared" si="5"/>
        <v>179</v>
      </c>
      <c r="Q33" s="23">
        <v>5</v>
      </c>
      <c r="R33" s="22">
        <v>901</v>
      </c>
      <c r="S33" s="24">
        <v>29</v>
      </c>
    </row>
    <row r="34" spans="1:19" ht="15.75" customHeight="1" x14ac:dyDescent="0.3">
      <c r="A34" s="20">
        <v>1</v>
      </c>
      <c r="B34" s="21" t="s">
        <v>943</v>
      </c>
      <c r="C34" s="21" t="s">
        <v>33</v>
      </c>
      <c r="D34" s="22" t="s">
        <v>43</v>
      </c>
      <c r="E34" s="22"/>
      <c r="F34" s="22">
        <f t="shared" si="4"/>
        <v>0</v>
      </c>
      <c r="G34" s="23">
        <v>0</v>
      </c>
      <c r="H34" s="25">
        <v>715</v>
      </c>
      <c r="I34" s="26">
        <v>24</v>
      </c>
      <c r="K34" s="20">
        <v>7</v>
      </c>
      <c r="L34" s="21" t="s">
        <v>898</v>
      </c>
      <c r="M34" s="21" t="s">
        <v>691</v>
      </c>
      <c r="N34" s="22">
        <v>80</v>
      </c>
      <c r="O34" s="22">
        <v>83</v>
      </c>
      <c r="P34" s="22">
        <f t="shared" si="5"/>
        <v>163</v>
      </c>
      <c r="Q34" s="23">
        <v>1</v>
      </c>
      <c r="R34" s="22">
        <v>862</v>
      </c>
      <c r="S34" s="24">
        <v>16</v>
      </c>
    </row>
    <row r="35" spans="1:19" ht="15.75" customHeight="1" x14ac:dyDescent="0.3">
      <c r="A35" s="20">
        <v>6</v>
      </c>
      <c r="B35" s="21" t="s">
        <v>217</v>
      </c>
      <c r="C35" s="21" t="s">
        <v>218</v>
      </c>
      <c r="D35" s="22">
        <v>86</v>
      </c>
      <c r="E35" s="22">
        <v>94</v>
      </c>
      <c r="F35" s="22">
        <f t="shared" si="4"/>
        <v>180</v>
      </c>
      <c r="G35" s="23">
        <v>6</v>
      </c>
      <c r="H35" s="22">
        <v>880</v>
      </c>
      <c r="I35" s="24">
        <v>21</v>
      </c>
      <c r="K35" s="20">
        <v>9</v>
      </c>
      <c r="L35" s="21" t="s">
        <v>944</v>
      </c>
      <c r="M35" s="21" t="s">
        <v>893</v>
      </c>
      <c r="N35" s="22">
        <v>83</v>
      </c>
      <c r="O35" s="22">
        <v>84</v>
      </c>
      <c r="P35" s="22">
        <f t="shared" si="5"/>
        <v>167</v>
      </c>
      <c r="Q35" s="23">
        <v>2</v>
      </c>
      <c r="R35" s="22">
        <v>850</v>
      </c>
      <c r="S35" s="24">
        <v>15</v>
      </c>
    </row>
    <row r="36" spans="1:19" ht="15.75" customHeight="1" x14ac:dyDescent="0.3">
      <c r="A36" s="20">
        <v>2</v>
      </c>
      <c r="B36" s="21" t="s">
        <v>945</v>
      </c>
      <c r="C36" s="21" t="s">
        <v>642</v>
      </c>
      <c r="D36" s="22">
        <v>83</v>
      </c>
      <c r="E36" s="22">
        <v>86</v>
      </c>
      <c r="F36" s="22">
        <f t="shared" si="4"/>
        <v>169</v>
      </c>
      <c r="G36" s="23">
        <v>4</v>
      </c>
      <c r="H36" s="22">
        <v>872</v>
      </c>
      <c r="I36" s="24">
        <v>20</v>
      </c>
      <c r="K36" s="20">
        <v>3</v>
      </c>
      <c r="L36" s="21" t="s">
        <v>946</v>
      </c>
      <c r="M36" s="21" t="s">
        <v>443</v>
      </c>
      <c r="N36" s="22">
        <v>88</v>
      </c>
      <c r="O36" s="22">
        <v>90</v>
      </c>
      <c r="P36" s="22">
        <f t="shared" si="5"/>
        <v>178</v>
      </c>
      <c r="Q36" s="23">
        <v>4</v>
      </c>
      <c r="R36" s="22">
        <v>861</v>
      </c>
      <c r="S36" s="24">
        <v>14</v>
      </c>
    </row>
    <row r="37" spans="1:19" ht="15.75" customHeight="1" x14ac:dyDescent="0.3">
      <c r="A37" s="27">
        <v>9</v>
      </c>
      <c r="B37" s="28" t="s">
        <v>947</v>
      </c>
      <c r="C37" s="28" t="s">
        <v>896</v>
      </c>
      <c r="D37" s="29" t="s">
        <v>43</v>
      </c>
      <c r="E37" s="29"/>
      <c r="F37" s="29">
        <f t="shared" si="4"/>
        <v>0</v>
      </c>
      <c r="G37" s="30">
        <v>0</v>
      </c>
      <c r="H37" s="29">
        <v>509</v>
      </c>
      <c r="I37" s="31">
        <v>6</v>
      </c>
      <c r="K37" s="27">
        <v>8</v>
      </c>
      <c r="L37" s="28" t="s">
        <v>890</v>
      </c>
      <c r="M37" s="28" t="s">
        <v>666</v>
      </c>
      <c r="N37" s="29">
        <v>83</v>
      </c>
      <c r="O37" s="29">
        <v>85</v>
      </c>
      <c r="P37" s="29">
        <f t="shared" si="5"/>
        <v>168</v>
      </c>
      <c r="Q37" s="30">
        <v>3</v>
      </c>
      <c r="R37" s="29">
        <v>836</v>
      </c>
      <c r="S37" s="31">
        <v>10</v>
      </c>
    </row>
    <row r="38" spans="1:19" ht="15.75" customHeight="1" x14ac:dyDescent="0.3"/>
    <row r="39" spans="1:19" ht="15.75" customHeight="1" x14ac:dyDescent="0.3">
      <c r="A39" s="7"/>
      <c r="B39" s="8" t="s">
        <v>112</v>
      </c>
      <c r="C39" s="6" t="s">
        <v>440</v>
      </c>
      <c r="E39" s="9" t="s">
        <v>948</v>
      </c>
      <c r="F39" s="8"/>
      <c r="G39" s="8"/>
      <c r="H39" s="8"/>
      <c r="I39" s="8"/>
      <c r="K39" s="7"/>
      <c r="L39" s="8" t="s">
        <v>115</v>
      </c>
      <c r="M39" s="6" t="s">
        <v>949</v>
      </c>
      <c r="O39" s="9" t="s">
        <v>950</v>
      </c>
      <c r="P39" s="8"/>
      <c r="Q39" s="8"/>
      <c r="R39" s="8"/>
      <c r="S39" s="8"/>
    </row>
    <row r="40" spans="1:19" ht="15.75" customHeight="1" x14ac:dyDescent="0.3">
      <c r="A40" s="71">
        <v>2</v>
      </c>
      <c r="B40" s="11" t="s">
        <v>9</v>
      </c>
      <c r="C40" s="72" t="s">
        <v>10</v>
      </c>
      <c r="D40" s="47"/>
      <c r="E40" s="74"/>
      <c r="F40" s="12" t="s">
        <v>11</v>
      </c>
      <c r="G40" s="12" t="s">
        <v>12</v>
      </c>
      <c r="H40" s="12" t="s">
        <v>13</v>
      </c>
      <c r="I40" s="13" t="s">
        <v>14</v>
      </c>
      <c r="K40" s="71">
        <v>2</v>
      </c>
      <c r="L40" s="11" t="s">
        <v>9</v>
      </c>
      <c r="M40" s="72" t="s">
        <v>10</v>
      </c>
      <c r="N40" s="47"/>
      <c r="O40" s="74"/>
      <c r="P40" s="12" t="s">
        <v>11</v>
      </c>
      <c r="Q40" s="12" t="s">
        <v>12</v>
      </c>
      <c r="R40" s="12" t="s">
        <v>13</v>
      </c>
      <c r="S40" s="13" t="s">
        <v>14</v>
      </c>
    </row>
    <row r="41" spans="1:19" ht="15.75" customHeight="1" x14ac:dyDescent="0.3">
      <c r="A41" s="14">
        <v>2</v>
      </c>
      <c r="B41" s="15" t="s">
        <v>951</v>
      </c>
      <c r="C41" s="15" t="s">
        <v>893</v>
      </c>
      <c r="D41" s="16">
        <v>92</v>
      </c>
      <c r="E41" s="16">
        <v>94</v>
      </c>
      <c r="F41" s="16">
        <f t="shared" ref="F41:F49" si="6">SUM(D41:E41)</f>
        <v>186</v>
      </c>
      <c r="G41" s="16">
        <v>9</v>
      </c>
      <c r="H41" s="16">
        <v>921</v>
      </c>
      <c r="I41" s="19">
        <v>43</v>
      </c>
      <c r="K41" s="14">
        <v>2</v>
      </c>
      <c r="L41" s="15" t="s">
        <v>952</v>
      </c>
      <c r="M41" s="15" t="s">
        <v>33</v>
      </c>
      <c r="N41" s="16">
        <v>90</v>
      </c>
      <c r="O41" s="16">
        <v>90</v>
      </c>
      <c r="P41" s="16">
        <f t="shared" ref="P41:P49" si="7">SUM(N41:O41)</f>
        <v>180</v>
      </c>
      <c r="Q41" s="16">
        <v>9</v>
      </c>
      <c r="R41" s="16">
        <v>914</v>
      </c>
      <c r="S41" s="19">
        <v>45</v>
      </c>
    </row>
    <row r="42" spans="1:19" ht="15.75" customHeight="1" x14ac:dyDescent="0.3">
      <c r="A42" s="20">
        <v>8</v>
      </c>
      <c r="B42" s="21" t="s">
        <v>442</v>
      </c>
      <c r="C42" s="21" t="s">
        <v>443</v>
      </c>
      <c r="D42" s="22">
        <v>91</v>
      </c>
      <c r="E42" s="22">
        <v>95</v>
      </c>
      <c r="F42" s="22">
        <f t="shared" si="6"/>
        <v>186</v>
      </c>
      <c r="G42" s="23">
        <v>9</v>
      </c>
      <c r="H42" s="22">
        <v>910</v>
      </c>
      <c r="I42" s="24">
        <v>41</v>
      </c>
      <c r="K42" s="20">
        <v>9</v>
      </c>
      <c r="L42" s="21" t="s">
        <v>953</v>
      </c>
      <c r="M42" s="21" t="s">
        <v>59</v>
      </c>
      <c r="N42" s="22">
        <v>85</v>
      </c>
      <c r="O42" s="22">
        <v>90</v>
      </c>
      <c r="P42" s="22">
        <f t="shared" si="7"/>
        <v>175</v>
      </c>
      <c r="Q42" s="23">
        <v>8</v>
      </c>
      <c r="R42" s="22">
        <v>878</v>
      </c>
      <c r="S42" s="24">
        <v>39</v>
      </c>
    </row>
    <row r="43" spans="1:19" ht="15.75" customHeight="1" x14ac:dyDescent="0.3">
      <c r="A43" s="20">
        <v>7</v>
      </c>
      <c r="B43" s="21" t="s">
        <v>954</v>
      </c>
      <c r="C43" s="21" t="s">
        <v>69</v>
      </c>
      <c r="D43" s="22">
        <v>87</v>
      </c>
      <c r="E43" s="22">
        <v>92</v>
      </c>
      <c r="F43" s="22">
        <f t="shared" si="6"/>
        <v>179</v>
      </c>
      <c r="G43" s="23">
        <v>6</v>
      </c>
      <c r="H43" s="22">
        <v>726</v>
      </c>
      <c r="I43" s="24">
        <v>30</v>
      </c>
      <c r="K43" s="20">
        <v>1</v>
      </c>
      <c r="L43" s="21" t="s">
        <v>955</v>
      </c>
      <c r="M43" s="21" t="s">
        <v>893</v>
      </c>
      <c r="N43" s="22">
        <v>83</v>
      </c>
      <c r="O43" s="22">
        <v>84</v>
      </c>
      <c r="P43" s="22">
        <f t="shared" si="7"/>
        <v>167</v>
      </c>
      <c r="Q43" s="23">
        <v>6</v>
      </c>
      <c r="R43" s="25">
        <v>754</v>
      </c>
      <c r="S43" s="26">
        <v>27</v>
      </c>
    </row>
    <row r="44" spans="1:19" ht="15.75" customHeight="1" x14ac:dyDescent="0.3">
      <c r="A44" s="20">
        <v>1</v>
      </c>
      <c r="B44" s="21" t="s">
        <v>956</v>
      </c>
      <c r="C44" s="21" t="s">
        <v>97</v>
      </c>
      <c r="D44" s="22">
        <v>85</v>
      </c>
      <c r="E44" s="22">
        <v>90</v>
      </c>
      <c r="F44" s="22">
        <f t="shared" si="6"/>
        <v>175</v>
      </c>
      <c r="G44" s="23">
        <v>5</v>
      </c>
      <c r="H44" s="25">
        <v>859</v>
      </c>
      <c r="I44" s="26">
        <v>28</v>
      </c>
      <c r="K44" s="20">
        <v>8</v>
      </c>
      <c r="L44" s="21" t="s">
        <v>957</v>
      </c>
      <c r="M44" s="21" t="s">
        <v>893</v>
      </c>
      <c r="N44" s="22">
        <v>84</v>
      </c>
      <c r="O44" s="22">
        <v>85</v>
      </c>
      <c r="P44" s="22">
        <f t="shared" si="7"/>
        <v>169</v>
      </c>
      <c r="Q44" s="23">
        <v>7</v>
      </c>
      <c r="R44" s="22">
        <v>645</v>
      </c>
      <c r="S44" s="24">
        <v>24</v>
      </c>
    </row>
    <row r="45" spans="1:19" ht="15.75" customHeight="1" x14ac:dyDescent="0.3">
      <c r="A45" s="20">
        <v>5</v>
      </c>
      <c r="B45" s="21" t="s">
        <v>958</v>
      </c>
      <c r="C45" s="21" t="s">
        <v>493</v>
      </c>
      <c r="D45" s="22">
        <v>89</v>
      </c>
      <c r="E45" s="22">
        <v>94</v>
      </c>
      <c r="F45" s="22">
        <f t="shared" si="6"/>
        <v>183</v>
      </c>
      <c r="G45" s="23">
        <v>7</v>
      </c>
      <c r="H45" s="22">
        <v>857</v>
      </c>
      <c r="I45" s="24">
        <v>28</v>
      </c>
      <c r="K45" s="20">
        <v>4</v>
      </c>
      <c r="L45" s="21" t="s">
        <v>610</v>
      </c>
      <c r="M45" s="21" t="s">
        <v>33</v>
      </c>
      <c r="N45" s="22">
        <v>76</v>
      </c>
      <c r="O45" s="22">
        <v>82</v>
      </c>
      <c r="P45" s="22">
        <f t="shared" si="7"/>
        <v>158</v>
      </c>
      <c r="Q45" s="23">
        <v>5</v>
      </c>
      <c r="R45" s="22">
        <v>772</v>
      </c>
      <c r="S45" s="24">
        <v>23</v>
      </c>
    </row>
    <row r="46" spans="1:19" ht="15.75" customHeight="1" x14ac:dyDescent="0.3">
      <c r="A46" s="20">
        <v>6</v>
      </c>
      <c r="B46" s="21" t="s">
        <v>959</v>
      </c>
      <c r="C46" s="21" t="s">
        <v>218</v>
      </c>
      <c r="D46" s="22">
        <v>79</v>
      </c>
      <c r="E46" s="22">
        <v>81</v>
      </c>
      <c r="F46" s="22">
        <f t="shared" si="6"/>
        <v>160</v>
      </c>
      <c r="G46" s="23">
        <v>3</v>
      </c>
      <c r="H46" s="22">
        <v>833</v>
      </c>
      <c r="I46" s="24">
        <v>22</v>
      </c>
      <c r="K46" s="20">
        <v>5</v>
      </c>
      <c r="L46" s="21" t="s">
        <v>778</v>
      </c>
      <c r="M46" s="21" t="s">
        <v>81</v>
      </c>
      <c r="N46" s="22" t="s">
        <v>43</v>
      </c>
      <c r="O46" s="22"/>
      <c r="P46" s="22">
        <f t="shared" si="7"/>
        <v>0</v>
      </c>
      <c r="Q46" s="23">
        <v>0</v>
      </c>
      <c r="R46" s="22">
        <v>641</v>
      </c>
      <c r="S46" s="24">
        <v>22</v>
      </c>
    </row>
    <row r="47" spans="1:19" ht="15.75" customHeight="1" x14ac:dyDescent="0.3">
      <c r="A47" s="20">
        <v>3</v>
      </c>
      <c r="B47" s="21" t="s">
        <v>897</v>
      </c>
      <c r="C47" s="21" t="s">
        <v>443</v>
      </c>
      <c r="D47" s="22">
        <v>74</v>
      </c>
      <c r="E47" s="22">
        <v>85</v>
      </c>
      <c r="F47" s="22">
        <f t="shared" si="6"/>
        <v>159</v>
      </c>
      <c r="G47" s="23">
        <v>2</v>
      </c>
      <c r="H47" s="22">
        <v>791</v>
      </c>
      <c r="I47" s="24">
        <v>15</v>
      </c>
      <c r="K47" s="20">
        <v>3</v>
      </c>
      <c r="L47" s="21" t="s">
        <v>960</v>
      </c>
      <c r="M47" s="21" t="s">
        <v>20</v>
      </c>
      <c r="N47" s="22">
        <v>75</v>
      </c>
      <c r="O47" s="22">
        <v>79</v>
      </c>
      <c r="P47" s="22">
        <f t="shared" si="7"/>
        <v>154</v>
      </c>
      <c r="Q47" s="23">
        <v>4</v>
      </c>
      <c r="R47" s="22">
        <v>691</v>
      </c>
      <c r="S47" s="24">
        <v>17</v>
      </c>
    </row>
    <row r="48" spans="1:19" ht="15.75" customHeight="1" x14ac:dyDescent="0.3">
      <c r="A48" s="20">
        <v>4</v>
      </c>
      <c r="B48" s="21" t="s">
        <v>961</v>
      </c>
      <c r="C48" s="21" t="s">
        <v>893</v>
      </c>
      <c r="D48" s="22">
        <v>79</v>
      </c>
      <c r="E48" s="22">
        <v>91</v>
      </c>
      <c r="F48" s="22">
        <f t="shared" si="6"/>
        <v>170</v>
      </c>
      <c r="G48" s="23">
        <v>4</v>
      </c>
      <c r="H48" s="22">
        <v>612</v>
      </c>
      <c r="I48" s="24">
        <v>12</v>
      </c>
      <c r="K48" s="20">
        <v>7</v>
      </c>
      <c r="L48" s="21" t="s">
        <v>962</v>
      </c>
      <c r="M48" s="21" t="s">
        <v>443</v>
      </c>
      <c r="N48" s="22" t="s">
        <v>43</v>
      </c>
      <c r="O48" s="22"/>
      <c r="P48" s="22">
        <f t="shared" si="7"/>
        <v>0</v>
      </c>
      <c r="Q48" s="23">
        <v>0</v>
      </c>
      <c r="R48" s="22">
        <v>343</v>
      </c>
      <c r="S48" s="24">
        <v>15</v>
      </c>
    </row>
    <row r="49" spans="1:19" ht="15.75" customHeight="1" x14ac:dyDescent="0.3">
      <c r="A49" s="27">
        <v>9</v>
      </c>
      <c r="B49" s="28" t="s">
        <v>963</v>
      </c>
      <c r="C49" s="28" t="s">
        <v>893</v>
      </c>
      <c r="D49" s="29" t="s">
        <v>43</v>
      </c>
      <c r="E49" s="29"/>
      <c r="F49" s="29">
        <f t="shared" si="6"/>
        <v>0</v>
      </c>
      <c r="G49" s="30">
        <v>0</v>
      </c>
      <c r="H49" s="29">
        <v>175</v>
      </c>
      <c r="I49" s="31">
        <v>3</v>
      </c>
      <c r="K49" s="27">
        <v>6</v>
      </c>
      <c r="L49" s="28" t="s">
        <v>964</v>
      </c>
      <c r="M49" s="28" t="s">
        <v>59</v>
      </c>
      <c r="N49" s="29" t="s">
        <v>43</v>
      </c>
      <c r="O49" s="29"/>
      <c r="P49" s="29">
        <f t="shared" si="7"/>
        <v>0</v>
      </c>
      <c r="Q49" s="30">
        <v>0</v>
      </c>
      <c r="R49" s="29">
        <v>0</v>
      </c>
      <c r="S49" s="31">
        <v>0</v>
      </c>
    </row>
    <row r="50" spans="1:19" ht="15.75" customHeight="1" x14ac:dyDescent="0.3"/>
    <row r="51" spans="1:19" ht="15.75" customHeight="1" x14ac:dyDescent="0.3">
      <c r="B51" s="8" t="s">
        <v>901</v>
      </c>
    </row>
    <row r="52" spans="1:19" ht="15.75" customHeight="1" x14ac:dyDescent="0.3"/>
    <row r="53" spans="1:19" ht="15.75" customHeight="1" x14ac:dyDescent="0.3">
      <c r="B53" s="6" t="s">
        <v>902</v>
      </c>
      <c r="F53" s="34" t="s">
        <v>166</v>
      </c>
    </row>
    <row r="54" spans="1:19" ht="15.75" customHeight="1" x14ac:dyDescent="0.3">
      <c r="B54" s="6" t="s">
        <v>167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A604E3FC-D01F-46EC-88D7-220BB1D634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9438C-5BE5-4983-9A3E-C7E25CD51456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905</v>
      </c>
      <c r="C1" s="2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965</v>
      </c>
      <c r="E3" s="9" t="s">
        <v>966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438</v>
      </c>
      <c r="E4" s="74" t="s">
        <v>438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6">
        <v>10</v>
      </c>
      <c r="B5" s="15" t="s">
        <v>565</v>
      </c>
      <c r="C5" s="15" t="s">
        <v>218</v>
      </c>
      <c r="D5" s="37">
        <v>94</v>
      </c>
      <c r="E5" s="37">
        <v>96</v>
      </c>
      <c r="F5" s="16">
        <v>190</v>
      </c>
      <c r="G5" s="16">
        <v>8</v>
      </c>
      <c r="H5" s="37">
        <v>953</v>
      </c>
      <c r="I5" s="38">
        <v>41</v>
      </c>
    </row>
    <row r="6" spans="1:9" ht="15.75" customHeight="1" x14ac:dyDescent="0.3">
      <c r="A6" s="20">
        <v>9</v>
      </c>
      <c r="B6" s="21" t="s">
        <v>469</v>
      </c>
      <c r="C6" s="21" t="s">
        <v>218</v>
      </c>
      <c r="D6" s="40">
        <v>96</v>
      </c>
      <c r="E6" s="40">
        <v>97</v>
      </c>
      <c r="F6" s="22">
        <v>193</v>
      </c>
      <c r="G6" s="22">
        <v>10</v>
      </c>
      <c r="H6" s="40">
        <v>946</v>
      </c>
      <c r="I6" s="41">
        <v>40</v>
      </c>
    </row>
    <row r="7" spans="1:9" ht="15.75" customHeight="1" x14ac:dyDescent="0.3">
      <c r="A7" s="39">
        <v>4</v>
      </c>
      <c r="B7" s="21" t="s">
        <v>873</v>
      </c>
      <c r="C7" s="21" t="s">
        <v>691</v>
      </c>
      <c r="D7" s="40">
        <v>93</v>
      </c>
      <c r="E7" s="40">
        <v>95</v>
      </c>
      <c r="F7" s="22">
        <v>188</v>
      </c>
      <c r="G7" s="22">
        <v>6</v>
      </c>
      <c r="H7" s="40">
        <v>942</v>
      </c>
      <c r="I7" s="41">
        <v>38</v>
      </c>
    </row>
    <row r="8" spans="1:9" ht="15.75" customHeight="1" x14ac:dyDescent="0.3">
      <c r="A8" s="20">
        <v>5</v>
      </c>
      <c r="B8" s="21" t="s">
        <v>911</v>
      </c>
      <c r="C8" s="21" t="s">
        <v>59</v>
      </c>
      <c r="D8" s="40">
        <v>95</v>
      </c>
      <c r="E8" s="40">
        <v>98</v>
      </c>
      <c r="F8" s="22">
        <v>193</v>
      </c>
      <c r="G8" s="22">
        <v>10</v>
      </c>
      <c r="H8" s="40">
        <v>939</v>
      </c>
      <c r="I8" s="41">
        <v>38</v>
      </c>
    </row>
    <row r="9" spans="1:9" ht="15.75" customHeight="1" x14ac:dyDescent="0.3">
      <c r="A9" s="39">
        <v>6</v>
      </c>
      <c r="B9" s="21" t="s">
        <v>923</v>
      </c>
      <c r="C9" s="21" t="s">
        <v>490</v>
      </c>
      <c r="D9" s="40">
        <v>82</v>
      </c>
      <c r="E9" s="40">
        <v>91</v>
      </c>
      <c r="F9" s="22">
        <v>173</v>
      </c>
      <c r="G9" s="22">
        <v>2</v>
      </c>
      <c r="H9" s="40">
        <v>921</v>
      </c>
      <c r="I9" s="41">
        <v>29</v>
      </c>
    </row>
    <row r="10" spans="1:9" ht="15.75" customHeight="1" x14ac:dyDescent="0.3">
      <c r="A10" s="39">
        <v>8</v>
      </c>
      <c r="B10" s="21" t="s">
        <v>882</v>
      </c>
      <c r="C10" s="21" t="s">
        <v>691</v>
      </c>
      <c r="D10" s="40">
        <v>90</v>
      </c>
      <c r="E10" s="40">
        <v>94</v>
      </c>
      <c r="F10" s="22">
        <v>184</v>
      </c>
      <c r="G10" s="22">
        <v>5</v>
      </c>
      <c r="H10" s="40">
        <v>913</v>
      </c>
      <c r="I10" s="41">
        <v>25</v>
      </c>
    </row>
    <row r="11" spans="1:9" ht="15.75" customHeight="1" x14ac:dyDescent="0.3">
      <c r="A11" s="20">
        <v>1</v>
      </c>
      <c r="B11" s="21" t="s">
        <v>917</v>
      </c>
      <c r="C11" s="21" t="s">
        <v>69</v>
      </c>
      <c r="D11" s="22">
        <v>94</v>
      </c>
      <c r="E11" s="22">
        <v>96</v>
      </c>
      <c r="F11" s="22">
        <v>190</v>
      </c>
      <c r="G11" s="22">
        <v>8</v>
      </c>
      <c r="H11" s="25">
        <v>912</v>
      </c>
      <c r="I11" s="26">
        <v>24</v>
      </c>
    </row>
    <row r="12" spans="1:9" ht="15.75" customHeight="1" x14ac:dyDescent="0.3">
      <c r="A12" s="20">
        <v>7</v>
      </c>
      <c r="B12" s="21" t="s">
        <v>876</v>
      </c>
      <c r="C12" s="21" t="s">
        <v>218</v>
      </c>
      <c r="D12" s="40" t="s">
        <v>43</v>
      </c>
      <c r="E12" s="40" t="s">
        <v>438</v>
      </c>
      <c r="F12" s="22">
        <v>0</v>
      </c>
      <c r="G12" s="22">
        <v>0</v>
      </c>
      <c r="H12" s="40">
        <v>476</v>
      </c>
      <c r="I12" s="41">
        <v>18</v>
      </c>
    </row>
    <row r="13" spans="1:9" ht="15.75" customHeight="1" x14ac:dyDescent="0.3">
      <c r="A13" s="20">
        <v>3</v>
      </c>
      <c r="B13" s="21" t="s">
        <v>411</v>
      </c>
      <c r="C13" s="21" t="s">
        <v>20</v>
      </c>
      <c r="D13" s="40">
        <v>79</v>
      </c>
      <c r="E13" s="40">
        <v>95</v>
      </c>
      <c r="F13" s="22">
        <v>174</v>
      </c>
      <c r="G13" s="22">
        <v>3</v>
      </c>
      <c r="H13" s="40">
        <v>861</v>
      </c>
      <c r="I13" s="41">
        <v>14</v>
      </c>
    </row>
    <row r="14" spans="1:9" ht="15.75" customHeight="1" x14ac:dyDescent="0.3">
      <c r="A14" s="44">
        <v>2</v>
      </c>
      <c r="B14" s="28" t="s">
        <v>933</v>
      </c>
      <c r="C14" s="28" t="s">
        <v>59</v>
      </c>
      <c r="D14" s="42">
        <v>89</v>
      </c>
      <c r="E14" s="42">
        <v>90</v>
      </c>
      <c r="F14" s="29">
        <v>179</v>
      </c>
      <c r="G14" s="29">
        <v>4</v>
      </c>
      <c r="H14" s="42">
        <v>362</v>
      </c>
      <c r="I14" s="43">
        <v>10</v>
      </c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7"/>
      <c r="B16" s="8" t="s">
        <v>6</v>
      </c>
      <c r="C16" s="6" t="s">
        <v>967</v>
      </c>
      <c r="E16" s="9" t="s">
        <v>968</v>
      </c>
      <c r="F16" s="8"/>
      <c r="G16" s="8"/>
      <c r="H16" s="8"/>
      <c r="I16" s="8"/>
    </row>
    <row r="17" spans="1:9" ht="15.75" customHeight="1" x14ac:dyDescent="0.3">
      <c r="A17" s="71">
        <v>2</v>
      </c>
      <c r="B17" s="11" t="s">
        <v>9</v>
      </c>
      <c r="C17" s="72" t="s">
        <v>10</v>
      </c>
      <c r="D17" s="47" t="s">
        <v>438</v>
      </c>
      <c r="E17" s="74" t="s">
        <v>438</v>
      </c>
      <c r="F17" s="12" t="s">
        <v>11</v>
      </c>
      <c r="G17" s="12" t="s">
        <v>12</v>
      </c>
      <c r="H17" s="12" t="s">
        <v>13</v>
      </c>
      <c r="I17" s="13" t="s">
        <v>14</v>
      </c>
    </row>
    <row r="18" spans="1:9" ht="15.75" customHeight="1" x14ac:dyDescent="0.3">
      <c r="A18" s="14">
        <v>5</v>
      </c>
      <c r="B18" s="15" t="s">
        <v>709</v>
      </c>
      <c r="C18" s="15" t="s">
        <v>33</v>
      </c>
      <c r="D18" s="37">
        <v>92</v>
      </c>
      <c r="E18" s="37">
        <v>96</v>
      </c>
      <c r="F18" s="16">
        <v>188</v>
      </c>
      <c r="G18" s="16">
        <v>10</v>
      </c>
      <c r="H18" s="37">
        <v>932</v>
      </c>
      <c r="I18" s="38">
        <v>45</v>
      </c>
    </row>
    <row r="19" spans="1:9" ht="15.75" customHeight="1" x14ac:dyDescent="0.3">
      <c r="A19" s="39">
        <v>10</v>
      </c>
      <c r="B19" s="21" t="s">
        <v>249</v>
      </c>
      <c r="C19" s="21" t="s">
        <v>20</v>
      </c>
      <c r="D19" s="40">
        <v>94</v>
      </c>
      <c r="E19" s="40">
        <v>94</v>
      </c>
      <c r="F19" s="22">
        <v>188</v>
      </c>
      <c r="G19" s="22">
        <v>10</v>
      </c>
      <c r="H19" s="40">
        <v>927</v>
      </c>
      <c r="I19" s="41">
        <v>44</v>
      </c>
    </row>
    <row r="20" spans="1:9" ht="15.75" customHeight="1" x14ac:dyDescent="0.3">
      <c r="A20" s="20">
        <v>3</v>
      </c>
      <c r="B20" s="21" t="s">
        <v>792</v>
      </c>
      <c r="C20" s="21" t="s">
        <v>33</v>
      </c>
      <c r="D20" s="40">
        <v>86</v>
      </c>
      <c r="E20" s="40">
        <v>95</v>
      </c>
      <c r="F20" s="22">
        <v>181</v>
      </c>
      <c r="G20" s="22">
        <v>7</v>
      </c>
      <c r="H20" s="40">
        <v>918</v>
      </c>
      <c r="I20" s="41">
        <v>39</v>
      </c>
    </row>
    <row r="21" spans="1:9" ht="15.75" customHeight="1" x14ac:dyDescent="0.3">
      <c r="A21" s="20">
        <v>1</v>
      </c>
      <c r="B21" s="21" t="s">
        <v>940</v>
      </c>
      <c r="C21" s="21" t="s">
        <v>59</v>
      </c>
      <c r="D21" s="22">
        <v>91</v>
      </c>
      <c r="E21" s="22">
        <v>91</v>
      </c>
      <c r="F21" s="22">
        <v>182</v>
      </c>
      <c r="G21" s="22">
        <v>8</v>
      </c>
      <c r="H21" s="25">
        <v>901</v>
      </c>
      <c r="I21" s="26">
        <v>33</v>
      </c>
    </row>
    <row r="22" spans="1:9" ht="15.75" customHeight="1" x14ac:dyDescent="0.3">
      <c r="A22" s="39">
        <v>6</v>
      </c>
      <c r="B22" s="21" t="s">
        <v>942</v>
      </c>
      <c r="C22" s="21" t="s">
        <v>651</v>
      </c>
      <c r="D22" s="40">
        <v>88</v>
      </c>
      <c r="E22" s="40">
        <v>91</v>
      </c>
      <c r="F22" s="22">
        <v>179</v>
      </c>
      <c r="G22" s="22">
        <v>5</v>
      </c>
      <c r="H22" s="40">
        <v>901</v>
      </c>
      <c r="I22" s="41">
        <v>33</v>
      </c>
    </row>
    <row r="23" spans="1:9" ht="15.75" customHeight="1" x14ac:dyDescent="0.3">
      <c r="A23" s="20">
        <v>7</v>
      </c>
      <c r="B23" s="21" t="s">
        <v>928</v>
      </c>
      <c r="C23" s="21" t="s">
        <v>691</v>
      </c>
      <c r="D23" s="40">
        <v>84</v>
      </c>
      <c r="E23" s="40">
        <v>92</v>
      </c>
      <c r="F23" s="22">
        <v>176</v>
      </c>
      <c r="G23" s="22">
        <v>4</v>
      </c>
      <c r="H23" s="40">
        <v>901</v>
      </c>
      <c r="I23" s="41">
        <v>31</v>
      </c>
    </row>
    <row r="24" spans="1:9" ht="15.75" customHeight="1" x14ac:dyDescent="0.3">
      <c r="A24" s="39">
        <v>2</v>
      </c>
      <c r="B24" s="21" t="s">
        <v>217</v>
      </c>
      <c r="C24" s="21" t="s">
        <v>218</v>
      </c>
      <c r="D24" s="40">
        <v>86</v>
      </c>
      <c r="E24" s="40">
        <v>94</v>
      </c>
      <c r="F24" s="22">
        <v>180</v>
      </c>
      <c r="G24" s="22">
        <v>6</v>
      </c>
      <c r="H24" s="40">
        <v>880</v>
      </c>
      <c r="I24" s="41">
        <v>24</v>
      </c>
    </row>
    <row r="25" spans="1:9" ht="15.75" customHeight="1" x14ac:dyDescent="0.3">
      <c r="A25" s="39">
        <v>8</v>
      </c>
      <c r="B25" s="21" t="s">
        <v>959</v>
      </c>
      <c r="C25" s="21" t="s">
        <v>218</v>
      </c>
      <c r="D25" s="40">
        <v>79</v>
      </c>
      <c r="E25" s="40">
        <v>81</v>
      </c>
      <c r="F25" s="22">
        <v>160</v>
      </c>
      <c r="G25" s="22">
        <v>3</v>
      </c>
      <c r="H25" s="40">
        <v>833</v>
      </c>
      <c r="I25" s="41">
        <v>15</v>
      </c>
    </row>
    <row r="26" spans="1:9" ht="15.75" customHeight="1" x14ac:dyDescent="0.3">
      <c r="A26" s="39">
        <v>4</v>
      </c>
      <c r="B26" s="21" t="s">
        <v>960</v>
      </c>
      <c r="C26" s="21" t="s">
        <v>20</v>
      </c>
      <c r="D26" s="40">
        <v>75</v>
      </c>
      <c r="E26" s="40">
        <v>79</v>
      </c>
      <c r="F26" s="22">
        <v>154</v>
      </c>
      <c r="G26" s="22">
        <v>2</v>
      </c>
      <c r="H26" s="40">
        <v>691</v>
      </c>
      <c r="I26" s="41">
        <v>10</v>
      </c>
    </row>
    <row r="27" spans="1:9" ht="15.75" customHeight="1" x14ac:dyDescent="0.3">
      <c r="A27" s="27">
        <v>9</v>
      </c>
      <c r="B27" s="28" t="s">
        <v>964</v>
      </c>
      <c r="C27" s="28" t="s">
        <v>59</v>
      </c>
      <c r="D27" s="42" t="s">
        <v>43</v>
      </c>
      <c r="E27" s="42" t="s">
        <v>438</v>
      </c>
      <c r="F27" s="29">
        <v>0</v>
      </c>
      <c r="G27" s="29">
        <v>0</v>
      </c>
      <c r="H27" s="42">
        <v>0</v>
      </c>
      <c r="I27" s="43">
        <v>0</v>
      </c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127" t="s">
        <v>901</v>
      </c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6" t="s">
        <v>259</v>
      </c>
      <c r="F31" s="34" t="s">
        <v>166</v>
      </c>
      <c r="H31" s="35"/>
      <c r="I31" s="35"/>
    </row>
    <row r="32" spans="1:9" ht="15.75" customHeight="1" x14ac:dyDescent="0.3">
      <c r="A32" s="35"/>
      <c r="B32" s="6" t="s">
        <v>167</v>
      </c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3038705F-ADA8-4076-A541-B15D5317C8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4EFB-3E7E-4A8C-8539-A72F91C5203E}">
  <sheetPr>
    <tabColor theme="5" tint="0.79998168889431442"/>
    <pageSetUpPr fitToPage="1"/>
  </sheetPr>
  <dimension ref="A1:J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customWidth="1"/>
    <col min="12" max="13" width="20.7109375" customWidth="1"/>
    <col min="14" max="19" width="5" customWidth="1"/>
  </cols>
  <sheetData>
    <row r="1" spans="1:10" ht="18" x14ac:dyDescent="0.35">
      <c r="A1" s="1"/>
      <c r="B1" s="2" t="s">
        <v>969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970</v>
      </c>
      <c r="E3" s="9" t="s">
        <v>971</v>
      </c>
      <c r="F3" s="8"/>
      <c r="G3" s="8"/>
      <c r="H3" s="8"/>
      <c r="I3" s="8"/>
      <c r="J3" s="8"/>
    </row>
    <row r="4" spans="1:10" ht="15.75" customHeight="1" x14ac:dyDescent="0.3">
      <c r="A4" s="71">
        <v>2</v>
      </c>
      <c r="B4" s="11" t="s">
        <v>9</v>
      </c>
      <c r="C4" s="72" t="s">
        <v>10</v>
      </c>
      <c r="D4" s="47"/>
      <c r="E4" s="74"/>
      <c r="F4" s="12" t="s">
        <v>11</v>
      </c>
      <c r="G4" s="12" t="s">
        <v>12</v>
      </c>
      <c r="H4" s="12" t="s">
        <v>13</v>
      </c>
      <c r="I4" s="13" t="s">
        <v>14</v>
      </c>
    </row>
    <row r="5" spans="1:10" ht="15.75" customHeight="1" x14ac:dyDescent="0.3">
      <c r="A5" s="14">
        <v>6</v>
      </c>
      <c r="B5" s="15" t="s">
        <v>19</v>
      </c>
      <c r="C5" s="15" t="s">
        <v>20</v>
      </c>
      <c r="D5" s="16">
        <v>99</v>
      </c>
      <c r="E5" s="16">
        <v>99</v>
      </c>
      <c r="F5" s="16">
        <f t="shared" ref="F5:F13" si="0">SUM(D5:E5)</f>
        <v>198</v>
      </c>
      <c r="G5" s="16">
        <v>9</v>
      </c>
      <c r="H5" s="16">
        <v>965</v>
      </c>
      <c r="I5" s="19">
        <v>42</v>
      </c>
    </row>
    <row r="6" spans="1:10" ht="15.75" customHeight="1" x14ac:dyDescent="0.3">
      <c r="A6" s="20">
        <v>8</v>
      </c>
      <c r="B6" s="21" t="s">
        <v>500</v>
      </c>
      <c r="C6" s="21" t="s">
        <v>490</v>
      </c>
      <c r="D6" s="22">
        <v>93</v>
      </c>
      <c r="E6" s="22">
        <v>95</v>
      </c>
      <c r="F6" s="22">
        <f t="shared" si="0"/>
        <v>188</v>
      </c>
      <c r="G6" s="23">
        <v>6</v>
      </c>
      <c r="H6" s="22">
        <v>947</v>
      </c>
      <c r="I6" s="24">
        <v>37</v>
      </c>
    </row>
    <row r="7" spans="1:10" ht="15.75" customHeight="1" x14ac:dyDescent="0.3">
      <c r="A7" s="20">
        <v>4</v>
      </c>
      <c r="B7" s="21" t="s">
        <v>910</v>
      </c>
      <c r="C7" s="21" t="s">
        <v>666</v>
      </c>
      <c r="D7" s="22">
        <v>94</v>
      </c>
      <c r="E7" s="22">
        <v>95</v>
      </c>
      <c r="F7" s="22">
        <f t="shared" si="0"/>
        <v>189</v>
      </c>
      <c r="G7" s="23">
        <v>7</v>
      </c>
      <c r="H7" s="22">
        <v>942</v>
      </c>
      <c r="I7" s="24">
        <v>34</v>
      </c>
      <c r="J7" s="115"/>
    </row>
    <row r="8" spans="1:10" ht="15.75" customHeight="1" x14ac:dyDescent="0.3">
      <c r="A8" s="20">
        <v>9</v>
      </c>
      <c r="B8" s="21" t="s">
        <v>820</v>
      </c>
      <c r="C8" s="21" t="s">
        <v>490</v>
      </c>
      <c r="D8" s="22">
        <v>91</v>
      </c>
      <c r="E8" s="22">
        <v>93</v>
      </c>
      <c r="F8" s="22">
        <f t="shared" si="0"/>
        <v>184</v>
      </c>
      <c r="G8" s="23">
        <v>4</v>
      </c>
      <c r="H8" s="22">
        <v>935</v>
      </c>
      <c r="I8" s="24">
        <v>30</v>
      </c>
    </row>
    <row r="9" spans="1:10" ht="15.75" customHeight="1" x14ac:dyDescent="0.3">
      <c r="A9" s="20">
        <v>3</v>
      </c>
      <c r="B9" s="21" t="s">
        <v>29</v>
      </c>
      <c r="C9" s="21" t="s">
        <v>20</v>
      </c>
      <c r="D9" s="22">
        <v>92</v>
      </c>
      <c r="E9" s="22">
        <v>98</v>
      </c>
      <c r="F9" s="22">
        <f t="shared" si="0"/>
        <v>190</v>
      </c>
      <c r="G9" s="23">
        <v>8</v>
      </c>
      <c r="H9" s="22">
        <v>932</v>
      </c>
      <c r="I9" s="24">
        <v>28</v>
      </c>
    </row>
    <row r="10" spans="1:10" ht="15.75" customHeight="1" x14ac:dyDescent="0.3">
      <c r="A10" s="20">
        <v>1</v>
      </c>
      <c r="B10" s="21" t="s">
        <v>178</v>
      </c>
      <c r="C10" s="21" t="s">
        <v>490</v>
      </c>
      <c r="D10" s="22">
        <v>88</v>
      </c>
      <c r="E10" s="22">
        <v>93</v>
      </c>
      <c r="F10" s="22">
        <f t="shared" si="0"/>
        <v>181</v>
      </c>
      <c r="G10" s="23">
        <v>3</v>
      </c>
      <c r="H10" s="25">
        <v>915</v>
      </c>
      <c r="I10" s="26">
        <v>21</v>
      </c>
    </row>
    <row r="11" spans="1:10" ht="15.75" customHeight="1" x14ac:dyDescent="0.3">
      <c r="A11" s="20">
        <v>5</v>
      </c>
      <c r="B11" s="21" t="s">
        <v>25</v>
      </c>
      <c r="C11" s="21" t="s">
        <v>443</v>
      </c>
      <c r="D11" s="22">
        <v>91</v>
      </c>
      <c r="E11" s="22">
        <v>94</v>
      </c>
      <c r="F11" s="22">
        <f t="shared" si="0"/>
        <v>185</v>
      </c>
      <c r="G11" s="23">
        <v>5</v>
      </c>
      <c r="H11" s="22">
        <v>909</v>
      </c>
      <c r="I11" s="24">
        <v>18</v>
      </c>
    </row>
    <row r="12" spans="1:10" ht="15.75" customHeight="1" x14ac:dyDescent="0.3">
      <c r="A12" s="20">
        <v>7</v>
      </c>
      <c r="B12" s="21" t="s">
        <v>690</v>
      </c>
      <c r="C12" s="21" t="s">
        <v>691</v>
      </c>
      <c r="D12" s="22">
        <v>81</v>
      </c>
      <c r="E12" s="22">
        <v>87</v>
      </c>
      <c r="F12" s="22">
        <f t="shared" si="0"/>
        <v>168</v>
      </c>
      <c r="G12" s="23">
        <v>2</v>
      </c>
      <c r="H12" s="22">
        <v>861</v>
      </c>
      <c r="I12" s="24">
        <v>12</v>
      </c>
    </row>
    <row r="13" spans="1:10" ht="15.75" customHeight="1" x14ac:dyDescent="0.3">
      <c r="A13" s="27">
        <v>2</v>
      </c>
      <c r="B13" s="28" t="s">
        <v>972</v>
      </c>
      <c r="C13" s="28" t="s">
        <v>443</v>
      </c>
      <c r="D13" s="29">
        <v>76</v>
      </c>
      <c r="E13" s="29">
        <v>83</v>
      </c>
      <c r="F13" s="29">
        <f t="shared" si="0"/>
        <v>159</v>
      </c>
      <c r="G13" s="30">
        <v>1</v>
      </c>
      <c r="H13" s="32">
        <v>827</v>
      </c>
      <c r="I13" s="33">
        <v>6</v>
      </c>
    </row>
    <row r="14" spans="1:10" ht="15.75" customHeight="1" x14ac:dyDescent="0.3"/>
    <row r="15" spans="1:10" ht="15.75" customHeight="1" x14ac:dyDescent="0.3">
      <c r="A15" s="7"/>
      <c r="B15" s="8" t="s">
        <v>6</v>
      </c>
      <c r="C15" s="6" t="s">
        <v>973</v>
      </c>
      <c r="E15" s="9" t="s">
        <v>974</v>
      </c>
      <c r="F15" s="8"/>
      <c r="G15" s="8"/>
      <c r="H15" s="8"/>
      <c r="I15" s="8"/>
    </row>
    <row r="16" spans="1:10" ht="15.75" customHeight="1" x14ac:dyDescent="0.3">
      <c r="A16" s="71">
        <v>2</v>
      </c>
      <c r="B16" s="11" t="s">
        <v>9</v>
      </c>
      <c r="C16" s="72" t="s">
        <v>10</v>
      </c>
      <c r="D16" s="47"/>
      <c r="E16" s="74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4</v>
      </c>
      <c r="B17" s="15" t="s">
        <v>646</v>
      </c>
      <c r="C17" s="15" t="s">
        <v>33</v>
      </c>
      <c r="D17" s="16">
        <v>86</v>
      </c>
      <c r="E17" s="16">
        <v>88</v>
      </c>
      <c r="F17" s="16">
        <f t="shared" ref="F17:F25" si="1">SUM(D17:E17)</f>
        <v>174</v>
      </c>
      <c r="G17" s="16">
        <v>9</v>
      </c>
      <c r="H17" s="16">
        <v>873</v>
      </c>
      <c r="I17" s="19">
        <v>39</v>
      </c>
    </row>
    <row r="18" spans="1:9" ht="15.75" customHeight="1" x14ac:dyDescent="0.3">
      <c r="A18" s="20">
        <v>8</v>
      </c>
      <c r="B18" s="21" t="s">
        <v>736</v>
      </c>
      <c r="C18" s="21" t="s">
        <v>33</v>
      </c>
      <c r="D18" s="22">
        <v>84</v>
      </c>
      <c r="E18" s="22">
        <v>86</v>
      </c>
      <c r="F18" s="22">
        <f t="shared" si="1"/>
        <v>170</v>
      </c>
      <c r="G18" s="23">
        <v>8</v>
      </c>
      <c r="H18" s="22">
        <v>865</v>
      </c>
      <c r="I18" s="24">
        <v>38</v>
      </c>
    </row>
    <row r="19" spans="1:9" ht="15.75" customHeight="1" x14ac:dyDescent="0.3">
      <c r="A19" s="20">
        <v>9</v>
      </c>
      <c r="B19" s="21" t="s">
        <v>871</v>
      </c>
      <c r="C19" s="21" t="s">
        <v>691</v>
      </c>
      <c r="D19" s="22">
        <v>74</v>
      </c>
      <c r="E19" s="22">
        <v>81</v>
      </c>
      <c r="F19" s="22">
        <f t="shared" si="1"/>
        <v>155</v>
      </c>
      <c r="G19" s="23">
        <v>5</v>
      </c>
      <c r="H19" s="22">
        <v>865</v>
      </c>
      <c r="I19" s="24">
        <v>37</v>
      </c>
    </row>
    <row r="20" spans="1:9" ht="15.75" customHeight="1" x14ac:dyDescent="0.3">
      <c r="A20" s="20">
        <v>6</v>
      </c>
      <c r="B20" s="21" t="s">
        <v>975</v>
      </c>
      <c r="C20" s="21" t="s">
        <v>443</v>
      </c>
      <c r="D20" s="22">
        <v>83</v>
      </c>
      <c r="E20" s="22">
        <v>86</v>
      </c>
      <c r="F20" s="22">
        <f t="shared" si="1"/>
        <v>169</v>
      </c>
      <c r="G20" s="23">
        <v>7</v>
      </c>
      <c r="H20" s="22">
        <v>704</v>
      </c>
      <c r="I20" s="24">
        <v>31</v>
      </c>
    </row>
    <row r="21" spans="1:9" ht="15.75" customHeight="1" x14ac:dyDescent="0.3">
      <c r="A21" s="20">
        <v>2</v>
      </c>
      <c r="B21" s="21" t="s">
        <v>528</v>
      </c>
      <c r="C21" s="21" t="s">
        <v>490</v>
      </c>
      <c r="D21" s="22">
        <v>77</v>
      </c>
      <c r="E21" s="22">
        <v>81</v>
      </c>
      <c r="F21" s="22">
        <f t="shared" si="1"/>
        <v>158</v>
      </c>
      <c r="G21" s="23">
        <v>6</v>
      </c>
      <c r="H21" s="22">
        <v>810</v>
      </c>
      <c r="I21" s="24">
        <v>27</v>
      </c>
    </row>
    <row r="22" spans="1:9" ht="15.75" customHeight="1" x14ac:dyDescent="0.3">
      <c r="A22" s="20">
        <v>1</v>
      </c>
      <c r="B22" s="21" t="s">
        <v>946</v>
      </c>
      <c r="C22" s="21" t="s">
        <v>443</v>
      </c>
      <c r="D22" s="22">
        <v>72</v>
      </c>
      <c r="E22" s="22">
        <v>74</v>
      </c>
      <c r="F22" s="22">
        <f t="shared" si="1"/>
        <v>146</v>
      </c>
      <c r="G22" s="23">
        <v>4</v>
      </c>
      <c r="H22" s="25">
        <v>669</v>
      </c>
      <c r="I22" s="26">
        <v>19</v>
      </c>
    </row>
    <row r="23" spans="1:9" ht="15.75" customHeight="1" x14ac:dyDescent="0.3">
      <c r="A23" s="20">
        <v>5</v>
      </c>
      <c r="B23" s="21" t="s">
        <v>976</v>
      </c>
      <c r="C23" s="21" t="s">
        <v>691</v>
      </c>
      <c r="D23" s="22">
        <v>52</v>
      </c>
      <c r="E23" s="22">
        <v>61</v>
      </c>
      <c r="F23" s="22">
        <f t="shared" si="1"/>
        <v>113</v>
      </c>
      <c r="G23" s="23">
        <v>3</v>
      </c>
      <c r="H23" s="22">
        <v>611</v>
      </c>
      <c r="I23" s="24">
        <v>18</v>
      </c>
    </row>
    <row r="24" spans="1:9" ht="15.75" customHeight="1" x14ac:dyDescent="0.3">
      <c r="A24" s="20">
        <v>3</v>
      </c>
      <c r="B24" s="21" t="s">
        <v>977</v>
      </c>
      <c r="C24" s="21" t="s">
        <v>39</v>
      </c>
      <c r="D24" s="22" t="s">
        <v>43</v>
      </c>
      <c r="E24" s="22"/>
      <c r="F24" s="22">
        <f t="shared" si="1"/>
        <v>0</v>
      </c>
      <c r="G24" s="23">
        <v>0</v>
      </c>
      <c r="H24" s="22">
        <v>0</v>
      </c>
      <c r="I24" s="24">
        <v>0</v>
      </c>
    </row>
    <row r="25" spans="1:9" ht="15.75" customHeight="1" x14ac:dyDescent="0.3">
      <c r="A25" s="27">
        <v>7</v>
      </c>
      <c r="B25" s="28" t="s">
        <v>978</v>
      </c>
      <c r="C25" s="28" t="s">
        <v>39</v>
      </c>
      <c r="D25" s="29" t="s">
        <v>43</v>
      </c>
      <c r="E25" s="29"/>
      <c r="F25" s="29">
        <f t="shared" si="1"/>
        <v>0</v>
      </c>
      <c r="G25" s="30">
        <v>0</v>
      </c>
      <c r="H25" s="29">
        <v>0</v>
      </c>
      <c r="I25" s="31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979</v>
      </c>
      <c r="E27" s="9" t="s">
        <v>980</v>
      </c>
      <c r="F27" s="8"/>
      <c r="G27" s="8"/>
      <c r="H27" s="8"/>
      <c r="I27" s="8"/>
    </row>
    <row r="28" spans="1:9" ht="15.75" customHeight="1" x14ac:dyDescent="0.3">
      <c r="A28" s="71">
        <v>2</v>
      </c>
      <c r="B28" s="11" t="s">
        <v>9</v>
      </c>
      <c r="C28" s="72" t="s">
        <v>10</v>
      </c>
      <c r="D28" s="47"/>
      <c r="E28" s="74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981</v>
      </c>
      <c r="C29" s="15" t="s">
        <v>490</v>
      </c>
      <c r="D29" s="16">
        <v>86</v>
      </c>
      <c r="E29" s="16">
        <v>87</v>
      </c>
      <c r="F29" s="16">
        <f t="shared" ref="F29:F36" si="2">SUM(D29:E29)</f>
        <v>173</v>
      </c>
      <c r="G29" s="16">
        <v>8</v>
      </c>
      <c r="H29" s="16">
        <v>881</v>
      </c>
      <c r="I29" s="19">
        <v>37</v>
      </c>
    </row>
    <row r="30" spans="1:9" ht="15.75" customHeight="1" x14ac:dyDescent="0.3">
      <c r="A30" s="20">
        <v>6</v>
      </c>
      <c r="B30" s="21" t="s">
        <v>882</v>
      </c>
      <c r="C30" s="21" t="s">
        <v>691</v>
      </c>
      <c r="D30" s="22">
        <v>70</v>
      </c>
      <c r="E30" s="22">
        <v>83</v>
      </c>
      <c r="F30" s="22">
        <f t="shared" si="2"/>
        <v>153</v>
      </c>
      <c r="G30" s="23">
        <v>2</v>
      </c>
      <c r="H30" s="22">
        <v>850</v>
      </c>
      <c r="I30" s="24">
        <v>29</v>
      </c>
    </row>
    <row r="31" spans="1:9" ht="15.75" customHeight="1" x14ac:dyDescent="0.3">
      <c r="A31" s="20">
        <v>7</v>
      </c>
      <c r="B31" s="21" t="s">
        <v>982</v>
      </c>
      <c r="C31" s="21" t="s">
        <v>443</v>
      </c>
      <c r="D31" s="22">
        <v>78</v>
      </c>
      <c r="E31" s="22">
        <v>83</v>
      </c>
      <c r="F31" s="22">
        <f t="shared" si="2"/>
        <v>161</v>
      </c>
      <c r="G31" s="23">
        <v>4</v>
      </c>
      <c r="H31" s="22">
        <v>850</v>
      </c>
      <c r="I31" s="24">
        <v>28</v>
      </c>
    </row>
    <row r="32" spans="1:9" ht="15.75" customHeight="1" x14ac:dyDescent="0.3">
      <c r="A32" s="20">
        <v>3</v>
      </c>
      <c r="B32" s="21" t="s">
        <v>983</v>
      </c>
      <c r="C32" s="21" t="s">
        <v>443</v>
      </c>
      <c r="D32" s="22">
        <v>71</v>
      </c>
      <c r="E32" s="22">
        <v>92</v>
      </c>
      <c r="F32" s="22">
        <f t="shared" si="2"/>
        <v>163</v>
      </c>
      <c r="G32" s="23">
        <v>5</v>
      </c>
      <c r="H32" s="22">
        <v>841</v>
      </c>
      <c r="I32" s="24">
        <v>28</v>
      </c>
    </row>
    <row r="33" spans="1:10" ht="15.75" customHeight="1" x14ac:dyDescent="0.3">
      <c r="A33" s="20">
        <v>8</v>
      </c>
      <c r="B33" s="21" t="s">
        <v>838</v>
      </c>
      <c r="C33" s="21" t="s">
        <v>651</v>
      </c>
      <c r="D33" s="22">
        <v>83</v>
      </c>
      <c r="E33" s="22">
        <v>88</v>
      </c>
      <c r="F33" s="22">
        <f t="shared" si="2"/>
        <v>171</v>
      </c>
      <c r="G33" s="23">
        <v>7</v>
      </c>
      <c r="H33" s="22">
        <v>850</v>
      </c>
      <c r="I33" s="24">
        <v>27</v>
      </c>
    </row>
    <row r="34" spans="1:10" ht="15.75" customHeight="1" x14ac:dyDescent="0.3">
      <c r="A34" s="20">
        <v>4</v>
      </c>
      <c r="B34" s="21" t="s">
        <v>942</v>
      </c>
      <c r="C34" s="21" t="s">
        <v>651</v>
      </c>
      <c r="D34" s="22">
        <v>83</v>
      </c>
      <c r="E34" s="22">
        <v>85</v>
      </c>
      <c r="F34" s="22">
        <f t="shared" si="2"/>
        <v>168</v>
      </c>
      <c r="G34" s="23">
        <v>6</v>
      </c>
      <c r="H34" s="22">
        <v>823</v>
      </c>
      <c r="I34" s="24">
        <v>19</v>
      </c>
    </row>
    <row r="35" spans="1:10" ht="15.75" customHeight="1" x14ac:dyDescent="0.3">
      <c r="A35" s="20">
        <v>2</v>
      </c>
      <c r="B35" s="21" t="s">
        <v>914</v>
      </c>
      <c r="C35" s="21" t="s">
        <v>33</v>
      </c>
      <c r="D35" s="22">
        <v>78</v>
      </c>
      <c r="E35" s="22">
        <v>79</v>
      </c>
      <c r="F35" s="22">
        <f t="shared" si="2"/>
        <v>157</v>
      </c>
      <c r="G35" s="23">
        <v>3</v>
      </c>
      <c r="H35" s="22">
        <v>789</v>
      </c>
      <c r="I35" s="24">
        <v>13</v>
      </c>
    </row>
    <row r="36" spans="1:10" ht="15.75" customHeight="1" x14ac:dyDescent="0.3">
      <c r="A36" s="27">
        <v>1</v>
      </c>
      <c r="B36" s="28" t="s">
        <v>927</v>
      </c>
      <c r="C36" s="28" t="s">
        <v>73</v>
      </c>
      <c r="D36" s="29">
        <v>51</v>
      </c>
      <c r="E36" s="29">
        <v>72</v>
      </c>
      <c r="F36" s="29">
        <f t="shared" si="2"/>
        <v>123</v>
      </c>
      <c r="G36" s="30">
        <v>1</v>
      </c>
      <c r="H36" s="32">
        <v>726</v>
      </c>
      <c r="I36" s="33">
        <v>5</v>
      </c>
    </row>
    <row r="37" spans="1:10" ht="15.75" customHeight="1" x14ac:dyDescent="0.3"/>
    <row r="38" spans="1:10" ht="15.75" customHeight="1" x14ac:dyDescent="0.3">
      <c r="A38" s="7"/>
      <c r="B38" s="8" t="s">
        <v>51</v>
      </c>
      <c r="C38" s="6" t="s">
        <v>984</v>
      </c>
      <c r="E38" s="9" t="s">
        <v>375</v>
      </c>
      <c r="F38" s="8"/>
      <c r="G38" s="8"/>
      <c r="H38" s="8"/>
      <c r="I38" s="8"/>
    </row>
    <row r="39" spans="1:10" ht="15.75" customHeight="1" x14ac:dyDescent="0.3">
      <c r="A39" s="71">
        <v>2</v>
      </c>
      <c r="B39" s="11" t="s">
        <v>9</v>
      </c>
      <c r="C39" s="72" t="s">
        <v>10</v>
      </c>
      <c r="D39" s="47"/>
      <c r="E39" s="74"/>
      <c r="F39" s="12" t="s">
        <v>11</v>
      </c>
      <c r="G39" s="12" t="s">
        <v>12</v>
      </c>
      <c r="H39" s="12" t="s">
        <v>13</v>
      </c>
      <c r="I39" s="13" t="s">
        <v>14</v>
      </c>
    </row>
    <row r="40" spans="1:10" ht="15.75" customHeight="1" x14ac:dyDescent="0.3">
      <c r="A40" s="14">
        <v>2</v>
      </c>
      <c r="B40" s="15" t="s">
        <v>95</v>
      </c>
      <c r="C40" s="15" t="s">
        <v>33</v>
      </c>
      <c r="D40" s="16">
        <v>93</v>
      </c>
      <c r="E40" s="16">
        <v>95</v>
      </c>
      <c r="F40" s="16">
        <f t="shared" ref="F40:F47" si="3">SUM(D40:E40)</f>
        <v>188</v>
      </c>
      <c r="G40" s="16">
        <v>8</v>
      </c>
      <c r="H40" s="16">
        <v>904</v>
      </c>
      <c r="I40" s="19">
        <v>40</v>
      </c>
    </row>
    <row r="41" spans="1:10" ht="15.75" customHeight="1" x14ac:dyDescent="0.3">
      <c r="A41" s="20">
        <v>7</v>
      </c>
      <c r="B41" s="21" t="s">
        <v>985</v>
      </c>
      <c r="C41" s="21" t="s">
        <v>490</v>
      </c>
      <c r="D41" s="22">
        <v>85</v>
      </c>
      <c r="E41" s="22">
        <v>88</v>
      </c>
      <c r="F41" s="22">
        <f t="shared" si="3"/>
        <v>173</v>
      </c>
      <c r="G41" s="23">
        <v>7</v>
      </c>
      <c r="H41" s="22">
        <v>879</v>
      </c>
      <c r="I41" s="24">
        <v>36</v>
      </c>
    </row>
    <row r="42" spans="1:10" ht="15.75" customHeight="1" x14ac:dyDescent="0.3">
      <c r="A42" s="20">
        <v>3</v>
      </c>
      <c r="B42" s="21" t="s">
        <v>986</v>
      </c>
      <c r="C42" s="21" t="s">
        <v>443</v>
      </c>
      <c r="D42" s="22">
        <v>83</v>
      </c>
      <c r="E42" s="22">
        <v>85</v>
      </c>
      <c r="F42" s="22">
        <f t="shared" si="3"/>
        <v>168</v>
      </c>
      <c r="G42" s="23">
        <v>6</v>
      </c>
      <c r="H42" s="22">
        <v>831</v>
      </c>
      <c r="I42" s="24">
        <v>30</v>
      </c>
    </row>
    <row r="43" spans="1:10" ht="15.75" customHeight="1" x14ac:dyDescent="0.3">
      <c r="A43" s="20">
        <v>1</v>
      </c>
      <c r="B43" s="21" t="s">
        <v>650</v>
      </c>
      <c r="C43" s="21" t="s">
        <v>651</v>
      </c>
      <c r="D43" s="22">
        <v>78</v>
      </c>
      <c r="E43" s="22">
        <v>86</v>
      </c>
      <c r="F43" s="22">
        <f t="shared" si="3"/>
        <v>164</v>
      </c>
      <c r="G43" s="23">
        <v>5</v>
      </c>
      <c r="H43" s="25">
        <v>794</v>
      </c>
      <c r="I43" s="26">
        <v>24</v>
      </c>
    </row>
    <row r="44" spans="1:10" ht="15.75" customHeight="1" x14ac:dyDescent="0.3">
      <c r="A44" s="20">
        <v>4</v>
      </c>
      <c r="B44" s="21" t="s">
        <v>897</v>
      </c>
      <c r="C44" s="21" t="s">
        <v>443</v>
      </c>
      <c r="D44" s="22">
        <v>57</v>
      </c>
      <c r="E44" s="22">
        <v>80</v>
      </c>
      <c r="F44" s="22">
        <f t="shared" si="3"/>
        <v>137</v>
      </c>
      <c r="G44" s="23">
        <v>4</v>
      </c>
      <c r="H44" s="22">
        <v>756</v>
      </c>
      <c r="I44" s="24">
        <v>19</v>
      </c>
      <c r="J44" s="129" t="s">
        <v>987</v>
      </c>
    </row>
    <row r="45" spans="1:10" ht="15.75" customHeight="1" x14ac:dyDescent="0.3">
      <c r="A45" s="20">
        <v>6</v>
      </c>
      <c r="B45" s="21" t="s">
        <v>988</v>
      </c>
      <c r="C45" s="21" t="s">
        <v>39</v>
      </c>
      <c r="D45" s="22" t="s">
        <v>160</v>
      </c>
      <c r="E45" s="22"/>
      <c r="F45" s="22">
        <f t="shared" si="3"/>
        <v>0</v>
      </c>
      <c r="G45" s="23">
        <v>0</v>
      </c>
      <c r="H45" s="22">
        <v>601</v>
      </c>
      <c r="I45" s="24">
        <v>14</v>
      </c>
    </row>
    <row r="46" spans="1:10" ht="15.75" customHeight="1" x14ac:dyDescent="0.3">
      <c r="A46" s="20">
        <v>5</v>
      </c>
      <c r="B46" s="21" t="s">
        <v>989</v>
      </c>
      <c r="C46" s="21" t="s">
        <v>209</v>
      </c>
      <c r="D46" s="130">
        <v>2</v>
      </c>
      <c r="E46" s="22">
        <v>79</v>
      </c>
      <c r="F46" s="22">
        <f t="shared" si="3"/>
        <v>81</v>
      </c>
      <c r="G46" s="23">
        <v>2</v>
      </c>
      <c r="H46" s="22">
        <v>442</v>
      </c>
      <c r="I46" s="24">
        <v>10</v>
      </c>
    </row>
    <row r="47" spans="1:10" ht="15.75" customHeight="1" x14ac:dyDescent="0.3">
      <c r="A47" s="27">
        <v>8</v>
      </c>
      <c r="B47" s="28" t="s">
        <v>220</v>
      </c>
      <c r="C47" s="28" t="s">
        <v>209</v>
      </c>
      <c r="D47" s="29">
        <v>49</v>
      </c>
      <c r="E47" s="29">
        <v>49</v>
      </c>
      <c r="F47" s="29">
        <f t="shared" si="3"/>
        <v>98</v>
      </c>
      <c r="G47" s="30">
        <v>3</v>
      </c>
      <c r="H47" s="29">
        <v>483</v>
      </c>
      <c r="I47" s="31">
        <v>9</v>
      </c>
    </row>
    <row r="48" spans="1:10" ht="15.75" customHeight="1" x14ac:dyDescent="0.3"/>
    <row r="49" spans="2:6" ht="15.75" customHeight="1" x14ac:dyDescent="0.3">
      <c r="B49" s="6" t="s">
        <v>990</v>
      </c>
      <c r="F49" s="34" t="s">
        <v>166</v>
      </c>
    </row>
    <row r="50" spans="2:6" ht="15.75" customHeight="1" x14ac:dyDescent="0.3">
      <c r="B50" s="6" t="s">
        <v>167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ECAD72B5-D5A0-4730-A29B-E9F95B0FE1F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B23-05F3-4B1B-A082-B49FB4E84728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969</v>
      </c>
      <c r="C1" s="2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991</v>
      </c>
      <c r="E3" s="9" t="s">
        <v>992</v>
      </c>
      <c r="F3" s="8"/>
      <c r="G3" s="8"/>
      <c r="H3" s="8"/>
      <c r="I3" s="8"/>
    </row>
    <row r="4" spans="1:9" ht="15.75" customHeight="1" x14ac:dyDescent="0.3">
      <c r="A4" s="71">
        <v>2</v>
      </c>
      <c r="B4" s="11" t="s">
        <v>9</v>
      </c>
      <c r="C4" s="72" t="s">
        <v>10</v>
      </c>
      <c r="D4" s="47" t="s">
        <v>438</v>
      </c>
      <c r="E4" s="74" t="s">
        <v>438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6">
        <v>2</v>
      </c>
      <c r="B5" s="15" t="s">
        <v>19</v>
      </c>
      <c r="C5" s="15" t="s">
        <v>20</v>
      </c>
      <c r="D5" s="37">
        <v>99</v>
      </c>
      <c r="E5" s="37">
        <v>99</v>
      </c>
      <c r="F5" s="16">
        <v>198</v>
      </c>
      <c r="G5" s="16">
        <v>6</v>
      </c>
      <c r="H5" s="37">
        <v>965</v>
      </c>
      <c r="I5" s="38">
        <v>28</v>
      </c>
    </row>
    <row r="6" spans="1:9" ht="15.75" customHeight="1" x14ac:dyDescent="0.3">
      <c r="A6" s="20">
        <v>5</v>
      </c>
      <c r="B6" s="21" t="s">
        <v>500</v>
      </c>
      <c r="C6" s="21" t="s">
        <v>490</v>
      </c>
      <c r="D6" s="40">
        <v>93</v>
      </c>
      <c r="E6" s="40">
        <v>95</v>
      </c>
      <c r="F6" s="22">
        <v>188</v>
      </c>
      <c r="G6" s="22">
        <v>5</v>
      </c>
      <c r="H6" s="40">
        <v>947</v>
      </c>
      <c r="I6" s="41">
        <v>25</v>
      </c>
    </row>
    <row r="7" spans="1:9" ht="15.75" customHeight="1" x14ac:dyDescent="0.3">
      <c r="A7" s="39">
        <v>6</v>
      </c>
      <c r="B7" s="21" t="s">
        <v>820</v>
      </c>
      <c r="C7" s="21" t="s">
        <v>490</v>
      </c>
      <c r="D7" s="40">
        <v>91</v>
      </c>
      <c r="E7" s="40">
        <v>93</v>
      </c>
      <c r="F7" s="22">
        <v>184</v>
      </c>
      <c r="G7" s="22">
        <v>4</v>
      </c>
      <c r="H7" s="40">
        <v>935</v>
      </c>
      <c r="I7" s="41">
        <v>22</v>
      </c>
    </row>
    <row r="8" spans="1:9" ht="15.75" customHeight="1" x14ac:dyDescent="0.3">
      <c r="A8" s="20">
        <v>1</v>
      </c>
      <c r="B8" s="21" t="s">
        <v>178</v>
      </c>
      <c r="C8" s="21" t="s">
        <v>490</v>
      </c>
      <c r="D8" s="22">
        <v>88</v>
      </c>
      <c r="E8" s="22">
        <v>93</v>
      </c>
      <c r="F8" s="22">
        <v>181</v>
      </c>
      <c r="G8" s="22">
        <v>3</v>
      </c>
      <c r="H8" s="25">
        <v>915</v>
      </c>
      <c r="I8" s="26">
        <v>14</v>
      </c>
    </row>
    <row r="9" spans="1:9" ht="15.75" customHeight="1" x14ac:dyDescent="0.3">
      <c r="A9" s="20">
        <v>3</v>
      </c>
      <c r="B9" s="21" t="s">
        <v>871</v>
      </c>
      <c r="C9" s="21" t="s">
        <v>691</v>
      </c>
      <c r="D9" s="40">
        <v>74</v>
      </c>
      <c r="E9" s="40">
        <v>81</v>
      </c>
      <c r="F9" s="22">
        <v>155</v>
      </c>
      <c r="G9" s="22">
        <v>1</v>
      </c>
      <c r="H9" s="40">
        <v>865</v>
      </c>
      <c r="I9" s="41">
        <v>10</v>
      </c>
    </row>
    <row r="10" spans="1:9" ht="15.75" customHeight="1" x14ac:dyDescent="0.3">
      <c r="A10" s="44">
        <v>4</v>
      </c>
      <c r="B10" s="28" t="s">
        <v>690</v>
      </c>
      <c r="C10" s="28" t="s">
        <v>691</v>
      </c>
      <c r="D10" s="42">
        <v>81</v>
      </c>
      <c r="E10" s="42">
        <v>87</v>
      </c>
      <c r="F10" s="29">
        <v>168</v>
      </c>
      <c r="G10" s="29">
        <v>2</v>
      </c>
      <c r="H10" s="42">
        <v>861</v>
      </c>
      <c r="I10" s="43">
        <v>8</v>
      </c>
    </row>
    <row r="11" spans="1:9" ht="1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</row>
    <row r="12" spans="1:9" ht="15.75" customHeight="1" x14ac:dyDescent="0.3">
      <c r="A12" s="7"/>
      <c r="B12" s="8" t="s">
        <v>6</v>
      </c>
      <c r="C12" s="6" t="s">
        <v>993</v>
      </c>
      <c r="E12" s="9" t="s">
        <v>607</v>
      </c>
      <c r="F12" s="8"/>
      <c r="G12" s="8"/>
      <c r="H12" s="8"/>
      <c r="I12" s="8"/>
    </row>
    <row r="13" spans="1:9" ht="15.75" customHeight="1" x14ac:dyDescent="0.3">
      <c r="A13" s="71">
        <v>2</v>
      </c>
      <c r="B13" s="11" t="s">
        <v>9</v>
      </c>
      <c r="C13" s="72" t="s">
        <v>10</v>
      </c>
      <c r="D13" s="47" t="s">
        <v>438</v>
      </c>
      <c r="E13" s="74" t="s">
        <v>438</v>
      </c>
      <c r="F13" s="12" t="s">
        <v>11</v>
      </c>
      <c r="G13" s="12" t="s">
        <v>12</v>
      </c>
      <c r="H13" s="12" t="s">
        <v>13</v>
      </c>
      <c r="I13" s="13" t="s">
        <v>14</v>
      </c>
    </row>
    <row r="14" spans="1:9" ht="15.75" customHeight="1" x14ac:dyDescent="0.3">
      <c r="A14" s="36">
        <v>6</v>
      </c>
      <c r="B14" s="15" t="s">
        <v>882</v>
      </c>
      <c r="C14" s="15" t="s">
        <v>691</v>
      </c>
      <c r="D14" s="37">
        <v>70</v>
      </c>
      <c r="E14" s="37">
        <v>83</v>
      </c>
      <c r="F14" s="16">
        <v>153</v>
      </c>
      <c r="G14" s="16">
        <v>4</v>
      </c>
      <c r="H14" s="37">
        <v>850</v>
      </c>
      <c r="I14" s="38">
        <v>28</v>
      </c>
    </row>
    <row r="15" spans="1:9" ht="15.75" customHeight="1" x14ac:dyDescent="0.3">
      <c r="A15" s="20">
        <v>5</v>
      </c>
      <c r="B15" s="21" t="s">
        <v>942</v>
      </c>
      <c r="C15" s="21" t="s">
        <v>651</v>
      </c>
      <c r="D15" s="40">
        <v>83</v>
      </c>
      <c r="E15" s="40">
        <v>85</v>
      </c>
      <c r="F15" s="22">
        <v>168</v>
      </c>
      <c r="G15" s="22">
        <v>6</v>
      </c>
      <c r="H15" s="40">
        <v>823</v>
      </c>
      <c r="I15" s="41">
        <v>25</v>
      </c>
    </row>
    <row r="16" spans="1:9" ht="15.75" customHeight="1" x14ac:dyDescent="0.3">
      <c r="A16" s="20">
        <v>1</v>
      </c>
      <c r="B16" s="21" t="s">
        <v>528</v>
      </c>
      <c r="C16" s="21" t="s">
        <v>490</v>
      </c>
      <c r="D16" s="22">
        <v>77</v>
      </c>
      <c r="E16" s="22">
        <v>81</v>
      </c>
      <c r="F16" s="22">
        <v>158</v>
      </c>
      <c r="G16" s="22">
        <v>5</v>
      </c>
      <c r="H16" s="25">
        <v>810</v>
      </c>
      <c r="I16" s="26">
        <v>22</v>
      </c>
    </row>
    <row r="17" spans="1:9" ht="15.75" customHeight="1" x14ac:dyDescent="0.3">
      <c r="A17" s="20">
        <v>3</v>
      </c>
      <c r="B17" s="21" t="s">
        <v>988</v>
      </c>
      <c r="C17" s="21" t="s">
        <v>39</v>
      </c>
      <c r="D17" s="40" t="s">
        <v>160</v>
      </c>
      <c r="E17" s="40" t="s">
        <v>438</v>
      </c>
      <c r="F17" s="22">
        <v>0</v>
      </c>
      <c r="G17" s="22">
        <v>0</v>
      </c>
      <c r="H17" s="40">
        <v>601</v>
      </c>
      <c r="I17" s="41">
        <v>12</v>
      </c>
    </row>
    <row r="18" spans="1:9" ht="15.75" customHeight="1" x14ac:dyDescent="0.3">
      <c r="A18" s="39">
        <v>2</v>
      </c>
      <c r="B18" s="21" t="s">
        <v>976</v>
      </c>
      <c r="C18" s="21" t="s">
        <v>691</v>
      </c>
      <c r="D18" s="40">
        <v>52</v>
      </c>
      <c r="E18" s="40">
        <v>61</v>
      </c>
      <c r="F18" s="22">
        <v>113</v>
      </c>
      <c r="G18" s="22">
        <v>3</v>
      </c>
      <c r="H18" s="40">
        <v>611</v>
      </c>
      <c r="I18" s="41">
        <v>11</v>
      </c>
    </row>
    <row r="19" spans="1:9" ht="15.75" customHeight="1" x14ac:dyDescent="0.3">
      <c r="A19" s="44">
        <v>4</v>
      </c>
      <c r="B19" s="28" t="s">
        <v>978</v>
      </c>
      <c r="C19" s="28" t="s">
        <v>39</v>
      </c>
      <c r="D19" s="42" t="s">
        <v>43</v>
      </c>
      <c r="E19" s="42" t="s">
        <v>438</v>
      </c>
      <c r="F19" s="29">
        <v>0</v>
      </c>
      <c r="G19" s="29">
        <v>0</v>
      </c>
      <c r="H19" s="42">
        <v>0</v>
      </c>
      <c r="I19" s="43">
        <v>0</v>
      </c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6" t="s">
        <v>259</v>
      </c>
      <c r="F21" s="34" t="s">
        <v>166</v>
      </c>
      <c r="H21" s="35"/>
      <c r="I21" s="35"/>
    </row>
    <row r="22" spans="1:9" ht="15.75" customHeight="1" x14ac:dyDescent="0.3">
      <c r="A22" s="35"/>
      <c r="B22" s="6" t="s">
        <v>167</v>
      </c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A6B9D719-6DE6-42FD-8057-E2EE2BACBF0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2788-29C3-4C5B-9B44-BC3D29D77F34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2" customWidth="1"/>
    <col min="2" max="3" width="20.7109375" style="132" customWidth="1"/>
    <col min="4" max="7" width="5" style="132" customWidth="1"/>
    <col min="8" max="8" width="1.7109375" style="132" customWidth="1"/>
    <col min="9" max="9" width="2.7109375" style="132" customWidth="1"/>
    <col min="10" max="11" width="20.7109375" customWidth="1"/>
    <col min="12" max="15" width="5" customWidth="1"/>
  </cols>
  <sheetData>
    <row r="1" spans="1:9" ht="18" x14ac:dyDescent="0.35">
      <c r="A1" s="131"/>
      <c r="B1" s="131" t="s">
        <v>994</v>
      </c>
      <c r="C1" s="131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3"/>
      <c r="B3" s="133" t="s">
        <v>3</v>
      </c>
      <c r="C3" s="132" t="s">
        <v>995</v>
      </c>
      <c r="E3" s="134" t="s">
        <v>996</v>
      </c>
      <c r="F3" s="133"/>
      <c r="G3" s="133"/>
      <c r="H3" s="133"/>
    </row>
    <row r="4" spans="1:9" ht="15.75" customHeight="1" x14ac:dyDescent="0.3">
      <c r="A4" s="135"/>
      <c r="B4" s="136" t="s">
        <v>9</v>
      </c>
      <c r="C4" s="136" t="s">
        <v>10</v>
      </c>
      <c r="D4" s="137" t="s">
        <v>11</v>
      </c>
      <c r="E4" s="137" t="s">
        <v>12</v>
      </c>
      <c r="F4" s="137" t="s">
        <v>13</v>
      </c>
      <c r="G4" s="138" t="s">
        <v>14</v>
      </c>
    </row>
    <row r="5" spans="1:9" ht="15.75" customHeight="1" x14ac:dyDescent="0.3">
      <c r="A5" s="139">
        <v>4</v>
      </c>
      <c r="B5" s="15" t="s">
        <v>870</v>
      </c>
      <c r="C5" s="15" t="s">
        <v>69</v>
      </c>
      <c r="D5" s="16">
        <v>94</v>
      </c>
      <c r="E5" s="140">
        <v>7</v>
      </c>
      <c r="F5" s="16">
        <v>467</v>
      </c>
      <c r="G5" s="19">
        <v>34</v>
      </c>
    </row>
    <row r="6" spans="1:9" ht="15.75" customHeight="1" x14ac:dyDescent="0.3">
      <c r="A6" s="141">
        <v>6</v>
      </c>
      <c r="B6" s="21" t="s">
        <v>997</v>
      </c>
      <c r="C6" s="21" t="s">
        <v>69</v>
      </c>
      <c r="D6" s="142">
        <v>92</v>
      </c>
      <c r="E6" s="143">
        <v>6</v>
      </c>
      <c r="F6" s="142">
        <v>437</v>
      </c>
      <c r="G6" s="144">
        <v>28</v>
      </c>
    </row>
    <row r="7" spans="1:9" ht="15.75" customHeight="1" x14ac:dyDescent="0.3">
      <c r="A7" s="141">
        <v>2</v>
      </c>
      <c r="B7" s="21" t="s">
        <v>884</v>
      </c>
      <c r="C7" s="21" t="s">
        <v>69</v>
      </c>
      <c r="D7" s="142">
        <v>88</v>
      </c>
      <c r="E7" s="143">
        <v>5</v>
      </c>
      <c r="F7" s="142">
        <v>406</v>
      </c>
      <c r="G7" s="144">
        <v>20</v>
      </c>
      <c r="H7" s="6"/>
      <c r="I7" s="6"/>
    </row>
    <row r="8" spans="1:9" ht="15.75" customHeight="1" x14ac:dyDescent="0.3">
      <c r="A8" s="141">
        <v>3</v>
      </c>
      <c r="B8" s="21" t="s">
        <v>998</v>
      </c>
      <c r="C8" s="21" t="s">
        <v>126</v>
      </c>
      <c r="D8" s="22">
        <v>85</v>
      </c>
      <c r="E8" s="143">
        <v>4</v>
      </c>
      <c r="F8" s="22">
        <v>410</v>
      </c>
      <c r="G8" s="24">
        <v>19</v>
      </c>
      <c r="H8" s="6"/>
      <c r="I8" s="6"/>
    </row>
    <row r="9" spans="1:9" ht="15.75" customHeight="1" x14ac:dyDescent="0.3">
      <c r="A9" s="141">
        <v>7</v>
      </c>
      <c r="B9" s="21" t="s">
        <v>457</v>
      </c>
      <c r="C9" s="21" t="s">
        <v>458</v>
      </c>
      <c r="D9" s="142">
        <v>84</v>
      </c>
      <c r="E9" s="143">
        <v>3</v>
      </c>
      <c r="F9" s="142">
        <v>403</v>
      </c>
      <c r="G9" s="144">
        <v>18</v>
      </c>
    </row>
    <row r="10" spans="1:9" ht="15.75" customHeight="1" x14ac:dyDescent="0.3">
      <c r="A10" s="141">
        <v>1</v>
      </c>
      <c r="B10" s="21" t="s">
        <v>917</v>
      </c>
      <c r="C10" s="21" t="s">
        <v>69</v>
      </c>
      <c r="D10" s="142">
        <v>70</v>
      </c>
      <c r="E10" s="143">
        <v>2</v>
      </c>
      <c r="F10" s="25">
        <v>382</v>
      </c>
      <c r="G10" s="26">
        <v>13</v>
      </c>
    </row>
    <row r="11" spans="1:9" ht="15.75" customHeight="1" x14ac:dyDescent="0.3">
      <c r="A11" s="145">
        <v>5</v>
      </c>
      <c r="B11" s="28" t="s">
        <v>413</v>
      </c>
      <c r="C11" s="28" t="s">
        <v>361</v>
      </c>
      <c r="D11" s="146" t="s">
        <v>43</v>
      </c>
      <c r="E11" s="147">
        <v>0</v>
      </c>
      <c r="F11" s="146">
        <v>301</v>
      </c>
      <c r="G11" s="148">
        <v>10</v>
      </c>
    </row>
    <row r="12" spans="1:9" ht="15.75" customHeight="1" x14ac:dyDescent="0.3"/>
    <row r="13" spans="1:9" ht="15.75" customHeight="1" x14ac:dyDescent="0.3">
      <c r="B13" s="133" t="s">
        <v>901</v>
      </c>
    </row>
    <row r="14" spans="1:9" ht="15.75" customHeight="1" x14ac:dyDescent="0.3"/>
    <row r="15" spans="1:9" ht="15.75" customHeight="1" x14ac:dyDescent="0.3">
      <c r="B15" s="6" t="s">
        <v>999</v>
      </c>
      <c r="C15" s="6"/>
      <c r="D15" s="6"/>
      <c r="E15" s="6"/>
      <c r="F15" s="34" t="s">
        <v>166</v>
      </c>
      <c r="G15" s="6"/>
    </row>
    <row r="16" spans="1:9" ht="15.75" customHeight="1" x14ac:dyDescent="0.3">
      <c r="B16" s="6" t="s">
        <v>167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07F191CA-C0AD-458D-9618-2FB1572CA99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0D9D-A133-4C81-87D9-D513B91D7D5D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2" customWidth="1"/>
    <col min="2" max="3" width="20.7109375" style="132" customWidth="1"/>
    <col min="4" max="7" width="5" style="132" customWidth="1"/>
    <col min="8" max="8" width="1.7109375" style="132" customWidth="1"/>
    <col min="9" max="9" width="2.7109375" style="132" customWidth="1"/>
    <col min="10" max="11" width="20.7109375" customWidth="1"/>
    <col min="12" max="15" width="5" customWidth="1"/>
  </cols>
  <sheetData>
    <row r="1" spans="1:9" ht="18" x14ac:dyDescent="0.35">
      <c r="A1" s="131"/>
      <c r="B1" s="131" t="s">
        <v>1000</v>
      </c>
      <c r="C1" s="131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3"/>
      <c r="B3" s="133" t="s">
        <v>3</v>
      </c>
      <c r="C3" s="132" t="s">
        <v>1001</v>
      </c>
      <c r="E3" s="134" t="s">
        <v>1002</v>
      </c>
      <c r="F3" s="133"/>
      <c r="G3" s="133"/>
      <c r="H3" s="133"/>
    </row>
    <row r="4" spans="1:9" ht="15.75" customHeight="1" x14ac:dyDescent="0.3">
      <c r="A4" s="135"/>
      <c r="B4" s="136" t="s">
        <v>9</v>
      </c>
      <c r="C4" s="136" t="s">
        <v>10</v>
      </c>
      <c r="D4" s="137" t="s">
        <v>11</v>
      </c>
      <c r="E4" s="137" t="s">
        <v>12</v>
      </c>
      <c r="F4" s="137" t="s">
        <v>13</v>
      </c>
      <c r="G4" s="138" t="s">
        <v>14</v>
      </c>
    </row>
    <row r="5" spans="1:9" ht="15.75" customHeight="1" x14ac:dyDescent="0.3">
      <c r="A5" s="139">
        <v>7</v>
      </c>
      <c r="B5" s="15" t="s">
        <v>406</v>
      </c>
      <c r="C5" s="15" t="s">
        <v>97</v>
      </c>
      <c r="D5" s="140">
        <v>94</v>
      </c>
      <c r="E5" s="140">
        <v>10</v>
      </c>
      <c r="F5" s="140">
        <v>478</v>
      </c>
      <c r="G5" s="149">
        <v>50</v>
      </c>
    </row>
    <row r="6" spans="1:9" ht="15.75" customHeight="1" x14ac:dyDescent="0.3">
      <c r="A6" s="141">
        <v>5</v>
      </c>
      <c r="B6" s="21" t="s">
        <v>96</v>
      </c>
      <c r="C6" s="21" t="s">
        <v>97</v>
      </c>
      <c r="D6" s="142">
        <v>93</v>
      </c>
      <c r="E6" s="143">
        <v>9</v>
      </c>
      <c r="F6" s="142">
        <v>467</v>
      </c>
      <c r="G6" s="144">
        <v>44</v>
      </c>
    </row>
    <row r="7" spans="1:9" ht="15.75" customHeight="1" x14ac:dyDescent="0.3">
      <c r="A7" s="141">
        <v>9</v>
      </c>
      <c r="B7" s="21" t="s">
        <v>997</v>
      </c>
      <c r="C7" s="21" t="s">
        <v>69</v>
      </c>
      <c r="D7" s="142">
        <v>83</v>
      </c>
      <c r="E7" s="143">
        <v>6</v>
      </c>
      <c r="F7" s="142">
        <v>439</v>
      </c>
      <c r="G7" s="144">
        <v>32</v>
      </c>
      <c r="H7" s="6"/>
      <c r="I7" s="6"/>
    </row>
    <row r="8" spans="1:9" ht="15.75" customHeight="1" x14ac:dyDescent="0.3">
      <c r="A8" s="141">
        <v>4</v>
      </c>
      <c r="B8" s="21" t="s">
        <v>910</v>
      </c>
      <c r="C8" s="21" t="s">
        <v>666</v>
      </c>
      <c r="D8" s="22">
        <v>77</v>
      </c>
      <c r="E8" s="143">
        <v>4</v>
      </c>
      <c r="F8" s="22">
        <v>436</v>
      </c>
      <c r="G8" s="24">
        <v>32</v>
      </c>
      <c r="H8" s="6"/>
      <c r="I8" s="6"/>
    </row>
    <row r="9" spans="1:9" ht="15.75" customHeight="1" x14ac:dyDescent="0.3">
      <c r="A9" s="141">
        <v>8</v>
      </c>
      <c r="B9" s="21" t="s">
        <v>19</v>
      </c>
      <c r="C9" s="21" t="s">
        <v>20</v>
      </c>
      <c r="D9" s="142">
        <v>92</v>
      </c>
      <c r="E9" s="143">
        <v>8</v>
      </c>
      <c r="F9" s="142">
        <v>444</v>
      </c>
      <c r="G9" s="144">
        <v>31</v>
      </c>
    </row>
    <row r="10" spans="1:9" ht="15.75" customHeight="1" x14ac:dyDescent="0.3">
      <c r="A10" s="141">
        <v>6</v>
      </c>
      <c r="B10" s="21" t="s">
        <v>1003</v>
      </c>
      <c r="C10" s="21" t="s">
        <v>69</v>
      </c>
      <c r="D10" s="142">
        <v>82</v>
      </c>
      <c r="E10" s="143">
        <v>5</v>
      </c>
      <c r="F10" s="142">
        <v>431</v>
      </c>
      <c r="G10" s="144">
        <v>28</v>
      </c>
    </row>
    <row r="11" spans="1:9" ht="15.75" customHeight="1" x14ac:dyDescent="0.3">
      <c r="A11" s="141">
        <v>10</v>
      </c>
      <c r="B11" s="21" t="s">
        <v>249</v>
      </c>
      <c r="C11" s="21" t="s">
        <v>20</v>
      </c>
      <c r="D11" s="142">
        <v>88</v>
      </c>
      <c r="E11" s="143">
        <v>7</v>
      </c>
      <c r="F11" s="142">
        <v>430</v>
      </c>
      <c r="G11" s="144">
        <v>27</v>
      </c>
    </row>
    <row r="12" spans="1:9" ht="15.75" customHeight="1" x14ac:dyDescent="0.3">
      <c r="A12" s="141">
        <v>2</v>
      </c>
      <c r="B12" s="21" t="s">
        <v>532</v>
      </c>
      <c r="C12" s="21" t="s">
        <v>458</v>
      </c>
      <c r="D12" s="142">
        <v>49</v>
      </c>
      <c r="E12" s="143">
        <v>3</v>
      </c>
      <c r="F12" s="142">
        <v>248</v>
      </c>
      <c r="G12" s="144">
        <v>13</v>
      </c>
    </row>
    <row r="13" spans="1:9" ht="15.75" customHeight="1" x14ac:dyDescent="0.3">
      <c r="A13" s="141">
        <v>3</v>
      </c>
      <c r="B13" s="21" t="s">
        <v>1004</v>
      </c>
      <c r="C13" s="21" t="s">
        <v>458</v>
      </c>
      <c r="D13" s="22">
        <v>49</v>
      </c>
      <c r="E13" s="143">
        <v>3</v>
      </c>
      <c r="F13" s="22">
        <v>121</v>
      </c>
      <c r="G13" s="24">
        <v>10</v>
      </c>
    </row>
    <row r="14" spans="1:9" ht="15.75" customHeight="1" x14ac:dyDescent="0.3">
      <c r="A14" s="145">
        <v>1</v>
      </c>
      <c r="B14" s="28" t="s">
        <v>918</v>
      </c>
      <c r="C14" s="28" t="s">
        <v>69</v>
      </c>
      <c r="D14" s="146" t="s">
        <v>43</v>
      </c>
      <c r="E14" s="147">
        <v>0</v>
      </c>
      <c r="F14" s="32">
        <v>92</v>
      </c>
      <c r="G14" s="33">
        <v>8</v>
      </c>
    </row>
    <row r="15" spans="1:9" ht="15.75" customHeight="1" x14ac:dyDescent="0.3"/>
    <row r="16" spans="1:9" ht="15.75" customHeight="1" x14ac:dyDescent="0.3">
      <c r="B16" s="133" t="s">
        <v>901</v>
      </c>
    </row>
    <row r="17" spans="2:7" ht="15.75" customHeight="1" x14ac:dyDescent="0.3"/>
    <row r="18" spans="2:7" ht="15.75" customHeight="1" x14ac:dyDescent="0.3">
      <c r="B18" s="6" t="s">
        <v>999</v>
      </c>
      <c r="C18" s="6"/>
      <c r="D18" s="6"/>
      <c r="E18" s="6"/>
      <c r="F18" s="34" t="s">
        <v>166</v>
      </c>
      <c r="G18" s="6"/>
    </row>
    <row r="19" spans="2:7" ht="15.75" customHeight="1" x14ac:dyDescent="0.3">
      <c r="B19" s="6" t="s">
        <v>167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5A3D9BC2-4BDE-4F37-BD71-CAE96F473E5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451A4-4EBE-4299-9448-37F0271F8BB1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2" customWidth="1"/>
    <col min="2" max="3" width="20.7109375" style="132" customWidth="1"/>
    <col min="4" max="7" width="5" style="132" customWidth="1"/>
    <col min="8" max="8" width="1.7109375" style="132" customWidth="1"/>
    <col min="9" max="9" width="2.7109375" style="132" customWidth="1"/>
    <col min="10" max="11" width="20.7109375" customWidth="1"/>
    <col min="12" max="15" width="5" customWidth="1"/>
  </cols>
  <sheetData>
    <row r="1" spans="1:9" ht="18" x14ac:dyDescent="0.35">
      <c r="A1" s="131"/>
      <c r="B1" s="131" t="s">
        <v>1000</v>
      </c>
      <c r="C1" s="131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3"/>
      <c r="B3" s="133" t="s">
        <v>3</v>
      </c>
      <c r="C3" s="132" t="s">
        <v>1005</v>
      </c>
      <c r="E3" s="134" t="s">
        <v>1006</v>
      </c>
      <c r="F3" s="133"/>
      <c r="G3" s="133"/>
      <c r="H3" s="35"/>
      <c r="I3" s="35"/>
    </row>
    <row r="4" spans="1:9" ht="15.75" customHeight="1" x14ac:dyDescent="0.3">
      <c r="A4" s="135"/>
      <c r="B4" s="136" t="s">
        <v>9</v>
      </c>
      <c r="C4" s="136" t="s">
        <v>10</v>
      </c>
      <c r="D4" s="137" t="s">
        <v>11</v>
      </c>
      <c r="E4" s="137" t="s">
        <v>12</v>
      </c>
      <c r="F4" s="137" t="s">
        <v>13</v>
      </c>
      <c r="G4" s="138" t="s">
        <v>14</v>
      </c>
      <c r="H4" s="35"/>
      <c r="I4" s="35"/>
    </row>
    <row r="5" spans="1:9" ht="15.75" customHeight="1" x14ac:dyDescent="0.3">
      <c r="A5" s="139">
        <v>3</v>
      </c>
      <c r="B5" s="15" t="s">
        <v>406</v>
      </c>
      <c r="C5" s="15" t="s">
        <v>97</v>
      </c>
      <c r="D5" s="37">
        <v>94</v>
      </c>
      <c r="E5" s="140">
        <v>6</v>
      </c>
      <c r="F5" s="37">
        <v>478</v>
      </c>
      <c r="G5" s="38">
        <v>30</v>
      </c>
      <c r="H5" s="35"/>
      <c r="I5" s="35"/>
    </row>
    <row r="6" spans="1:9" ht="15.75" customHeight="1" x14ac:dyDescent="0.3">
      <c r="A6" s="141">
        <v>1</v>
      </c>
      <c r="B6" s="21" t="s">
        <v>96</v>
      </c>
      <c r="C6" s="21" t="s">
        <v>97</v>
      </c>
      <c r="D6" s="142">
        <v>93</v>
      </c>
      <c r="E6" s="142">
        <v>5</v>
      </c>
      <c r="F6" s="25">
        <v>467</v>
      </c>
      <c r="G6" s="26">
        <v>25</v>
      </c>
      <c r="H6" s="35"/>
      <c r="I6" s="35"/>
    </row>
    <row r="7" spans="1:9" ht="15.75" customHeight="1" x14ac:dyDescent="0.3">
      <c r="A7" s="141">
        <v>5</v>
      </c>
      <c r="B7" s="21" t="s">
        <v>997</v>
      </c>
      <c r="C7" s="21" t="s">
        <v>69</v>
      </c>
      <c r="D7" s="40">
        <v>83</v>
      </c>
      <c r="E7" s="142">
        <v>2</v>
      </c>
      <c r="F7" s="40">
        <v>439</v>
      </c>
      <c r="G7" s="41">
        <v>15</v>
      </c>
      <c r="H7" s="35"/>
      <c r="I7" s="35"/>
    </row>
    <row r="8" spans="1:9" ht="15.75" customHeight="1" x14ac:dyDescent="0.3">
      <c r="A8" s="39">
        <v>4</v>
      </c>
      <c r="B8" s="21" t="s">
        <v>19</v>
      </c>
      <c r="C8" s="21" t="s">
        <v>20</v>
      </c>
      <c r="D8" s="40">
        <v>92</v>
      </c>
      <c r="E8" s="142">
        <v>4</v>
      </c>
      <c r="F8" s="40">
        <v>444</v>
      </c>
      <c r="G8" s="41">
        <v>14</v>
      </c>
      <c r="H8" s="35"/>
      <c r="I8" s="35"/>
    </row>
    <row r="9" spans="1:9" ht="15.75" customHeight="1" x14ac:dyDescent="0.3">
      <c r="A9" s="39">
        <v>2</v>
      </c>
      <c r="B9" s="21" t="s">
        <v>1003</v>
      </c>
      <c r="C9" s="21" t="s">
        <v>69</v>
      </c>
      <c r="D9" s="40">
        <v>82</v>
      </c>
      <c r="E9" s="142">
        <v>1</v>
      </c>
      <c r="F9" s="40">
        <v>431</v>
      </c>
      <c r="G9" s="41">
        <v>12</v>
      </c>
      <c r="H9" s="35"/>
      <c r="I9" s="35"/>
    </row>
    <row r="10" spans="1:9" ht="15.75" customHeight="1" x14ac:dyDescent="0.3">
      <c r="A10" s="44">
        <v>6</v>
      </c>
      <c r="B10" s="28" t="s">
        <v>249</v>
      </c>
      <c r="C10" s="28" t="s">
        <v>20</v>
      </c>
      <c r="D10" s="42">
        <v>88</v>
      </c>
      <c r="E10" s="146">
        <v>3</v>
      </c>
      <c r="F10" s="42">
        <v>430</v>
      </c>
      <c r="G10" s="43">
        <v>12</v>
      </c>
      <c r="H10" s="35"/>
      <c r="I10" s="35"/>
    </row>
    <row r="11" spans="1:9" ht="1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</row>
    <row r="12" spans="1:9" ht="15.75" customHeight="1" x14ac:dyDescent="0.3">
      <c r="A12" s="35"/>
      <c r="B12" s="127" t="s">
        <v>901</v>
      </c>
      <c r="C12" s="35"/>
      <c r="D12" s="35"/>
      <c r="E12" s="35"/>
      <c r="F12" s="35"/>
      <c r="G12" s="35"/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35"/>
      <c r="B14" s="6" t="s">
        <v>259</v>
      </c>
      <c r="C14" s="6"/>
      <c r="D14" s="6"/>
      <c r="E14" s="6"/>
      <c r="F14" s="34" t="s">
        <v>166</v>
      </c>
      <c r="G14" s="6"/>
      <c r="H14" s="35"/>
      <c r="I14" s="35"/>
    </row>
    <row r="15" spans="1:9" ht="15.75" customHeight="1" x14ac:dyDescent="0.3">
      <c r="A15" s="35"/>
      <c r="B15" s="6" t="s">
        <v>167</v>
      </c>
      <c r="C15" s="6"/>
      <c r="D15" s="6"/>
      <c r="E15" s="6"/>
      <c r="F15" s="6"/>
      <c r="G15" s="6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B845A3A8-8502-499C-A644-F3386CE9EA7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F21B-A4BC-4140-AF45-7A3E809F3758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2" customWidth="1"/>
    <col min="2" max="3" width="20.7109375" style="132" customWidth="1"/>
    <col min="4" max="7" width="5" style="132" customWidth="1"/>
    <col min="8" max="8" width="1.7109375" style="132" customWidth="1"/>
    <col min="9" max="9" width="2.7109375" style="132" customWidth="1"/>
    <col min="10" max="11" width="20.7109375" customWidth="1"/>
    <col min="12" max="15" width="5" customWidth="1"/>
  </cols>
  <sheetData>
    <row r="1" spans="1:9" ht="18" x14ac:dyDescent="0.35">
      <c r="A1" s="131"/>
      <c r="B1" s="131" t="s">
        <v>1007</v>
      </c>
      <c r="C1" s="131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33"/>
      <c r="B3" s="133" t="s">
        <v>3</v>
      </c>
      <c r="C3" s="132" t="s">
        <v>1008</v>
      </c>
      <c r="E3" s="134" t="s">
        <v>1009</v>
      </c>
      <c r="F3" s="133"/>
      <c r="G3" s="133"/>
      <c r="H3" s="133"/>
    </row>
    <row r="4" spans="1:9" ht="15.75" customHeight="1" x14ac:dyDescent="0.3">
      <c r="A4" s="135"/>
      <c r="B4" s="136" t="s">
        <v>9</v>
      </c>
      <c r="C4" s="136" t="s">
        <v>10</v>
      </c>
      <c r="D4" s="137" t="s">
        <v>11</v>
      </c>
      <c r="E4" s="137" t="s">
        <v>12</v>
      </c>
      <c r="F4" s="137" t="s">
        <v>13</v>
      </c>
      <c r="G4" s="138" t="s">
        <v>14</v>
      </c>
    </row>
    <row r="5" spans="1:9" ht="15.75" customHeight="1" x14ac:dyDescent="0.3">
      <c r="A5" s="139">
        <v>7</v>
      </c>
      <c r="B5" s="15" t="s">
        <v>485</v>
      </c>
      <c r="C5" s="15" t="s">
        <v>443</v>
      </c>
      <c r="D5" s="140">
        <v>84</v>
      </c>
      <c r="E5" s="140">
        <v>7</v>
      </c>
      <c r="F5" s="140">
        <v>436</v>
      </c>
      <c r="G5" s="149">
        <v>38</v>
      </c>
    </row>
    <row r="6" spans="1:9" ht="15.75" customHeight="1" x14ac:dyDescent="0.3">
      <c r="A6" s="141">
        <v>3</v>
      </c>
      <c r="B6" s="21" t="s">
        <v>910</v>
      </c>
      <c r="C6" s="21" t="s">
        <v>666</v>
      </c>
      <c r="D6" s="22">
        <v>85</v>
      </c>
      <c r="E6" s="143">
        <v>8</v>
      </c>
      <c r="F6" s="22">
        <v>433</v>
      </c>
      <c r="G6" s="24">
        <v>38</v>
      </c>
    </row>
    <row r="7" spans="1:9" ht="15.75" customHeight="1" x14ac:dyDescent="0.3">
      <c r="A7" s="141">
        <v>5</v>
      </c>
      <c r="B7" s="21" t="s">
        <v>1010</v>
      </c>
      <c r="C7" s="21" t="s">
        <v>483</v>
      </c>
      <c r="D7" s="142">
        <v>80</v>
      </c>
      <c r="E7" s="143">
        <v>1</v>
      </c>
      <c r="F7" s="142">
        <v>428</v>
      </c>
      <c r="G7" s="144">
        <v>31</v>
      </c>
      <c r="H7" s="6"/>
      <c r="I7" s="6"/>
    </row>
    <row r="8" spans="1:9" ht="15.75" customHeight="1" x14ac:dyDescent="0.3">
      <c r="A8" s="141">
        <v>2</v>
      </c>
      <c r="B8" s="21" t="s">
        <v>92</v>
      </c>
      <c r="C8" s="21" t="s">
        <v>20</v>
      </c>
      <c r="D8" s="142">
        <v>84</v>
      </c>
      <c r="E8" s="143">
        <v>7</v>
      </c>
      <c r="F8" s="142">
        <v>419</v>
      </c>
      <c r="G8" s="144">
        <v>30</v>
      </c>
      <c r="H8" s="6"/>
      <c r="I8" s="6"/>
    </row>
    <row r="9" spans="1:9" ht="15.75" customHeight="1" x14ac:dyDescent="0.3">
      <c r="A9" s="141">
        <v>4</v>
      </c>
      <c r="B9" s="21" t="s">
        <v>1011</v>
      </c>
      <c r="C9" s="21" t="s">
        <v>443</v>
      </c>
      <c r="D9" s="22">
        <v>86</v>
      </c>
      <c r="E9" s="143">
        <v>9</v>
      </c>
      <c r="F9" s="22">
        <v>332</v>
      </c>
      <c r="G9" s="24">
        <v>26</v>
      </c>
    </row>
    <row r="10" spans="1:9" ht="15.75" customHeight="1" x14ac:dyDescent="0.3">
      <c r="A10" s="141">
        <v>6</v>
      </c>
      <c r="B10" s="21" t="s">
        <v>79</v>
      </c>
      <c r="C10" s="21" t="s">
        <v>22</v>
      </c>
      <c r="D10" s="142">
        <v>84</v>
      </c>
      <c r="E10" s="143">
        <v>7</v>
      </c>
      <c r="F10" s="142">
        <v>401</v>
      </c>
      <c r="G10" s="144">
        <v>21</v>
      </c>
    </row>
    <row r="11" spans="1:9" ht="15.75" customHeight="1" x14ac:dyDescent="0.3">
      <c r="A11" s="141">
        <v>8</v>
      </c>
      <c r="B11" s="21" t="s">
        <v>679</v>
      </c>
      <c r="C11" s="21" t="s">
        <v>666</v>
      </c>
      <c r="D11" s="142">
        <v>83</v>
      </c>
      <c r="E11" s="143">
        <v>3</v>
      </c>
      <c r="F11" s="142">
        <v>399</v>
      </c>
      <c r="G11" s="144">
        <v>18</v>
      </c>
    </row>
    <row r="12" spans="1:9" ht="15.75" customHeight="1" x14ac:dyDescent="0.3">
      <c r="A12" s="141">
        <v>9</v>
      </c>
      <c r="B12" s="21" t="s">
        <v>926</v>
      </c>
      <c r="C12" s="21" t="s">
        <v>666</v>
      </c>
      <c r="D12" s="142">
        <v>81</v>
      </c>
      <c r="E12" s="143">
        <v>2</v>
      </c>
      <c r="F12" s="142">
        <v>388</v>
      </c>
      <c r="G12" s="144">
        <v>16</v>
      </c>
    </row>
    <row r="13" spans="1:9" ht="15.75" customHeight="1" x14ac:dyDescent="0.3">
      <c r="A13" s="145">
        <v>1</v>
      </c>
      <c r="B13" s="28" t="s">
        <v>1012</v>
      </c>
      <c r="C13" s="28" t="s">
        <v>443</v>
      </c>
      <c r="D13" s="146">
        <v>84</v>
      </c>
      <c r="E13" s="147">
        <v>7</v>
      </c>
      <c r="F13" s="32">
        <v>377</v>
      </c>
      <c r="G13" s="33">
        <v>15</v>
      </c>
    </row>
    <row r="14" spans="1:9" ht="15.75" customHeight="1" x14ac:dyDescent="0.3"/>
    <row r="15" spans="1:9" ht="15.75" customHeight="1" x14ac:dyDescent="0.3">
      <c r="A15" s="133"/>
      <c r="B15" s="133" t="s">
        <v>6</v>
      </c>
      <c r="C15" s="132" t="s">
        <v>1013</v>
      </c>
      <c r="E15" s="134" t="s">
        <v>1014</v>
      </c>
      <c r="F15" s="133"/>
      <c r="G15" s="133"/>
    </row>
    <row r="16" spans="1:9" ht="15.75" customHeight="1" x14ac:dyDescent="0.3">
      <c r="A16" s="135"/>
      <c r="B16" s="136" t="s">
        <v>9</v>
      </c>
      <c r="C16" s="136" t="s">
        <v>10</v>
      </c>
      <c r="D16" s="137" t="s">
        <v>11</v>
      </c>
      <c r="E16" s="137" t="s">
        <v>12</v>
      </c>
      <c r="F16" s="137" t="s">
        <v>13</v>
      </c>
      <c r="G16" s="138" t="s">
        <v>14</v>
      </c>
    </row>
    <row r="17" spans="1:7" ht="15.75" customHeight="1" x14ac:dyDescent="0.3">
      <c r="A17" s="139">
        <v>3</v>
      </c>
      <c r="B17" s="15" t="s">
        <v>1015</v>
      </c>
      <c r="C17" s="15" t="s">
        <v>666</v>
      </c>
      <c r="D17" s="140">
        <v>75</v>
      </c>
      <c r="E17" s="140">
        <v>8</v>
      </c>
      <c r="F17" s="140">
        <v>387</v>
      </c>
      <c r="G17" s="149">
        <v>38</v>
      </c>
    </row>
    <row r="18" spans="1:7" ht="15.75" customHeight="1" x14ac:dyDescent="0.3">
      <c r="A18" s="141">
        <v>8</v>
      </c>
      <c r="B18" s="21" t="s">
        <v>1016</v>
      </c>
      <c r="C18" s="21" t="s">
        <v>443</v>
      </c>
      <c r="D18" s="142">
        <v>63</v>
      </c>
      <c r="E18" s="143">
        <v>6</v>
      </c>
      <c r="F18" s="142">
        <v>366</v>
      </c>
      <c r="G18" s="144">
        <v>34</v>
      </c>
    </row>
    <row r="19" spans="1:7" ht="15.75" customHeight="1" x14ac:dyDescent="0.3">
      <c r="A19" s="141">
        <v>1</v>
      </c>
      <c r="B19" s="21" t="s">
        <v>1004</v>
      </c>
      <c r="C19" s="21" t="s">
        <v>458</v>
      </c>
      <c r="D19" s="142">
        <v>66</v>
      </c>
      <c r="E19" s="143">
        <v>7</v>
      </c>
      <c r="F19" s="25">
        <v>256</v>
      </c>
      <c r="G19" s="26">
        <v>25</v>
      </c>
    </row>
    <row r="20" spans="1:7" ht="15.75" customHeight="1" x14ac:dyDescent="0.3">
      <c r="A20" s="141">
        <v>7</v>
      </c>
      <c r="B20" s="21" t="s">
        <v>898</v>
      </c>
      <c r="C20" s="21" t="s">
        <v>691</v>
      </c>
      <c r="D20" s="142" t="s">
        <v>43</v>
      </c>
      <c r="E20" s="143">
        <v>0</v>
      </c>
      <c r="F20" s="142">
        <v>193</v>
      </c>
      <c r="G20" s="144">
        <v>15</v>
      </c>
    </row>
    <row r="21" spans="1:7" ht="15.75" customHeight="1" x14ac:dyDescent="0.3">
      <c r="A21" s="141">
        <v>6</v>
      </c>
      <c r="B21" s="21" t="s">
        <v>978</v>
      </c>
      <c r="C21" s="21" t="s">
        <v>39</v>
      </c>
      <c r="D21" s="142" t="s">
        <v>43</v>
      </c>
      <c r="E21" s="143">
        <v>0</v>
      </c>
      <c r="F21" s="142">
        <v>140</v>
      </c>
      <c r="G21" s="144">
        <v>12</v>
      </c>
    </row>
    <row r="22" spans="1:7" ht="15.75" customHeight="1" x14ac:dyDescent="0.3">
      <c r="A22" s="141">
        <v>2</v>
      </c>
      <c r="B22" s="21" t="s">
        <v>1017</v>
      </c>
      <c r="C22" s="21" t="s">
        <v>666</v>
      </c>
      <c r="D22" s="142" t="s">
        <v>43</v>
      </c>
      <c r="E22" s="143">
        <v>0</v>
      </c>
      <c r="F22" s="142">
        <v>101</v>
      </c>
      <c r="G22" s="144">
        <v>7</v>
      </c>
    </row>
    <row r="23" spans="1:7" ht="15.75" customHeight="1" x14ac:dyDescent="0.3">
      <c r="A23" s="141">
        <v>4</v>
      </c>
      <c r="B23" s="21" t="s">
        <v>1018</v>
      </c>
      <c r="C23" s="21" t="s">
        <v>39</v>
      </c>
      <c r="D23" s="142" t="s">
        <v>43</v>
      </c>
      <c r="E23" s="143">
        <v>0</v>
      </c>
      <c r="F23" s="142">
        <v>33</v>
      </c>
      <c r="G23" s="144">
        <v>2</v>
      </c>
    </row>
    <row r="24" spans="1:7" ht="15.75" customHeight="1" x14ac:dyDescent="0.3">
      <c r="A24" s="145">
        <v>5</v>
      </c>
      <c r="B24" s="28" t="s">
        <v>975</v>
      </c>
      <c r="C24" s="28" t="s">
        <v>443</v>
      </c>
      <c r="D24" s="146" t="s">
        <v>160</v>
      </c>
      <c r="E24" s="147">
        <v>0</v>
      </c>
      <c r="F24" s="146">
        <v>0</v>
      </c>
      <c r="G24" s="148">
        <v>0</v>
      </c>
    </row>
    <row r="25" spans="1:7" ht="15.75" customHeight="1" x14ac:dyDescent="0.3"/>
    <row r="26" spans="1:7" ht="15.75" customHeight="1" x14ac:dyDescent="0.3">
      <c r="B26" s="133" t="s">
        <v>901</v>
      </c>
    </row>
    <row r="27" spans="1:7" ht="15.75" customHeight="1" x14ac:dyDescent="0.3"/>
    <row r="28" spans="1:7" ht="15.75" customHeight="1" x14ac:dyDescent="0.3">
      <c r="B28" s="6" t="s">
        <v>999</v>
      </c>
      <c r="C28" s="6"/>
      <c r="D28" s="6"/>
      <c r="E28" s="6"/>
      <c r="F28" s="34" t="s">
        <v>166</v>
      </c>
      <c r="G28" s="6"/>
    </row>
    <row r="29" spans="1:7" ht="15.75" customHeight="1" x14ac:dyDescent="0.3">
      <c r="B29" s="6" t="s">
        <v>167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EC282846-7115-487D-A8D2-7E9D3FD1B08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3587-1F88-40D1-8188-84C19B5E4B46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256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257</v>
      </c>
      <c r="E3" s="9" t="s">
        <v>258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14">
        <v>5</v>
      </c>
      <c r="B5" s="15" t="s">
        <v>54</v>
      </c>
      <c r="C5" s="15" t="s">
        <v>55</v>
      </c>
      <c r="D5" s="37">
        <v>183</v>
      </c>
      <c r="E5" s="16">
        <v>5</v>
      </c>
      <c r="F5" s="37">
        <v>924</v>
      </c>
      <c r="G5" s="38">
        <v>28</v>
      </c>
      <c r="H5" s="35"/>
      <c r="I5" s="35"/>
    </row>
    <row r="6" spans="1:9" ht="15.75" customHeight="1" x14ac:dyDescent="0.3">
      <c r="A6" s="39">
        <v>6</v>
      </c>
      <c r="B6" s="21" t="s">
        <v>90</v>
      </c>
      <c r="C6" s="21" t="s">
        <v>91</v>
      </c>
      <c r="D6" s="40">
        <v>176</v>
      </c>
      <c r="E6" s="22">
        <v>4</v>
      </c>
      <c r="F6" s="40">
        <v>900</v>
      </c>
      <c r="G6" s="41">
        <v>24</v>
      </c>
      <c r="H6" s="35"/>
      <c r="I6" s="35"/>
    </row>
    <row r="7" spans="1:9" ht="15.75" customHeight="1" x14ac:dyDescent="0.3">
      <c r="A7" s="20">
        <v>1</v>
      </c>
      <c r="B7" s="21" t="s">
        <v>144</v>
      </c>
      <c r="C7" s="21" t="s">
        <v>36</v>
      </c>
      <c r="D7" s="22">
        <v>184</v>
      </c>
      <c r="E7" s="22">
        <v>6</v>
      </c>
      <c r="F7" s="25">
        <v>903</v>
      </c>
      <c r="G7" s="26">
        <v>23</v>
      </c>
      <c r="H7" s="35"/>
      <c r="I7" s="35"/>
    </row>
    <row r="8" spans="1:9" ht="15.75" customHeight="1" x14ac:dyDescent="0.3">
      <c r="A8" s="20">
        <v>3</v>
      </c>
      <c r="B8" s="21" t="s">
        <v>233</v>
      </c>
      <c r="C8" s="21" t="s">
        <v>33</v>
      </c>
      <c r="D8" s="40">
        <v>164</v>
      </c>
      <c r="E8" s="22">
        <v>3</v>
      </c>
      <c r="F8" s="40">
        <v>727</v>
      </c>
      <c r="G8" s="41">
        <v>13</v>
      </c>
      <c r="H8" s="35"/>
      <c r="I8" s="35"/>
    </row>
    <row r="9" spans="1:9" ht="15.75" customHeight="1" x14ac:dyDescent="0.3">
      <c r="A9" s="39">
        <v>2</v>
      </c>
      <c r="B9" s="21" t="s">
        <v>111</v>
      </c>
      <c r="C9" s="21" t="s">
        <v>36</v>
      </c>
      <c r="D9" s="40" t="s">
        <v>43</v>
      </c>
      <c r="E9" s="22">
        <v>0</v>
      </c>
      <c r="F9" s="40">
        <v>325</v>
      </c>
      <c r="G9" s="41">
        <v>6</v>
      </c>
      <c r="H9" s="35"/>
      <c r="I9" s="35"/>
    </row>
    <row r="10" spans="1:9" ht="15.75" customHeight="1" x14ac:dyDescent="0.3">
      <c r="A10" s="44">
        <v>4</v>
      </c>
      <c r="B10" s="28" t="s">
        <v>193</v>
      </c>
      <c r="C10" s="28" t="s">
        <v>39</v>
      </c>
      <c r="D10" s="42" t="s">
        <v>43</v>
      </c>
      <c r="E10" s="29">
        <v>0</v>
      </c>
      <c r="F10" s="42">
        <v>223</v>
      </c>
      <c r="G10" s="43">
        <v>2</v>
      </c>
      <c r="H10" s="35"/>
      <c r="I10" s="35"/>
    </row>
    <row r="11" spans="1:9" ht="15.75" customHeight="1" x14ac:dyDescent="0.3">
      <c r="A11" s="35"/>
      <c r="B11" s="35"/>
      <c r="C11" s="35"/>
      <c r="D11" s="35"/>
      <c r="E11" s="35"/>
      <c r="F11" s="35"/>
      <c r="G11" s="35"/>
      <c r="H11" s="35"/>
      <c r="I11" s="35"/>
    </row>
    <row r="12" spans="1:9" ht="15.75" customHeight="1" x14ac:dyDescent="0.3">
      <c r="A12" s="35"/>
      <c r="B12" s="6" t="s">
        <v>259</v>
      </c>
      <c r="F12" s="34" t="s">
        <v>166</v>
      </c>
      <c r="H12" s="35"/>
      <c r="I12" s="35"/>
    </row>
    <row r="13" spans="1:9" ht="15.75" customHeight="1" x14ac:dyDescent="0.3">
      <c r="A13" s="35"/>
      <c r="B13" s="6" t="s">
        <v>167</v>
      </c>
      <c r="H13" s="35"/>
      <c r="I13" s="35"/>
    </row>
    <row r="14" spans="1:9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35"/>
      <c r="B16" s="35"/>
      <c r="C16" s="35"/>
      <c r="D16" s="35"/>
      <c r="E16" s="35"/>
      <c r="F16" s="35"/>
      <c r="G16" s="35"/>
      <c r="H16" s="35"/>
      <c r="I16" s="35"/>
    </row>
    <row r="17" spans="1:9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</row>
    <row r="18" spans="1:9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</row>
    <row r="19" spans="1:9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</row>
    <row r="22" spans="1:9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</row>
    <row r="29" spans="1:9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3AF40030-1CA7-4CF2-AD75-DB797437D3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645F-6761-49D4-A92E-1BA8B3F6D3BF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1019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1020</v>
      </c>
      <c r="E3" s="9" t="s">
        <v>1021</v>
      </c>
      <c r="F3" s="8"/>
      <c r="G3" s="8"/>
      <c r="H3" s="8"/>
      <c r="I3" s="8"/>
      <c r="J3" s="8"/>
      <c r="K3" s="8"/>
    </row>
    <row r="4" spans="1:11" ht="15.75" customHeight="1" x14ac:dyDescent="0.3">
      <c r="A4" s="71">
        <v>4</v>
      </c>
      <c r="B4" s="11" t="s">
        <v>9</v>
      </c>
      <c r="C4" s="72" t="s">
        <v>10</v>
      </c>
      <c r="D4" s="49"/>
      <c r="E4" s="49"/>
      <c r="F4" s="49"/>
      <c r="G4" s="73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9</v>
      </c>
      <c r="B5" s="15" t="s">
        <v>90</v>
      </c>
      <c r="C5" s="15" t="s">
        <v>91</v>
      </c>
      <c r="D5" s="16">
        <v>43</v>
      </c>
      <c r="E5" s="16">
        <v>45</v>
      </c>
      <c r="F5" s="16">
        <v>46</v>
      </c>
      <c r="G5" s="16">
        <v>43</v>
      </c>
      <c r="H5" s="16">
        <f t="shared" ref="H5:H14" si="0">SUM(D5:G5)</f>
        <v>177</v>
      </c>
      <c r="I5" s="16">
        <v>9</v>
      </c>
      <c r="J5" s="16">
        <v>893</v>
      </c>
      <c r="K5" s="19">
        <v>48</v>
      </c>
    </row>
    <row r="6" spans="1:11" ht="15.75" customHeight="1" x14ac:dyDescent="0.3">
      <c r="A6" s="20">
        <v>8</v>
      </c>
      <c r="B6" s="21" t="s">
        <v>34</v>
      </c>
      <c r="C6" s="21" t="s">
        <v>22</v>
      </c>
      <c r="D6" s="22">
        <v>48</v>
      </c>
      <c r="E6" s="22">
        <v>43</v>
      </c>
      <c r="F6" s="22">
        <v>47</v>
      </c>
      <c r="G6" s="22">
        <v>46</v>
      </c>
      <c r="H6" s="22">
        <f t="shared" si="0"/>
        <v>184</v>
      </c>
      <c r="I6" s="23">
        <v>10</v>
      </c>
      <c r="J6" s="22">
        <v>873</v>
      </c>
      <c r="K6" s="24">
        <v>44</v>
      </c>
    </row>
    <row r="7" spans="1:11" ht="15.75" customHeight="1" x14ac:dyDescent="0.3">
      <c r="A7" s="20">
        <v>4</v>
      </c>
      <c r="B7" s="21" t="s">
        <v>37</v>
      </c>
      <c r="C7" s="21" t="s">
        <v>24</v>
      </c>
      <c r="D7" s="22">
        <v>44</v>
      </c>
      <c r="E7" s="22">
        <v>43</v>
      </c>
      <c r="F7" s="22">
        <v>44</v>
      </c>
      <c r="G7" s="22">
        <v>44</v>
      </c>
      <c r="H7" s="22">
        <f t="shared" si="0"/>
        <v>175</v>
      </c>
      <c r="I7" s="23">
        <v>8</v>
      </c>
      <c r="J7" s="22">
        <v>872</v>
      </c>
      <c r="K7" s="24">
        <v>43</v>
      </c>
    </row>
    <row r="8" spans="1:11" ht="15.75" customHeight="1" x14ac:dyDescent="0.3">
      <c r="A8" s="20">
        <v>10</v>
      </c>
      <c r="B8" s="21" t="s">
        <v>145</v>
      </c>
      <c r="C8" s="21" t="s">
        <v>22</v>
      </c>
      <c r="D8" s="22">
        <v>39</v>
      </c>
      <c r="E8" s="22">
        <v>38</v>
      </c>
      <c r="F8" s="22">
        <v>39</v>
      </c>
      <c r="G8" s="22">
        <v>39</v>
      </c>
      <c r="H8" s="22">
        <f t="shared" si="0"/>
        <v>155</v>
      </c>
      <c r="I8" s="23">
        <v>6</v>
      </c>
      <c r="J8" s="22">
        <v>818</v>
      </c>
      <c r="K8" s="24">
        <v>32</v>
      </c>
    </row>
    <row r="9" spans="1:11" ht="15.75" customHeight="1" x14ac:dyDescent="0.3">
      <c r="A9" s="20">
        <v>1</v>
      </c>
      <c r="B9" s="21" t="s">
        <v>215</v>
      </c>
      <c r="C9" s="21" t="s">
        <v>24</v>
      </c>
      <c r="D9" s="22">
        <v>40</v>
      </c>
      <c r="E9" s="22">
        <v>35</v>
      </c>
      <c r="F9" s="22">
        <v>34</v>
      </c>
      <c r="G9" s="22">
        <v>33</v>
      </c>
      <c r="H9" s="22">
        <f t="shared" si="0"/>
        <v>142</v>
      </c>
      <c r="I9" s="23">
        <v>4</v>
      </c>
      <c r="J9" s="25">
        <v>770</v>
      </c>
      <c r="K9" s="26">
        <v>26</v>
      </c>
    </row>
    <row r="10" spans="1:11" ht="15.75" customHeight="1" x14ac:dyDescent="0.3">
      <c r="A10" s="20">
        <v>7</v>
      </c>
      <c r="B10" s="21" t="s">
        <v>232</v>
      </c>
      <c r="C10" s="21" t="s">
        <v>20</v>
      </c>
      <c r="D10" s="22">
        <v>43</v>
      </c>
      <c r="E10" s="22">
        <v>38</v>
      </c>
      <c r="F10" s="22">
        <v>37</v>
      </c>
      <c r="G10" s="22">
        <v>33</v>
      </c>
      <c r="H10" s="22">
        <f t="shared" si="0"/>
        <v>151</v>
      </c>
      <c r="I10" s="23">
        <v>5</v>
      </c>
      <c r="J10" s="22">
        <v>762</v>
      </c>
      <c r="K10" s="24">
        <v>26</v>
      </c>
    </row>
    <row r="11" spans="1:11" ht="15.75" customHeight="1" x14ac:dyDescent="0.3">
      <c r="A11" s="20">
        <v>2</v>
      </c>
      <c r="B11" s="21" t="s">
        <v>154</v>
      </c>
      <c r="C11" s="21" t="s">
        <v>91</v>
      </c>
      <c r="D11" s="22">
        <v>43</v>
      </c>
      <c r="E11" s="22">
        <v>40</v>
      </c>
      <c r="F11" s="22">
        <v>40</v>
      </c>
      <c r="G11" s="22">
        <v>33</v>
      </c>
      <c r="H11" s="22">
        <f t="shared" si="0"/>
        <v>156</v>
      </c>
      <c r="I11" s="23">
        <v>7</v>
      </c>
      <c r="J11" s="22">
        <v>733</v>
      </c>
      <c r="K11" s="24">
        <v>22</v>
      </c>
    </row>
    <row r="12" spans="1:11" ht="15.75" customHeight="1" x14ac:dyDescent="0.3">
      <c r="A12" s="20">
        <v>3</v>
      </c>
      <c r="B12" s="21" t="s">
        <v>207</v>
      </c>
      <c r="C12" s="21" t="s">
        <v>91</v>
      </c>
      <c r="D12" s="22">
        <v>24</v>
      </c>
      <c r="E12" s="22">
        <v>27</v>
      </c>
      <c r="F12" s="22">
        <v>31</v>
      </c>
      <c r="G12" s="22">
        <v>40</v>
      </c>
      <c r="H12" s="22">
        <f t="shared" si="0"/>
        <v>122</v>
      </c>
      <c r="I12" s="23">
        <v>3</v>
      </c>
      <c r="J12" s="22">
        <v>628</v>
      </c>
      <c r="K12" s="24">
        <v>14</v>
      </c>
    </row>
    <row r="13" spans="1:11" ht="15.75" customHeight="1" x14ac:dyDescent="0.3">
      <c r="A13" s="20">
        <v>5</v>
      </c>
      <c r="B13" s="21" t="s">
        <v>333</v>
      </c>
      <c r="C13" s="21" t="s">
        <v>73</v>
      </c>
      <c r="D13" s="22" t="s">
        <v>43</v>
      </c>
      <c r="E13" s="22"/>
      <c r="F13" s="22"/>
      <c r="G13" s="22"/>
      <c r="H13" s="22">
        <f t="shared" si="0"/>
        <v>0</v>
      </c>
      <c r="I13" s="23">
        <v>0</v>
      </c>
      <c r="J13" s="22">
        <v>295</v>
      </c>
      <c r="K13" s="24">
        <v>9</v>
      </c>
    </row>
    <row r="14" spans="1:11" ht="15.75" customHeight="1" x14ac:dyDescent="0.3">
      <c r="A14" s="27">
        <v>6</v>
      </c>
      <c r="B14" s="28" t="s">
        <v>1022</v>
      </c>
      <c r="C14" s="28" t="s">
        <v>20</v>
      </c>
      <c r="D14" s="29" t="s">
        <v>43</v>
      </c>
      <c r="E14" s="29"/>
      <c r="F14" s="29"/>
      <c r="G14" s="29"/>
      <c r="H14" s="29">
        <f t="shared" si="0"/>
        <v>0</v>
      </c>
      <c r="I14" s="30">
        <v>0</v>
      </c>
      <c r="J14" s="29">
        <v>0</v>
      </c>
      <c r="K14" s="31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8" t="s">
        <v>1023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344</v>
      </c>
      <c r="F18" s="34" t="s">
        <v>166</v>
      </c>
    </row>
    <row r="19" spans="1:6" ht="15.75" customHeight="1" x14ac:dyDescent="0.3">
      <c r="A19" s="6"/>
      <c r="B19" s="6" t="s">
        <v>167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C7EDCEF5-8D43-4CBD-85A9-F12DBBD64C3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4E64-6413-411F-9346-9AF7515DB14A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1024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1025</v>
      </c>
      <c r="E3" s="9" t="s">
        <v>1026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6</v>
      </c>
      <c r="B5" s="15" t="s">
        <v>1027</v>
      </c>
      <c r="C5" s="15" t="s">
        <v>47</v>
      </c>
      <c r="D5" s="16">
        <v>94</v>
      </c>
      <c r="E5" s="16">
        <v>94</v>
      </c>
      <c r="F5" s="16">
        <v>96</v>
      </c>
      <c r="G5" s="16">
        <f t="shared" ref="G5:G11" si="0">SUM(D5:F5)</f>
        <v>284</v>
      </c>
      <c r="H5" s="16">
        <v>7</v>
      </c>
      <c r="I5" s="16">
        <v>1393</v>
      </c>
      <c r="J5" s="19">
        <v>30</v>
      </c>
    </row>
    <row r="6" spans="1:10" ht="15.75" customHeight="1" x14ac:dyDescent="0.3">
      <c r="A6" s="20">
        <v>2</v>
      </c>
      <c r="B6" s="21" t="s">
        <v>877</v>
      </c>
      <c r="C6" s="21" t="s">
        <v>443</v>
      </c>
      <c r="D6" s="22">
        <v>90</v>
      </c>
      <c r="E6" s="22">
        <v>90</v>
      </c>
      <c r="F6" s="22">
        <v>86</v>
      </c>
      <c r="G6" s="22">
        <f t="shared" si="0"/>
        <v>266</v>
      </c>
      <c r="H6" s="23">
        <v>3</v>
      </c>
      <c r="I6" s="22">
        <v>1398</v>
      </c>
      <c r="J6" s="24">
        <v>28</v>
      </c>
    </row>
    <row r="7" spans="1:10" ht="15.75" customHeight="1" x14ac:dyDescent="0.3">
      <c r="A7" s="20">
        <v>1</v>
      </c>
      <c r="B7" s="21" t="s">
        <v>870</v>
      </c>
      <c r="C7" s="21" t="s">
        <v>69</v>
      </c>
      <c r="D7" s="22">
        <v>89</v>
      </c>
      <c r="E7" s="22">
        <v>96</v>
      </c>
      <c r="F7" s="22">
        <v>87</v>
      </c>
      <c r="G7" s="22">
        <f t="shared" si="0"/>
        <v>272</v>
      </c>
      <c r="H7" s="23">
        <v>5</v>
      </c>
      <c r="I7" s="25">
        <v>1358</v>
      </c>
      <c r="J7" s="26">
        <v>26</v>
      </c>
    </row>
    <row r="8" spans="1:10" ht="15.75" customHeight="1" x14ac:dyDescent="0.3">
      <c r="A8" s="20">
        <v>7</v>
      </c>
      <c r="B8" s="21" t="s">
        <v>1028</v>
      </c>
      <c r="C8" s="21" t="s">
        <v>39</v>
      </c>
      <c r="D8" s="22">
        <v>98</v>
      </c>
      <c r="E8" s="22">
        <v>93</v>
      </c>
      <c r="F8" s="22">
        <v>93</v>
      </c>
      <c r="G8" s="22">
        <f t="shared" si="0"/>
        <v>284</v>
      </c>
      <c r="H8" s="23">
        <v>7</v>
      </c>
      <c r="I8" s="22">
        <v>1348</v>
      </c>
      <c r="J8" s="24">
        <v>22</v>
      </c>
    </row>
    <row r="9" spans="1:10" ht="15.75" customHeight="1" x14ac:dyDescent="0.3">
      <c r="A9" s="20">
        <v>5</v>
      </c>
      <c r="B9" s="21" t="s">
        <v>649</v>
      </c>
      <c r="C9" s="21" t="s">
        <v>20</v>
      </c>
      <c r="D9" s="22">
        <v>89</v>
      </c>
      <c r="E9" s="22">
        <v>91</v>
      </c>
      <c r="F9" s="22">
        <v>91</v>
      </c>
      <c r="G9" s="22">
        <f t="shared" si="0"/>
        <v>271</v>
      </c>
      <c r="H9" s="23">
        <v>4</v>
      </c>
      <c r="I9" s="22">
        <v>1250</v>
      </c>
      <c r="J9" s="24">
        <v>16</v>
      </c>
    </row>
    <row r="10" spans="1:10" ht="15.75" customHeight="1" x14ac:dyDescent="0.3">
      <c r="A10" s="20">
        <v>3</v>
      </c>
      <c r="B10" s="21" t="s">
        <v>425</v>
      </c>
      <c r="C10" s="21" t="s">
        <v>548</v>
      </c>
      <c r="D10" s="22">
        <v>84</v>
      </c>
      <c r="E10" s="22">
        <v>87</v>
      </c>
      <c r="F10" s="22">
        <v>85</v>
      </c>
      <c r="G10" s="22">
        <f t="shared" si="0"/>
        <v>256</v>
      </c>
      <c r="H10" s="23">
        <v>2</v>
      </c>
      <c r="I10" s="22">
        <v>1317</v>
      </c>
      <c r="J10" s="24">
        <v>14</v>
      </c>
    </row>
    <row r="11" spans="1:10" ht="15.75" customHeight="1" x14ac:dyDescent="0.3">
      <c r="A11" s="27">
        <v>4</v>
      </c>
      <c r="B11" s="28" t="s">
        <v>1029</v>
      </c>
      <c r="C11" s="28" t="s">
        <v>39</v>
      </c>
      <c r="D11" s="29" t="s">
        <v>43</v>
      </c>
      <c r="E11" s="29"/>
      <c r="F11" s="29"/>
      <c r="G11" s="29">
        <f t="shared" si="0"/>
        <v>0</v>
      </c>
      <c r="H11" s="30">
        <v>0</v>
      </c>
      <c r="I11" s="29">
        <v>252</v>
      </c>
      <c r="J11" s="31">
        <v>2</v>
      </c>
    </row>
    <row r="12" spans="1:10" ht="15.75" customHeight="1" x14ac:dyDescent="0.3">
      <c r="A12" s="6"/>
    </row>
    <row r="13" spans="1:10" ht="15.75" customHeight="1" x14ac:dyDescent="0.3">
      <c r="A13" s="7"/>
      <c r="B13" s="8" t="s">
        <v>6</v>
      </c>
      <c r="C13" s="6" t="s">
        <v>1030</v>
      </c>
      <c r="E13" s="9" t="s">
        <v>1031</v>
      </c>
      <c r="F13" s="8"/>
      <c r="G13" s="8"/>
      <c r="H13" s="8"/>
      <c r="I13" s="8"/>
      <c r="J13" s="8"/>
    </row>
    <row r="14" spans="1:10" ht="15.75" customHeight="1" x14ac:dyDescent="0.3">
      <c r="A14" s="10"/>
      <c r="B14" s="11" t="s">
        <v>9</v>
      </c>
      <c r="C14" s="11" t="s">
        <v>10</v>
      </c>
      <c r="D14" s="12">
        <v>150</v>
      </c>
      <c r="E14" s="12">
        <v>20</v>
      </c>
      <c r="F14" s="12">
        <v>10</v>
      </c>
      <c r="G14" s="12" t="s">
        <v>11</v>
      </c>
      <c r="H14" s="12" t="s">
        <v>12</v>
      </c>
      <c r="I14" s="12" t="s">
        <v>13</v>
      </c>
      <c r="J14" s="13" t="s">
        <v>14</v>
      </c>
    </row>
    <row r="15" spans="1:10" ht="15.75" customHeight="1" x14ac:dyDescent="0.3">
      <c r="A15" s="14">
        <v>4</v>
      </c>
      <c r="B15" s="15" t="s">
        <v>792</v>
      </c>
      <c r="C15" s="15" t="s">
        <v>33</v>
      </c>
      <c r="D15" s="16">
        <v>93</v>
      </c>
      <c r="E15" s="16">
        <v>94</v>
      </c>
      <c r="F15" s="16">
        <v>88</v>
      </c>
      <c r="G15" s="16">
        <f t="shared" ref="G15:G21" si="1">SUM(D15:F15)</f>
        <v>275</v>
      </c>
      <c r="H15" s="16">
        <v>7</v>
      </c>
      <c r="I15" s="16">
        <v>1365</v>
      </c>
      <c r="J15" s="19">
        <v>34</v>
      </c>
    </row>
    <row r="16" spans="1:10" ht="15.75" customHeight="1" x14ac:dyDescent="0.3">
      <c r="A16" s="20">
        <v>5</v>
      </c>
      <c r="B16" s="21" t="s">
        <v>456</v>
      </c>
      <c r="C16" s="21" t="s">
        <v>39</v>
      </c>
      <c r="D16" s="22">
        <v>91</v>
      </c>
      <c r="E16" s="22">
        <v>85</v>
      </c>
      <c r="F16" s="22">
        <v>84</v>
      </c>
      <c r="G16" s="22">
        <f t="shared" si="1"/>
        <v>260</v>
      </c>
      <c r="H16" s="23">
        <v>6</v>
      </c>
      <c r="I16" s="22">
        <v>1328</v>
      </c>
      <c r="J16" s="24">
        <v>29</v>
      </c>
    </row>
    <row r="17" spans="1:10" ht="15.75" customHeight="1" x14ac:dyDescent="0.3">
      <c r="A17" s="20">
        <v>2</v>
      </c>
      <c r="B17" s="21" t="s">
        <v>1032</v>
      </c>
      <c r="C17" s="21" t="s">
        <v>33</v>
      </c>
      <c r="D17" s="22">
        <v>91</v>
      </c>
      <c r="E17" s="22">
        <v>86</v>
      </c>
      <c r="F17" s="22">
        <v>78</v>
      </c>
      <c r="G17" s="22">
        <f t="shared" si="1"/>
        <v>255</v>
      </c>
      <c r="H17" s="23">
        <v>4</v>
      </c>
      <c r="I17" s="22">
        <v>1311</v>
      </c>
      <c r="J17" s="24">
        <v>24</v>
      </c>
    </row>
    <row r="18" spans="1:10" ht="15.75" customHeight="1" x14ac:dyDescent="0.3">
      <c r="A18" s="20">
        <v>6</v>
      </c>
      <c r="B18" s="21" t="s">
        <v>67</v>
      </c>
      <c r="C18" s="21" t="s">
        <v>39</v>
      </c>
      <c r="D18" s="22">
        <v>90</v>
      </c>
      <c r="E18" s="22">
        <v>88</v>
      </c>
      <c r="F18" s="22">
        <v>82</v>
      </c>
      <c r="G18" s="22">
        <f t="shared" si="1"/>
        <v>260</v>
      </c>
      <c r="H18" s="23">
        <v>6</v>
      </c>
      <c r="I18" s="22">
        <v>1252</v>
      </c>
      <c r="J18" s="24">
        <v>22</v>
      </c>
    </row>
    <row r="19" spans="1:10" ht="15.75" customHeight="1" x14ac:dyDescent="0.3">
      <c r="A19" s="20">
        <v>3</v>
      </c>
      <c r="B19" s="21" t="s">
        <v>946</v>
      </c>
      <c r="C19" s="21" t="s">
        <v>443</v>
      </c>
      <c r="D19" s="22">
        <v>87</v>
      </c>
      <c r="E19" s="22">
        <v>86</v>
      </c>
      <c r="F19" s="22">
        <v>73</v>
      </c>
      <c r="G19" s="22">
        <f t="shared" si="1"/>
        <v>246</v>
      </c>
      <c r="H19" s="23">
        <v>3</v>
      </c>
      <c r="I19" s="22">
        <v>1223</v>
      </c>
      <c r="J19" s="24">
        <v>18</v>
      </c>
    </row>
    <row r="20" spans="1:10" ht="15.75" customHeight="1" x14ac:dyDescent="0.3">
      <c r="A20" s="20">
        <v>1</v>
      </c>
      <c r="B20" s="150" t="s">
        <v>801</v>
      </c>
      <c r="C20" s="21" t="s">
        <v>47</v>
      </c>
      <c r="D20" s="22">
        <v>79</v>
      </c>
      <c r="E20" s="22">
        <v>80</v>
      </c>
      <c r="F20" s="22">
        <v>72</v>
      </c>
      <c r="G20" s="22">
        <f t="shared" si="1"/>
        <v>231</v>
      </c>
      <c r="H20" s="23">
        <v>2</v>
      </c>
      <c r="I20" s="25">
        <v>1179</v>
      </c>
      <c r="J20" s="26">
        <v>11</v>
      </c>
    </row>
    <row r="21" spans="1:10" ht="15.75" customHeight="1" x14ac:dyDescent="0.3">
      <c r="A21" s="27">
        <v>7</v>
      </c>
      <c r="B21" s="28" t="s">
        <v>975</v>
      </c>
      <c r="C21" s="28" t="s">
        <v>443</v>
      </c>
      <c r="D21" s="29" t="s">
        <v>43</v>
      </c>
      <c r="E21" s="29"/>
      <c r="F21" s="29"/>
      <c r="G21" s="29">
        <f t="shared" si="1"/>
        <v>0</v>
      </c>
      <c r="H21" s="30">
        <v>0</v>
      </c>
      <c r="I21" s="29">
        <v>0</v>
      </c>
      <c r="J21" s="31">
        <v>0</v>
      </c>
    </row>
    <row r="22" spans="1:10" ht="15.75" customHeight="1" x14ac:dyDescent="0.3">
      <c r="A22" s="6"/>
    </row>
    <row r="23" spans="1:10" ht="15.75" customHeight="1" x14ac:dyDescent="0.3">
      <c r="A23" s="7"/>
      <c r="B23" s="8" t="s">
        <v>48</v>
      </c>
      <c r="C23" s="6" t="s">
        <v>1033</v>
      </c>
      <c r="E23" s="9" t="s">
        <v>1034</v>
      </c>
      <c r="F23" s="8"/>
      <c r="G23" s="8"/>
      <c r="H23" s="8"/>
      <c r="I23" s="8"/>
      <c r="J23" s="8"/>
    </row>
    <row r="24" spans="1:10" ht="15.75" customHeight="1" x14ac:dyDescent="0.3">
      <c r="A24" s="10"/>
      <c r="B24" s="11" t="s">
        <v>9</v>
      </c>
      <c r="C24" s="11" t="s">
        <v>10</v>
      </c>
      <c r="D24" s="12">
        <v>150</v>
      </c>
      <c r="E24" s="12">
        <v>20</v>
      </c>
      <c r="F24" s="12">
        <v>10</v>
      </c>
      <c r="G24" s="12" t="s">
        <v>11</v>
      </c>
      <c r="H24" s="12" t="s">
        <v>12</v>
      </c>
      <c r="I24" s="12" t="s">
        <v>13</v>
      </c>
      <c r="J24" s="13" t="s">
        <v>14</v>
      </c>
    </row>
    <row r="25" spans="1:10" ht="15.75" customHeight="1" x14ac:dyDescent="0.3">
      <c r="A25" s="14">
        <v>5</v>
      </c>
      <c r="B25" s="15" t="s">
        <v>1035</v>
      </c>
      <c r="C25" s="15" t="s">
        <v>39</v>
      </c>
      <c r="D25" s="16">
        <v>87</v>
      </c>
      <c r="E25" s="16">
        <v>81</v>
      </c>
      <c r="F25" s="16">
        <v>84</v>
      </c>
      <c r="G25" s="16">
        <f t="shared" ref="G25:G31" si="2">SUM(D25:F25)</f>
        <v>252</v>
      </c>
      <c r="H25" s="16">
        <v>7</v>
      </c>
      <c r="I25" s="16">
        <v>1217</v>
      </c>
      <c r="J25" s="19">
        <v>31</v>
      </c>
    </row>
    <row r="26" spans="1:10" ht="15.75" customHeight="1" x14ac:dyDescent="0.3">
      <c r="A26" s="20">
        <v>1</v>
      </c>
      <c r="B26" s="21" t="s">
        <v>1036</v>
      </c>
      <c r="C26" s="21" t="s">
        <v>47</v>
      </c>
      <c r="D26" s="22">
        <v>83</v>
      </c>
      <c r="E26" s="22">
        <v>72</v>
      </c>
      <c r="F26" s="22">
        <v>74</v>
      </c>
      <c r="G26" s="22">
        <f t="shared" si="2"/>
        <v>229</v>
      </c>
      <c r="H26" s="23">
        <v>5</v>
      </c>
      <c r="I26" s="25">
        <v>1171</v>
      </c>
      <c r="J26" s="26">
        <v>28</v>
      </c>
    </row>
    <row r="27" spans="1:10" ht="15.75" customHeight="1" x14ac:dyDescent="0.3">
      <c r="A27" s="20">
        <v>3</v>
      </c>
      <c r="B27" s="21" t="s">
        <v>1037</v>
      </c>
      <c r="C27" s="21" t="s">
        <v>47</v>
      </c>
      <c r="D27" s="22">
        <v>84</v>
      </c>
      <c r="E27" s="22">
        <v>70</v>
      </c>
      <c r="F27" s="22">
        <v>68</v>
      </c>
      <c r="G27" s="22">
        <f t="shared" si="2"/>
        <v>222</v>
      </c>
      <c r="H27" s="23">
        <v>4</v>
      </c>
      <c r="I27" s="22">
        <v>1144</v>
      </c>
      <c r="J27" s="24">
        <v>27</v>
      </c>
    </row>
    <row r="28" spans="1:10" ht="15.75" customHeight="1" x14ac:dyDescent="0.3">
      <c r="A28" s="20">
        <v>7</v>
      </c>
      <c r="B28" s="21" t="s">
        <v>1038</v>
      </c>
      <c r="C28" s="21" t="s">
        <v>39</v>
      </c>
      <c r="D28" s="22">
        <v>86</v>
      </c>
      <c r="E28" s="22">
        <v>78</v>
      </c>
      <c r="F28" s="22">
        <v>82</v>
      </c>
      <c r="G28" s="22">
        <f t="shared" si="2"/>
        <v>246</v>
      </c>
      <c r="H28" s="23">
        <v>6</v>
      </c>
      <c r="I28" s="22">
        <v>1100</v>
      </c>
      <c r="J28" s="24">
        <v>24</v>
      </c>
    </row>
    <row r="29" spans="1:10" ht="15.75" customHeight="1" x14ac:dyDescent="0.3">
      <c r="A29" s="20">
        <v>4</v>
      </c>
      <c r="B29" s="21" t="s">
        <v>897</v>
      </c>
      <c r="C29" s="21" t="s">
        <v>443</v>
      </c>
      <c r="D29" s="22">
        <v>52</v>
      </c>
      <c r="E29" s="22">
        <v>64</v>
      </c>
      <c r="F29" s="22">
        <v>68</v>
      </c>
      <c r="G29" s="22">
        <f t="shared" si="2"/>
        <v>184</v>
      </c>
      <c r="H29" s="23">
        <v>3</v>
      </c>
      <c r="I29" s="22">
        <v>914</v>
      </c>
      <c r="J29" s="24">
        <v>16</v>
      </c>
    </row>
    <row r="30" spans="1:10" ht="15.75" customHeight="1" x14ac:dyDescent="0.3">
      <c r="A30" s="20">
        <v>6</v>
      </c>
      <c r="B30" s="21" t="s">
        <v>333</v>
      </c>
      <c r="C30" s="21" t="s">
        <v>73</v>
      </c>
      <c r="D30" s="22" t="s">
        <v>43</v>
      </c>
      <c r="E30" s="22"/>
      <c r="F30" s="22"/>
      <c r="G30" s="22">
        <f t="shared" si="2"/>
        <v>0</v>
      </c>
      <c r="H30" s="23">
        <v>0</v>
      </c>
      <c r="I30" s="22">
        <v>265</v>
      </c>
      <c r="J30" s="24">
        <v>4</v>
      </c>
    </row>
    <row r="31" spans="1:10" ht="15.75" customHeight="1" x14ac:dyDescent="0.3">
      <c r="A31" s="27">
        <v>2</v>
      </c>
      <c r="B31" s="28" t="s">
        <v>1039</v>
      </c>
      <c r="C31" s="28" t="s">
        <v>81</v>
      </c>
      <c r="D31" s="29" t="s">
        <v>43</v>
      </c>
      <c r="E31" s="29"/>
      <c r="F31" s="29"/>
      <c r="G31" s="29">
        <f t="shared" si="2"/>
        <v>0</v>
      </c>
      <c r="H31" s="30">
        <v>0</v>
      </c>
      <c r="I31" s="29">
        <v>0</v>
      </c>
      <c r="J31" s="31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8" t="s">
        <v>1040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1041</v>
      </c>
      <c r="F35" s="34" t="s">
        <v>166</v>
      </c>
    </row>
    <row r="36" spans="1:6" ht="15.75" customHeight="1" x14ac:dyDescent="0.3">
      <c r="A36" s="6"/>
      <c r="B36" s="6" t="s">
        <v>167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2260E0D5-9609-42BA-A3F3-419305D21D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55E7-40AF-473C-931D-F0B31C8552C2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1204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295" t="s">
        <v>1205</v>
      </c>
    </row>
    <row r="3" spans="1:15" ht="15.75" customHeight="1" x14ac:dyDescent="0.3">
      <c r="A3" s="7"/>
      <c r="B3" s="8" t="s">
        <v>3</v>
      </c>
      <c r="C3" s="6" t="s">
        <v>1206</v>
      </c>
      <c r="E3" s="9" t="s">
        <v>1341</v>
      </c>
      <c r="F3" s="8"/>
      <c r="G3" s="8"/>
      <c r="H3" s="8"/>
      <c r="I3" s="7"/>
      <c r="J3" s="8" t="s">
        <v>6</v>
      </c>
      <c r="K3" s="6" t="s">
        <v>1207</v>
      </c>
      <c r="M3" s="9" t="s">
        <v>1345</v>
      </c>
      <c r="N3" s="8"/>
      <c r="O3" s="8"/>
    </row>
    <row r="4" spans="1:15" ht="15.75" customHeight="1" x14ac:dyDescent="0.3">
      <c r="A4" s="296"/>
      <c r="B4" s="297" t="s">
        <v>9</v>
      </c>
      <c r="C4" s="297" t="s">
        <v>10</v>
      </c>
      <c r="D4" s="282" t="s">
        <v>11</v>
      </c>
      <c r="E4" s="282" t="s">
        <v>12</v>
      </c>
      <c r="F4" s="282" t="s">
        <v>13</v>
      </c>
      <c r="G4" s="283" t="s">
        <v>14</v>
      </c>
      <c r="I4" s="296"/>
      <c r="J4" s="297" t="s">
        <v>9</v>
      </c>
      <c r="K4" s="297" t="s">
        <v>10</v>
      </c>
      <c r="L4" s="282" t="s">
        <v>11</v>
      </c>
      <c r="M4" s="282" t="s">
        <v>12</v>
      </c>
      <c r="N4" s="282" t="s">
        <v>13</v>
      </c>
      <c r="O4" s="283" t="s">
        <v>14</v>
      </c>
    </row>
    <row r="5" spans="1:15" ht="15.75" customHeight="1" x14ac:dyDescent="0.3">
      <c r="A5" s="303">
        <v>9</v>
      </c>
      <c r="B5" s="292" t="s">
        <v>1220</v>
      </c>
      <c r="C5" s="292" t="s">
        <v>775</v>
      </c>
      <c r="D5" s="304">
        <v>98</v>
      </c>
      <c r="E5" s="304">
        <v>9</v>
      </c>
      <c r="F5" s="304">
        <v>489</v>
      </c>
      <c r="G5" s="327">
        <v>43</v>
      </c>
      <c r="I5" s="303">
        <v>3</v>
      </c>
      <c r="J5" s="292" t="s">
        <v>1212</v>
      </c>
      <c r="K5" s="292" t="s">
        <v>55</v>
      </c>
      <c r="L5" s="304">
        <v>99</v>
      </c>
      <c r="M5" s="304">
        <v>9</v>
      </c>
      <c r="N5" s="304">
        <v>497</v>
      </c>
      <c r="O5" s="327">
        <v>44</v>
      </c>
    </row>
    <row r="6" spans="1:15" ht="15.75" customHeight="1" x14ac:dyDescent="0.3">
      <c r="A6" s="20">
        <v>1</v>
      </c>
      <c r="B6" s="21" t="s">
        <v>1208</v>
      </c>
      <c r="C6" s="21" t="s">
        <v>147</v>
      </c>
      <c r="D6" s="22">
        <v>97</v>
      </c>
      <c r="E6" s="23">
        <v>7</v>
      </c>
      <c r="F6" s="25">
        <v>485</v>
      </c>
      <c r="G6" s="26">
        <v>35</v>
      </c>
      <c r="I6" s="20">
        <v>2</v>
      </c>
      <c r="J6" s="21" t="s">
        <v>1211</v>
      </c>
      <c r="K6" s="21" t="s">
        <v>231</v>
      </c>
      <c r="L6" s="22">
        <v>97</v>
      </c>
      <c r="M6" s="23">
        <v>7</v>
      </c>
      <c r="N6" s="22">
        <v>489</v>
      </c>
      <c r="O6" s="24">
        <v>36</v>
      </c>
    </row>
    <row r="7" spans="1:15" ht="15.75" customHeight="1" x14ac:dyDescent="0.3">
      <c r="A7" s="20">
        <v>8</v>
      </c>
      <c r="B7" s="21" t="s">
        <v>1218</v>
      </c>
      <c r="C7" s="21" t="s">
        <v>22</v>
      </c>
      <c r="D7" s="22">
        <v>97</v>
      </c>
      <c r="E7" s="23">
        <v>7</v>
      </c>
      <c r="F7" s="22">
        <v>484</v>
      </c>
      <c r="G7" s="24">
        <v>34</v>
      </c>
      <c r="I7" s="20">
        <v>8</v>
      </c>
      <c r="J7" s="21" t="s">
        <v>1219</v>
      </c>
      <c r="K7" s="21" t="s">
        <v>231</v>
      </c>
      <c r="L7" s="22">
        <v>97</v>
      </c>
      <c r="M7" s="23">
        <v>7</v>
      </c>
      <c r="N7" s="22">
        <v>485</v>
      </c>
      <c r="O7" s="24">
        <v>35</v>
      </c>
    </row>
    <row r="8" spans="1:15" ht="15.75" customHeight="1" x14ac:dyDescent="0.3">
      <c r="A8" s="20">
        <v>4</v>
      </c>
      <c r="B8" s="118" t="s">
        <v>910</v>
      </c>
      <c r="C8" s="21" t="s">
        <v>666</v>
      </c>
      <c r="D8" s="22">
        <v>96</v>
      </c>
      <c r="E8" s="23">
        <v>4</v>
      </c>
      <c r="F8" s="22">
        <v>482</v>
      </c>
      <c r="G8" s="24">
        <v>28</v>
      </c>
      <c r="I8" s="20">
        <v>7</v>
      </c>
      <c r="J8" s="21" t="s">
        <v>1217</v>
      </c>
      <c r="K8" s="21" t="s">
        <v>31</v>
      </c>
      <c r="L8" s="22">
        <v>91</v>
      </c>
      <c r="M8" s="23">
        <v>1</v>
      </c>
      <c r="N8" s="22">
        <v>482</v>
      </c>
      <c r="O8" s="24">
        <v>30</v>
      </c>
    </row>
    <row r="9" spans="1:15" ht="15.75" customHeight="1" x14ac:dyDescent="0.3">
      <c r="A9" s="20">
        <v>2</v>
      </c>
      <c r="B9" s="21" t="s">
        <v>1210</v>
      </c>
      <c r="C9" s="21" t="s">
        <v>22</v>
      </c>
      <c r="D9" s="22">
        <v>98</v>
      </c>
      <c r="E9" s="23">
        <v>9</v>
      </c>
      <c r="F9" s="22">
        <v>482</v>
      </c>
      <c r="G9" s="24">
        <v>27</v>
      </c>
      <c r="I9" s="20">
        <v>1</v>
      </c>
      <c r="J9" s="21" t="s">
        <v>1209</v>
      </c>
      <c r="K9" s="21" t="s">
        <v>1048</v>
      </c>
      <c r="L9" s="22">
        <v>96</v>
      </c>
      <c r="M9" s="23">
        <v>5</v>
      </c>
      <c r="N9" s="25">
        <v>478</v>
      </c>
      <c r="O9" s="26">
        <v>23</v>
      </c>
    </row>
    <row r="10" spans="1:15" ht="15.75" customHeight="1" x14ac:dyDescent="0.3">
      <c r="A10" s="20">
        <v>5</v>
      </c>
      <c r="B10" s="21" t="s">
        <v>1214</v>
      </c>
      <c r="C10" s="21" t="s">
        <v>432</v>
      </c>
      <c r="D10" s="22">
        <v>97</v>
      </c>
      <c r="E10" s="23">
        <v>7</v>
      </c>
      <c r="F10" s="22">
        <v>481</v>
      </c>
      <c r="G10" s="24">
        <v>27</v>
      </c>
      <c r="I10" s="20">
        <v>4</v>
      </c>
      <c r="J10" s="21" t="s">
        <v>1213</v>
      </c>
      <c r="K10" s="21" t="s">
        <v>775</v>
      </c>
      <c r="L10" s="22">
        <v>93</v>
      </c>
      <c r="M10" s="23">
        <v>2</v>
      </c>
      <c r="N10" s="22">
        <v>478</v>
      </c>
      <c r="O10" s="24">
        <v>22</v>
      </c>
    </row>
    <row r="11" spans="1:15" ht="15.75" customHeight="1" x14ac:dyDescent="0.3">
      <c r="A11" s="20">
        <v>3</v>
      </c>
      <c r="B11" s="21" t="s">
        <v>174</v>
      </c>
      <c r="C11" s="21" t="s">
        <v>126</v>
      </c>
      <c r="D11" s="22">
        <v>94</v>
      </c>
      <c r="E11" s="23">
        <v>3</v>
      </c>
      <c r="F11" s="22">
        <v>480</v>
      </c>
      <c r="G11" s="24">
        <v>25</v>
      </c>
      <c r="I11" s="20">
        <v>5</v>
      </c>
      <c r="J11" s="118" t="s">
        <v>1215</v>
      </c>
      <c r="K11" s="21" t="s">
        <v>666</v>
      </c>
      <c r="L11" s="22">
        <v>98</v>
      </c>
      <c r="M11" s="23">
        <v>8</v>
      </c>
      <c r="N11" s="22">
        <v>472</v>
      </c>
      <c r="O11" s="24">
        <v>18</v>
      </c>
    </row>
    <row r="12" spans="1:15" ht="15.75" customHeight="1" x14ac:dyDescent="0.3">
      <c r="A12" s="20">
        <v>7</v>
      </c>
      <c r="B12" s="21" t="s">
        <v>675</v>
      </c>
      <c r="C12" s="21" t="s">
        <v>147</v>
      </c>
      <c r="D12" s="22">
        <v>94</v>
      </c>
      <c r="E12" s="23">
        <v>3</v>
      </c>
      <c r="F12" s="22">
        <v>478</v>
      </c>
      <c r="G12" s="24">
        <v>24</v>
      </c>
      <c r="I12" s="20">
        <v>6</v>
      </c>
      <c r="J12" s="21" t="s">
        <v>351</v>
      </c>
      <c r="K12" s="21" t="s">
        <v>55</v>
      </c>
      <c r="L12" s="22">
        <v>94</v>
      </c>
      <c r="M12" s="23">
        <v>3</v>
      </c>
      <c r="N12" s="22">
        <v>473</v>
      </c>
      <c r="O12" s="24">
        <v>17</v>
      </c>
    </row>
    <row r="13" spans="1:15" ht="15.75" customHeight="1" x14ac:dyDescent="0.3">
      <c r="A13" s="307">
        <v>6</v>
      </c>
      <c r="B13" s="308" t="s">
        <v>1216</v>
      </c>
      <c r="C13" s="308" t="s">
        <v>126</v>
      </c>
      <c r="D13" s="309">
        <v>77</v>
      </c>
      <c r="E13" s="310">
        <v>1</v>
      </c>
      <c r="F13" s="29">
        <v>455</v>
      </c>
      <c r="G13" s="31">
        <v>10</v>
      </c>
      <c r="I13" s="307">
        <v>9</v>
      </c>
      <c r="J13" s="308" t="s">
        <v>1221</v>
      </c>
      <c r="K13" s="308" t="s">
        <v>1054</v>
      </c>
      <c r="L13" s="309">
        <v>96</v>
      </c>
      <c r="M13" s="310">
        <v>5</v>
      </c>
      <c r="N13" s="29">
        <v>472</v>
      </c>
      <c r="O13" s="31">
        <v>17</v>
      </c>
    </row>
    <row r="14" spans="1:15" ht="15.75" customHeight="1" x14ac:dyDescent="0.3">
      <c r="A14" s="6"/>
      <c r="I14" s="6"/>
    </row>
    <row r="15" spans="1:15" ht="15.75" customHeight="1" x14ac:dyDescent="0.3">
      <c r="A15" s="7"/>
      <c r="B15" s="8" t="s">
        <v>48</v>
      </c>
      <c r="C15" s="6" t="s">
        <v>1222</v>
      </c>
      <c r="E15" s="9" t="s">
        <v>1346</v>
      </c>
      <c r="F15" s="8"/>
      <c r="G15" s="8"/>
      <c r="I15" s="7"/>
      <c r="J15" s="8" t="s">
        <v>51</v>
      </c>
      <c r="K15" s="6" t="s">
        <v>1223</v>
      </c>
      <c r="M15" s="9" t="s">
        <v>1347</v>
      </c>
      <c r="N15" s="8"/>
      <c r="O15" s="8"/>
    </row>
    <row r="16" spans="1:15" ht="15.75" customHeight="1" x14ac:dyDescent="0.3">
      <c r="A16" s="296"/>
      <c r="B16" s="297" t="s">
        <v>9</v>
      </c>
      <c r="C16" s="297" t="s">
        <v>10</v>
      </c>
      <c r="D16" s="282" t="s">
        <v>11</v>
      </c>
      <c r="E16" s="282" t="s">
        <v>12</v>
      </c>
      <c r="F16" s="282" t="s">
        <v>13</v>
      </c>
      <c r="G16" s="283" t="s">
        <v>14</v>
      </c>
      <c r="I16" s="296"/>
      <c r="J16" s="297" t="s">
        <v>9</v>
      </c>
      <c r="K16" s="297" t="s">
        <v>10</v>
      </c>
      <c r="L16" s="282" t="s">
        <v>11</v>
      </c>
      <c r="M16" s="282" t="s">
        <v>12</v>
      </c>
      <c r="N16" s="282" t="s">
        <v>13</v>
      </c>
      <c r="O16" s="283" t="s">
        <v>14</v>
      </c>
    </row>
    <row r="17" spans="1:15" ht="15.75" customHeight="1" x14ac:dyDescent="0.3">
      <c r="A17" s="303">
        <v>9</v>
      </c>
      <c r="B17" s="292" t="s">
        <v>1237</v>
      </c>
      <c r="C17" s="292" t="s">
        <v>493</v>
      </c>
      <c r="D17" s="304">
        <v>99</v>
      </c>
      <c r="E17" s="304">
        <v>9</v>
      </c>
      <c r="F17" s="304">
        <v>488</v>
      </c>
      <c r="G17" s="327">
        <v>42</v>
      </c>
      <c r="I17" s="303">
        <v>7</v>
      </c>
      <c r="J17" s="292" t="s">
        <v>820</v>
      </c>
      <c r="K17" s="292" t="s">
        <v>20</v>
      </c>
      <c r="L17" s="304">
        <v>96</v>
      </c>
      <c r="M17" s="304">
        <v>7</v>
      </c>
      <c r="N17" s="304">
        <v>488</v>
      </c>
      <c r="O17" s="327">
        <v>42</v>
      </c>
    </row>
    <row r="18" spans="1:15" ht="15.75" customHeight="1" x14ac:dyDescent="0.3">
      <c r="A18" s="20">
        <v>8</v>
      </c>
      <c r="B18" s="118" t="s">
        <v>1235</v>
      </c>
      <c r="C18" s="21" t="s">
        <v>1232</v>
      </c>
      <c r="D18" s="22">
        <v>98</v>
      </c>
      <c r="E18" s="23">
        <v>8</v>
      </c>
      <c r="F18" s="22">
        <v>486</v>
      </c>
      <c r="G18" s="24">
        <v>37</v>
      </c>
      <c r="I18" s="20">
        <v>6</v>
      </c>
      <c r="J18" s="21" t="s">
        <v>1233</v>
      </c>
      <c r="K18" s="21" t="s">
        <v>432</v>
      </c>
      <c r="L18" s="22">
        <v>97</v>
      </c>
      <c r="M18" s="23">
        <v>9</v>
      </c>
      <c r="N18" s="22">
        <v>488</v>
      </c>
      <c r="O18" s="24">
        <v>41</v>
      </c>
    </row>
    <row r="19" spans="1:15" ht="15.75" customHeight="1" x14ac:dyDescent="0.3">
      <c r="A19" s="20">
        <v>6</v>
      </c>
      <c r="B19" s="118" t="s">
        <v>333</v>
      </c>
      <c r="C19" s="21" t="s">
        <v>1232</v>
      </c>
      <c r="D19" s="22">
        <v>97</v>
      </c>
      <c r="E19" s="23">
        <v>7</v>
      </c>
      <c r="F19" s="22">
        <v>483</v>
      </c>
      <c r="G19" s="24">
        <v>36</v>
      </c>
      <c r="I19" s="20">
        <v>8</v>
      </c>
      <c r="J19" s="21" t="s">
        <v>1236</v>
      </c>
      <c r="K19" s="21" t="s">
        <v>231</v>
      </c>
      <c r="L19" s="22">
        <v>95</v>
      </c>
      <c r="M19" s="23">
        <v>6</v>
      </c>
      <c r="N19" s="22">
        <v>481</v>
      </c>
      <c r="O19" s="24">
        <v>35</v>
      </c>
    </row>
    <row r="20" spans="1:15" ht="15.75" customHeight="1" x14ac:dyDescent="0.3">
      <c r="A20" s="20">
        <v>1</v>
      </c>
      <c r="B20" s="21" t="s">
        <v>1224</v>
      </c>
      <c r="C20" s="21" t="s">
        <v>1054</v>
      </c>
      <c r="D20" s="22">
        <v>97</v>
      </c>
      <c r="E20" s="23">
        <v>7</v>
      </c>
      <c r="F20" s="25">
        <v>484</v>
      </c>
      <c r="G20" s="26">
        <v>33</v>
      </c>
      <c r="I20" s="20">
        <v>3</v>
      </c>
      <c r="J20" s="21" t="s">
        <v>1227</v>
      </c>
      <c r="K20" s="21" t="s">
        <v>1054</v>
      </c>
      <c r="L20" s="22">
        <v>97</v>
      </c>
      <c r="M20" s="23">
        <v>9</v>
      </c>
      <c r="N20" s="22">
        <v>480</v>
      </c>
      <c r="O20" s="24">
        <v>32</v>
      </c>
    </row>
    <row r="21" spans="1:15" ht="15.75" customHeight="1" x14ac:dyDescent="0.3">
      <c r="A21" s="20">
        <v>7</v>
      </c>
      <c r="B21" s="21" t="s">
        <v>1234</v>
      </c>
      <c r="C21" s="21" t="s">
        <v>47</v>
      </c>
      <c r="D21" s="22">
        <v>97</v>
      </c>
      <c r="E21" s="23">
        <v>7</v>
      </c>
      <c r="F21" s="22">
        <v>480</v>
      </c>
      <c r="G21" s="24">
        <v>30</v>
      </c>
      <c r="I21" s="20">
        <v>9</v>
      </c>
      <c r="J21" s="21" t="s">
        <v>1238</v>
      </c>
      <c r="K21" s="21" t="s">
        <v>775</v>
      </c>
      <c r="L21" s="22">
        <v>94</v>
      </c>
      <c r="M21" s="23">
        <v>4</v>
      </c>
      <c r="N21" s="22">
        <v>480</v>
      </c>
      <c r="O21" s="24">
        <v>32</v>
      </c>
    </row>
    <row r="22" spans="1:15" ht="15.75" customHeight="1" x14ac:dyDescent="0.3">
      <c r="A22" s="20">
        <v>3</v>
      </c>
      <c r="B22" s="21" t="s">
        <v>1226</v>
      </c>
      <c r="C22" s="21" t="s">
        <v>1054</v>
      </c>
      <c r="D22" s="22">
        <v>95</v>
      </c>
      <c r="E22" s="23">
        <v>4</v>
      </c>
      <c r="F22" s="22">
        <v>473</v>
      </c>
      <c r="G22" s="24">
        <v>27</v>
      </c>
      <c r="I22" s="20">
        <v>1</v>
      </c>
      <c r="J22" s="21" t="s">
        <v>1225</v>
      </c>
      <c r="K22" s="21" t="s">
        <v>432</v>
      </c>
      <c r="L22" s="22">
        <v>95</v>
      </c>
      <c r="M22" s="23">
        <v>6</v>
      </c>
      <c r="N22" s="25">
        <v>473</v>
      </c>
      <c r="O22" s="26">
        <v>22</v>
      </c>
    </row>
    <row r="23" spans="1:15" ht="15.75" customHeight="1" x14ac:dyDescent="0.3">
      <c r="A23" s="20">
        <v>5</v>
      </c>
      <c r="B23" s="21" t="s">
        <v>1230</v>
      </c>
      <c r="C23" s="21" t="s">
        <v>20</v>
      </c>
      <c r="D23" s="22">
        <v>94</v>
      </c>
      <c r="E23" s="23">
        <v>3</v>
      </c>
      <c r="F23" s="22">
        <v>474</v>
      </c>
      <c r="G23" s="24">
        <v>20</v>
      </c>
      <c r="I23" s="20">
        <v>5</v>
      </c>
      <c r="J23" s="21" t="s">
        <v>1231</v>
      </c>
      <c r="K23" s="21" t="s">
        <v>432</v>
      </c>
      <c r="L23" s="22">
        <v>94</v>
      </c>
      <c r="M23" s="23">
        <v>4</v>
      </c>
      <c r="N23" s="22">
        <v>469</v>
      </c>
      <c r="O23" s="24">
        <v>19</v>
      </c>
    </row>
    <row r="24" spans="1:15" ht="15.75" customHeight="1" x14ac:dyDescent="0.3">
      <c r="A24" s="20">
        <v>4</v>
      </c>
      <c r="B24" s="21" t="s">
        <v>1228</v>
      </c>
      <c r="C24" s="21" t="s">
        <v>22</v>
      </c>
      <c r="D24" s="22" t="s">
        <v>43</v>
      </c>
      <c r="E24" s="23">
        <v>0</v>
      </c>
      <c r="F24" s="22">
        <v>179</v>
      </c>
      <c r="G24" s="24">
        <v>5</v>
      </c>
      <c r="I24" s="20">
        <v>2</v>
      </c>
      <c r="J24" s="21" t="s">
        <v>373</v>
      </c>
      <c r="K24" s="21" t="s">
        <v>192</v>
      </c>
      <c r="L24" s="22" t="s">
        <v>43</v>
      </c>
      <c r="M24" s="23">
        <v>0</v>
      </c>
      <c r="N24" s="22">
        <v>0</v>
      </c>
      <c r="O24" s="24">
        <v>0</v>
      </c>
    </row>
    <row r="25" spans="1:15" ht="15.75" customHeight="1" x14ac:dyDescent="0.3">
      <c r="A25" s="307">
        <v>2</v>
      </c>
      <c r="B25" s="308" t="s">
        <v>191</v>
      </c>
      <c r="C25" s="308" t="s">
        <v>192</v>
      </c>
      <c r="D25" s="309" t="s">
        <v>43</v>
      </c>
      <c r="E25" s="310">
        <v>0</v>
      </c>
      <c r="F25" s="29">
        <v>0</v>
      </c>
      <c r="G25" s="31">
        <v>0</v>
      </c>
      <c r="I25" s="307">
        <v>4</v>
      </c>
      <c r="J25" s="308" t="s">
        <v>1229</v>
      </c>
      <c r="K25" s="308" t="s">
        <v>1054</v>
      </c>
      <c r="L25" s="309" t="s">
        <v>43</v>
      </c>
      <c r="M25" s="310">
        <v>0</v>
      </c>
      <c r="N25" s="29">
        <v>0</v>
      </c>
      <c r="O25" s="31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82</v>
      </c>
      <c r="C27" s="6" t="s">
        <v>1239</v>
      </c>
      <c r="E27" s="9" t="s">
        <v>1348</v>
      </c>
      <c r="F27" s="8"/>
      <c r="G27" s="8"/>
      <c r="I27" s="7"/>
      <c r="J27" s="8" t="s">
        <v>85</v>
      </c>
      <c r="K27" s="6" t="s">
        <v>1240</v>
      </c>
      <c r="M27" s="9" t="s">
        <v>1349</v>
      </c>
      <c r="N27" s="8"/>
      <c r="O27" s="8"/>
    </row>
    <row r="28" spans="1:15" ht="15.75" customHeight="1" x14ac:dyDescent="0.3">
      <c r="A28" s="296"/>
      <c r="B28" s="297" t="s">
        <v>9</v>
      </c>
      <c r="C28" s="297" t="s">
        <v>10</v>
      </c>
      <c r="D28" s="282" t="s">
        <v>11</v>
      </c>
      <c r="E28" s="282" t="s">
        <v>12</v>
      </c>
      <c r="F28" s="282" t="s">
        <v>13</v>
      </c>
      <c r="G28" s="283" t="s">
        <v>14</v>
      </c>
      <c r="I28" s="296"/>
      <c r="J28" s="297" t="s">
        <v>9</v>
      </c>
      <c r="K28" s="297" t="s">
        <v>10</v>
      </c>
      <c r="L28" s="282" t="s">
        <v>11</v>
      </c>
      <c r="M28" s="282" t="s">
        <v>12</v>
      </c>
      <c r="N28" s="282" t="s">
        <v>13</v>
      </c>
      <c r="O28" s="283" t="s">
        <v>14</v>
      </c>
    </row>
    <row r="29" spans="1:15" ht="15.75" customHeight="1" x14ac:dyDescent="0.3">
      <c r="A29" s="303">
        <v>2</v>
      </c>
      <c r="B29" s="292" t="s">
        <v>1243</v>
      </c>
      <c r="C29" s="292" t="s">
        <v>147</v>
      </c>
      <c r="D29" s="304">
        <v>96</v>
      </c>
      <c r="E29" s="304">
        <v>8</v>
      </c>
      <c r="F29" s="304">
        <v>479</v>
      </c>
      <c r="G29" s="327">
        <v>36</v>
      </c>
      <c r="I29" s="303">
        <v>1</v>
      </c>
      <c r="J29" s="292" t="s">
        <v>1242</v>
      </c>
      <c r="K29" s="292" t="s">
        <v>1054</v>
      </c>
      <c r="L29" s="304">
        <v>92</v>
      </c>
      <c r="M29" s="304">
        <v>7</v>
      </c>
      <c r="N29" s="305">
        <v>472</v>
      </c>
      <c r="O29" s="306">
        <v>39</v>
      </c>
    </row>
    <row r="30" spans="1:15" ht="15.75" customHeight="1" x14ac:dyDescent="0.3">
      <c r="A30" s="20">
        <v>4</v>
      </c>
      <c r="B30" s="21" t="s">
        <v>1247</v>
      </c>
      <c r="C30" s="21" t="s">
        <v>1054</v>
      </c>
      <c r="D30" s="22">
        <v>98</v>
      </c>
      <c r="E30" s="23">
        <v>9</v>
      </c>
      <c r="F30" s="22">
        <v>481</v>
      </c>
      <c r="G30" s="24">
        <v>35</v>
      </c>
      <c r="I30" s="20">
        <v>6</v>
      </c>
      <c r="J30" s="21" t="s">
        <v>1250</v>
      </c>
      <c r="K30" s="21" t="s">
        <v>231</v>
      </c>
      <c r="L30" s="22">
        <v>97</v>
      </c>
      <c r="M30" s="23">
        <v>9</v>
      </c>
      <c r="N30" s="22">
        <v>467</v>
      </c>
      <c r="O30" s="24">
        <v>38</v>
      </c>
    </row>
    <row r="31" spans="1:15" ht="15.75" customHeight="1" x14ac:dyDescent="0.3">
      <c r="A31" s="20">
        <v>3</v>
      </c>
      <c r="B31" s="21" t="s">
        <v>1245</v>
      </c>
      <c r="C31" s="21" t="s">
        <v>55</v>
      </c>
      <c r="D31" s="22">
        <v>96</v>
      </c>
      <c r="E31" s="23">
        <v>8</v>
      </c>
      <c r="F31" s="22">
        <v>477</v>
      </c>
      <c r="G31" s="24">
        <v>33</v>
      </c>
      <c r="I31" s="20">
        <v>2</v>
      </c>
      <c r="J31" s="118" t="s">
        <v>1244</v>
      </c>
      <c r="K31" s="21" t="s">
        <v>666</v>
      </c>
      <c r="L31" s="22">
        <v>96</v>
      </c>
      <c r="M31" s="23">
        <v>8</v>
      </c>
      <c r="N31" s="22">
        <v>464</v>
      </c>
      <c r="O31" s="24">
        <v>34</v>
      </c>
    </row>
    <row r="32" spans="1:15" ht="15.75" customHeight="1" x14ac:dyDescent="0.3">
      <c r="A32" s="20">
        <v>1</v>
      </c>
      <c r="B32" s="21" t="s">
        <v>1241</v>
      </c>
      <c r="C32" s="21" t="s">
        <v>775</v>
      </c>
      <c r="D32" s="22">
        <v>95</v>
      </c>
      <c r="E32" s="23">
        <v>5</v>
      </c>
      <c r="F32" s="25">
        <v>477</v>
      </c>
      <c r="G32" s="26">
        <v>30</v>
      </c>
      <c r="I32" s="20">
        <v>5</v>
      </c>
      <c r="J32" s="21" t="s">
        <v>1248</v>
      </c>
      <c r="K32" s="21" t="s">
        <v>432</v>
      </c>
      <c r="L32" s="22">
        <v>92</v>
      </c>
      <c r="M32" s="23">
        <v>7</v>
      </c>
      <c r="N32" s="22">
        <v>459</v>
      </c>
      <c r="O32" s="24">
        <v>34</v>
      </c>
    </row>
    <row r="33" spans="1:15" ht="15.75" customHeight="1" x14ac:dyDescent="0.3">
      <c r="A33" s="20">
        <v>6</v>
      </c>
      <c r="B33" s="21" t="s">
        <v>1249</v>
      </c>
      <c r="C33" s="21" t="s">
        <v>432</v>
      </c>
      <c r="D33" s="22">
        <v>95</v>
      </c>
      <c r="E33" s="23">
        <v>5</v>
      </c>
      <c r="F33" s="22">
        <v>474</v>
      </c>
      <c r="G33" s="24">
        <v>30</v>
      </c>
      <c r="I33" s="20">
        <v>7</v>
      </c>
      <c r="J33" s="21" t="s">
        <v>1251</v>
      </c>
      <c r="K33" s="21" t="s">
        <v>775</v>
      </c>
      <c r="L33" s="22">
        <v>91</v>
      </c>
      <c r="M33" s="23">
        <v>5</v>
      </c>
      <c r="N33" s="22">
        <v>458</v>
      </c>
      <c r="O33" s="24">
        <v>32</v>
      </c>
    </row>
    <row r="34" spans="1:15" ht="15.75" customHeight="1" x14ac:dyDescent="0.3">
      <c r="A34" s="20">
        <v>9</v>
      </c>
      <c r="B34" s="21" t="s">
        <v>1254</v>
      </c>
      <c r="C34" s="21" t="s">
        <v>81</v>
      </c>
      <c r="D34" s="22">
        <v>96</v>
      </c>
      <c r="E34" s="23">
        <v>8</v>
      </c>
      <c r="F34" s="22">
        <v>467</v>
      </c>
      <c r="G34" s="24">
        <v>23</v>
      </c>
      <c r="I34" s="20">
        <v>9</v>
      </c>
      <c r="J34" s="21" t="s">
        <v>1255</v>
      </c>
      <c r="K34" s="21" t="s">
        <v>511</v>
      </c>
      <c r="L34" s="22" t="s">
        <v>43</v>
      </c>
      <c r="M34" s="23">
        <v>0</v>
      </c>
      <c r="N34" s="22">
        <v>276</v>
      </c>
      <c r="O34" s="24">
        <v>17</v>
      </c>
    </row>
    <row r="35" spans="1:15" ht="15.75" customHeight="1" x14ac:dyDescent="0.3">
      <c r="A35" s="20">
        <v>7</v>
      </c>
      <c r="B35" s="21" t="s">
        <v>522</v>
      </c>
      <c r="C35" s="21" t="s">
        <v>91</v>
      </c>
      <c r="D35" s="22">
        <v>92</v>
      </c>
      <c r="E35" s="23">
        <v>1</v>
      </c>
      <c r="F35" s="22">
        <v>471</v>
      </c>
      <c r="G35" s="24">
        <v>21</v>
      </c>
      <c r="I35" s="20">
        <v>3</v>
      </c>
      <c r="J35" s="21" t="s">
        <v>1246</v>
      </c>
      <c r="K35" s="21" t="s">
        <v>231</v>
      </c>
      <c r="L35" s="22" t="s">
        <v>43</v>
      </c>
      <c r="M35" s="23">
        <v>0</v>
      </c>
      <c r="N35" s="22">
        <v>182</v>
      </c>
      <c r="O35" s="24">
        <v>11</v>
      </c>
    </row>
    <row r="36" spans="1:15" ht="15.75" customHeight="1" x14ac:dyDescent="0.3">
      <c r="A36" s="20">
        <v>5</v>
      </c>
      <c r="B36" s="21" t="s">
        <v>125</v>
      </c>
      <c r="C36" s="21" t="s">
        <v>126</v>
      </c>
      <c r="D36" s="22">
        <v>94</v>
      </c>
      <c r="E36" s="23">
        <v>2</v>
      </c>
      <c r="F36" s="22">
        <v>470</v>
      </c>
      <c r="G36" s="24">
        <v>18</v>
      </c>
      <c r="I36" s="20">
        <v>4</v>
      </c>
      <c r="J36" s="21" t="s">
        <v>961</v>
      </c>
      <c r="K36" s="21" t="s">
        <v>651</v>
      </c>
      <c r="L36" s="22" t="s">
        <v>43</v>
      </c>
      <c r="M36" s="23">
        <v>0</v>
      </c>
      <c r="N36" s="22">
        <v>0</v>
      </c>
      <c r="O36" s="24">
        <v>0</v>
      </c>
    </row>
    <row r="37" spans="1:15" ht="15.75" customHeight="1" x14ac:dyDescent="0.3">
      <c r="A37" s="307">
        <v>8</v>
      </c>
      <c r="B37" s="308" t="s">
        <v>1252</v>
      </c>
      <c r="C37" s="308" t="s">
        <v>147</v>
      </c>
      <c r="D37" s="309">
        <v>95</v>
      </c>
      <c r="E37" s="310">
        <v>5</v>
      </c>
      <c r="F37" s="29">
        <v>463</v>
      </c>
      <c r="G37" s="31">
        <v>17</v>
      </c>
      <c r="I37" s="307">
        <v>8</v>
      </c>
      <c r="J37" s="308" t="s">
        <v>1253</v>
      </c>
      <c r="K37" s="308" t="s">
        <v>511</v>
      </c>
      <c r="L37" s="309" t="s">
        <v>43</v>
      </c>
      <c r="M37" s="310">
        <v>0</v>
      </c>
      <c r="N37" s="29">
        <v>0</v>
      </c>
      <c r="O37" s="31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112</v>
      </c>
      <c r="C39" s="6" t="s">
        <v>1256</v>
      </c>
      <c r="E39" s="9" t="s">
        <v>1350</v>
      </c>
      <c r="F39" s="8"/>
      <c r="G39" s="8"/>
      <c r="I39" s="7"/>
      <c r="J39" s="8" t="s">
        <v>115</v>
      </c>
      <c r="K39" s="6" t="s">
        <v>1257</v>
      </c>
      <c r="M39" s="9" t="s">
        <v>1342</v>
      </c>
      <c r="N39" s="8"/>
      <c r="O39" s="8"/>
    </row>
    <row r="40" spans="1:15" ht="15.75" customHeight="1" x14ac:dyDescent="0.3">
      <c r="A40" s="296"/>
      <c r="B40" s="297" t="s">
        <v>9</v>
      </c>
      <c r="C40" s="297" t="s">
        <v>10</v>
      </c>
      <c r="D40" s="282" t="s">
        <v>11</v>
      </c>
      <c r="E40" s="282" t="s">
        <v>12</v>
      </c>
      <c r="F40" s="282" t="s">
        <v>13</v>
      </c>
      <c r="G40" s="283" t="s">
        <v>14</v>
      </c>
      <c r="I40" s="296"/>
      <c r="J40" s="297" t="s">
        <v>9</v>
      </c>
      <c r="K40" s="297" t="s">
        <v>10</v>
      </c>
      <c r="L40" s="282" t="s">
        <v>11</v>
      </c>
      <c r="M40" s="282" t="s">
        <v>12</v>
      </c>
      <c r="N40" s="282" t="s">
        <v>13</v>
      </c>
      <c r="O40" s="283" t="s">
        <v>14</v>
      </c>
    </row>
    <row r="41" spans="1:15" ht="15.75" customHeight="1" x14ac:dyDescent="0.3">
      <c r="A41" s="303">
        <v>8</v>
      </c>
      <c r="B41" s="292" t="s">
        <v>1272</v>
      </c>
      <c r="C41" s="292" t="s">
        <v>231</v>
      </c>
      <c r="D41" s="304">
        <v>95</v>
      </c>
      <c r="E41" s="304">
        <v>9</v>
      </c>
      <c r="F41" s="304">
        <v>477</v>
      </c>
      <c r="G41" s="327">
        <v>41</v>
      </c>
      <c r="I41" s="303">
        <v>7</v>
      </c>
      <c r="J41" s="292" t="s">
        <v>1271</v>
      </c>
      <c r="K41" s="292" t="s">
        <v>147</v>
      </c>
      <c r="L41" s="304">
        <v>95</v>
      </c>
      <c r="M41" s="304">
        <v>9</v>
      </c>
      <c r="N41" s="304">
        <v>473</v>
      </c>
      <c r="O41" s="327">
        <v>38</v>
      </c>
    </row>
    <row r="42" spans="1:15" ht="15.75" customHeight="1" x14ac:dyDescent="0.3">
      <c r="A42" s="20">
        <v>3</v>
      </c>
      <c r="B42" s="21" t="s">
        <v>1262</v>
      </c>
      <c r="C42" s="21" t="s">
        <v>231</v>
      </c>
      <c r="D42" s="22">
        <v>92</v>
      </c>
      <c r="E42" s="23">
        <v>7</v>
      </c>
      <c r="F42" s="22">
        <v>475</v>
      </c>
      <c r="G42" s="24">
        <v>36</v>
      </c>
      <c r="I42" s="20">
        <v>3</v>
      </c>
      <c r="J42" s="21" t="s">
        <v>1263</v>
      </c>
      <c r="K42" s="21" t="s">
        <v>91</v>
      </c>
      <c r="L42" s="22">
        <v>91</v>
      </c>
      <c r="M42" s="23">
        <v>7</v>
      </c>
      <c r="N42" s="22">
        <v>461</v>
      </c>
      <c r="O42" s="24">
        <v>36</v>
      </c>
    </row>
    <row r="43" spans="1:15" ht="15.75" customHeight="1" x14ac:dyDescent="0.3">
      <c r="A43" s="20">
        <v>1</v>
      </c>
      <c r="B43" s="118" t="s">
        <v>1258</v>
      </c>
      <c r="C43" s="21" t="s">
        <v>666</v>
      </c>
      <c r="D43" s="22">
        <v>95</v>
      </c>
      <c r="E43" s="23">
        <v>9</v>
      </c>
      <c r="F43" s="25">
        <v>471</v>
      </c>
      <c r="G43" s="26">
        <v>34</v>
      </c>
      <c r="I43" s="20">
        <v>6</v>
      </c>
      <c r="J43" s="21" t="s">
        <v>1269</v>
      </c>
      <c r="K43" s="21" t="s">
        <v>91</v>
      </c>
      <c r="L43" s="22">
        <v>95</v>
      </c>
      <c r="M43" s="23">
        <v>9</v>
      </c>
      <c r="N43" s="22">
        <v>456</v>
      </c>
      <c r="O43" s="24">
        <v>33</v>
      </c>
    </row>
    <row r="44" spans="1:15" ht="15.75" customHeight="1" x14ac:dyDescent="0.3">
      <c r="A44" s="20">
        <v>2</v>
      </c>
      <c r="B44" s="21" t="s">
        <v>1260</v>
      </c>
      <c r="C44" s="21" t="s">
        <v>55</v>
      </c>
      <c r="D44" s="22">
        <v>92</v>
      </c>
      <c r="E44" s="23">
        <v>7</v>
      </c>
      <c r="F44" s="22">
        <v>470</v>
      </c>
      <c r="G44" s="24">
        <v>31</v>
      </c>
      <c r="I44" s="20">
        <v>1</v>
      </c>
      <c r="J44" s="21" t="s">
        <v>1259</v>
      </c>
      <c r="K44" s="21" t="s">
        <v>775</v>
      </c>
      <c r="L44" s="22">
        <v>89</v>
      </c>
      <c r="M44" s="23">
        <v>5</v>
      </c>
      <c r="N44" s="25">
        <v>452</v>
      </c>
      <c r="O44" s="26">
        <v>33</v>
      </c>
    </row>
    <row r="45" spans="1:15" ht="15.75" customHeight="1" x14ac:dyDescent="0.3">
      <c r="A45" s="20">
        <v>9</v>
      </c>
      <c r="B45" s="21" t="s">
        <v>1275</v>
      </c>
      <c r="C45" s="21" t="s">
        <v>231</v>
      </c>
      <c r="D45" s="22">
        <v>91</v>
      </c>
      <c r="E45" s="23">
        <v>5</v>
      </c>
      <c r="F45" s="22">
        <v>465</v>
      </c>
      <c r="G45" s="24">
        <v>26</v>
      </c>
      <c r="I45" s="20">
        <v>4</v>
      </c>
      <c r="J45" s="21" t="s">
        <v>1265</v>
      </c>
      <c r="K45" s="21" t="s">
        <v>22</v>
      </c>
      <c r="L45" s="76">
        <v>86</v>
      </c>
      <c r="M45" s="23">
        <v>4</v>
      </c>
      <c r="N45" s="22">
        <v>450</v>
      </c>
      <c r="O45" s="24">
        <v>28</v>
      </c>
    </row>
    <row r="46" spans="1:15" ht="15.75" customHeight="1" x14ac:dyDescent="0.3">
      <c r="A46" s="20">
        <v>5</v>
      </c>
      <c r="B46" s="21" t="s">
        <v>1266</v>
      </c>
      <c r="C46" s="21" t="s">
        <v>775</v>
      </c>
      <c r="D46" s="22">
        <v>84</v>
      </c>
      <c r="E46" s="23">
        <v>3</v>
      </c>
      <c r="F46" s="22">
        <v>452</v>
      </c>
      <c r="G46" s="24">
        <v>24</v>
      </c>
      <c r="I46" s="20">
        <v>5</v>
      </c>
      <c r="J46" s="21" t="s">
        <v>1267</v>
      </c>
      <c r="K46" s="21" t="s">
        <v>99</v>
      </c>
      <c r="L46" s="22">
        <v>85</v>
      </c>
      <c r="M46" s="23">
        <v>3</v>
      </c>
      <c r="N46" s="22">
        <v>440</v>
      </c>
      <c r="O46" s="24">
        <v>26</v>
      </c>
    </row>
    <row r="47" spans="1:15" ht="15.75" customHeight="1" x14ac:dyDescent="0.3">
      <c r="A47" s="20">
        <v>7</v>
      </c>
      <c r="B47" s="21" t="s">
        <v>1270</v>
      </c>
      <c r="C47" s="21" t="s">
        <v>511</v>
      </c>
      <c r="D47" s="22">
        <v>86</v>
      </c>
      <c r="E47" s="23">
        <v>4</v>
      </c>
      <c r="F47" s="22">
        <v>349</v>
      </c>
      <c r="G47" s="24">
        <v>11</v>
      </c>
      <c r="I47" s="20">
        <v>8</v>
      </c>
      <c r="J47" s="21" t="s">
        <v>1273</v>
      </c>
      <c r="K47" s="21" t="s">
        <v>1274</v>
      </c>
      <c r="L47" s="22">
        <v>90</v>
      </c>
      <c r="M47" s="23">
        <v>6</v>
      </c>
      <c r="N47" s="22">
        <v>362</v>
      </c>
      <c r="O47" s="24">
        <v>25</v>
      </c>
    </row>
    <row r="48" spans="1:15" ht="15.75" customHeight="1" x14ac:dyDescent="0.3">
      <c r="A48" s="20">
        <v>6</v>
      </c>
      <c r="B48" s="21" t="s">
        <v>1268</v>
      </c>
      <c r="C48" s="21" t="s">
        <v>147</v>
      </c>
      <c r="D48" s="22" t="s">
        <v>43</v>
      </c>
      <c r="E48" s="23">
        <v>0</v>
      </c>
      <c r="F48" s="22">
        <v>185</v>
      </c>
      <c r="G48" s="24">
        <v>11</v>
      </c>
      <c r="I48" s="20">
        <v>9</v>
      </c>
      <c r="J48" s="21" t="s">
        <v>1276</v>
      </c>
      <c r="K48" s="21" t="s">
        <v>36</v>
      </c>
      <c r="L48" s="22">
        <v>70</v>
      </c>
      <c r="M48" s="23">
        <v>2</v>
      </c>
      <c r="N48" s="22">
        <v>356</v>
      </c>
      <c r="O48" s="24">
        <v>11</v>
      </c>
    </row>
    <row r="49" spans="1:15" ht="15.75" customHeight="1" x14ac:dyDescent="0.3">
      <c r="A49" s="307">
        <v>4</v>
      </c>
      <c r="B49" s="308" t="s">
        <v>1264</v>
      </c>
      <c r="C49" s="308" t="s">
        <v>231</v>
      </c>
      <c r="D49" s="309" t="s">
        <v>43</v>
      </c>
      <c r="E49" s="310">
        <v>0</v>
      </c>
      <c r="F49" s="29">
        <v>95</v>
      </c>
      <c r="G49" s="31">
        <v>9</v>
      </c>
      <c r="I49" s="307">
        <v>2</v>
      </c>
      <c r="J49" s="308" t="s">
        <v>1261</v>
      </c>
      <c r="K49" s="308" t="s">
        <v>651</v>
      </c>
      <c r="L49" s="309" t="s">
        <v>43</v>
      </c>
      <c r="M49" s="310">
        <v>0</v>
      </c>
      <c r="N49" s="29">
        <v>0</v>
      </c>
      <c r="O49" s="31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7"/>
      <c r="B51" s="8" t="s">
        <v>138</v>
      </c>
      <c r="C51" s="6" t="s">
        <v>1062</v>
      </c>
      <c r="E51" s="9" t="s">
        <v>1351</v>
      </c>
      <c r="F51" s="8"/>
      <c r="G51" s="8"/>
      <c r="I51" s="7"/>
      <c r="J51" s="8" t="s">
        <v>141</v>
      </c>
      <c r="K51" s="6" t="s">
        <v>1277</v>
      </c>
      <c r="M51" s="9" t="s">
        <v>1342</v>
      </c>
      <c r="N51" s="8"/>
      <c r="O51" s="8"/>
    </row>
    <row r="52" spans="1:15" ht="15.75" customHeight="1" x14ac:dyDescent="0.3">
      <c r="A52" s="296"/>
      <c r="B52" s="297" t="s">
        <v>9</v>
      </c>
      <c r="C52" s="297" t="s">
        <v>10</v>
      </c>
      <c r="D52" s="282" t="s">
        <v>11</v>
      </c>
      <c r="E52" s="282" t="s">
        <v>12</v>
      </c>
      <c r="F52" s="282" t="s">
        <v>13</v>
      </c>
      <c r="G52" s="283" t="s">
        <v>14</v>
      </c>
      <c r="I52" s="296"/>
      <c r="J52" s="297" t="s">
        <v>9</v>
      </c>
      <c r="K52" s="297" t="s">
        <v>10</v>
      </c>
      <c r="L52" s="282" t="s">
        <v>11</v>
      </c>
      <c r="M52" s="282" t="s">
        <v>12</v>
      </c>
      <c r="N52" s="282" t="s">
        <v>13</v>
      </c>
      <c r="O52" s="283" t="s">
        <v>14</v>
      </c>
    </row>
    <row r="53" spans="1:15" ht="15.75" customHeight="1" x14ac:dyDescent="0.3">
      <c r="A53" s="303">
        <v>2</v>
      </c>
      <c r="B53" s="292" t="s">
        <v>1280</v>
      </c>
      <c r="C53" s="292" t="s">
        <v>99</v>
      </c>
      <c r="D53" s="304">
        <v>94</v>
      </c>
      <c r="E53" s="304">
        <v>9</v>
      </c>
      <c r="F53" s="304">
        <v>461</v>
      </c>
      <c r="G53" s="327">
        <v>37</v>
      </c>
      <c r="I53" s="303">
        <v>9</v>
      </c>
      <c r="J53" s="292" t="s">
        <v>1293</v>
      </c>
      <c r="K53" s="292" t="s">
        <v>493</v>
      </c>
      <c r="L53" s="304">
        <v>90</v>
      </c>
      <c r="M53" s="304">
        <v>7</v>
      </c>
      <c r="N53" s="304">
        <v>460</v>
      </c>
      <c r="O53" s="327">
        <v>40</v>
      </c>
    </row>
    <row r="54" spans="1:15" ht="15.75" customHeight="1" x14ac:dyDescent="0.3">
      <c r="A54" s="20">
        <v>5</v>
      </c>
      <c r="B54" s="21" t="s">
        <v>1286</v>
      </c>
      <c r="C54" s="21" t="s">
        <v>1274</v>
      </c>
      <c r="D54" s="22">
        <v>93</v>
      </c>
      <c r="E54" s="23">
        <v>7</v>
      </c>
      <c r="F54" s="22">
        <v>370</v>
      </c>
      <c r="G54" s="24">
        <v>32</v>
      </c>
      <c r="I54" s="20">
        <v>8</v>
      </c>
      <c r="J54" s="21" t="s">
        <v>1292</v>
      </c>
      <c r="K54" s="21" t="s">
        <v>231</v>
      </c>
      <c r="L54" s="22">
        <v>81</v>
      </c>
      <c r="M54" s="23">
        <v>1</v>
      </c>
      <c r="N54" s="22">
        <v>435</v>
      </c>
      <c r="O54" s="24">
        <v>28</v>
      </c>
    </row>
    <row r="55" spans="1:15" ht="15.75" customHeight="1" x14ac:dyDescent="0.3">
      <c r="A55" s="20">
        <v>7</v>
      </c>
      <c r="B55" s="21" t="s">
        <v>1290</v>
      </c>
      <c r="C55" s="21" t="s">
        <v>1054</v>
      </c>
      <c r="D55" s="22">
        <v>94</v>
      </c>
      <c r="E55" s="23">
        <v>9</v>
      </c>
      <c r="F55" s="22">
        <v>452</v>
      </c>
      <c r="G55" s="24">
        <v>30</v>
      </c>
      <c r="I55" s="20">
        <v>7</v>
      </c>
      <c r="J55" s="21" t="s">
        <v>1291</v>
      </c>
      <c r="K55" s="21" t="s">
        <v>1274</v>
      </c>
      <c r="L55" s="22">
        <v>93</v>
      </c>
      <c r="M55" s="23">
        <v>8</v>
      </c>
      <c r="N55" s="22">
        <v>363</v>
      </c>
      <c r="O55" s="24">
        <v>28</v>
      </c>
    </row>
    <row r="56" spans="1:15" ht="15.75" customHeight="1" x14ac:dyDescent="0.3">
      <c r="A56" s="20">
        <v>8</v>
      </c>
      <c r="B56" s="21" t="s">
        <v>452</v>
      </c>
      <c r="C56" s="21" t="s">
        <v>147</v>
      </c>
      <c r="D56" s="22">
        <v>90</v>
      </c>
      <c r="E56" s="23">
        <v>4</v>
      </c>
      <c r="F56" s="22">
        <v>451</v>
      </c>
      <c r="G56" s="24">
        <v>29</v>
      </c>
      <c r="I56" s="20">
        <v>6</v>
      </c>
      <c r="J56" s="21" t="s">
        <v>1289</v>
      </c>
      <c r="K56" s="21" t="s">
        <v>20</v>
      </c>
      <c r="L56" s="22">
        <v>95</v>
      </c>
      <c r="M56" s="23">
        <v>9</v>
      </c>
      <c r="N56" s="22">
        <v>281</v>
      </c>
      <c r="O56" s="24">
        <v>26</v>
      </c>
    </row>
    <row r="57" spans="1:15" ht="15.75" customHeight="1" x14ac:dyDescent="0.3">
      <c r="A57" s="20">
        <v>9</v>
      </c>
      <c r="B57" s="21" t="s">
        <v>293</v>
      </c>
      <c r="C57" s="21" t="s">
        <v>157</v>
      </c>
      <c r="D57" s="22">
        <v>91</v>
      </c>
      <c r="E57" s="23">
        <v>5</v>
      </c>
      <c r="F57" s="22">
        <v>450</v>
      </c>
      <c r="G57" s="24">
        <v>26</v>
      </c>
      <c r="I57" s="20">
        <v>2</v>
      </c>
      <c r="J57" s="21" t="s">
        <v>1281</v>
      </c>
      <c r="K57" s="21" t="s">
        <v>204</v>
      </c>
      <c r="L57" s="22">
        <v>83</v>
      </c>
      <c r="M57" s="23">
        <v>2</v>
      </c>
      <c r="N57" s="22">
        <v>445</v>
      </c>
      <c r="O57" s="24">
        <v>25</v>
      </c>
    </row>
    <row r="58" spans="1:15" ht="15.75" customHeight="1" x14ac:dyDescent="0.3">
      <c r="A58" s="20">
        <v>1</v>
      </c>
      <c r="B58" s="21" t="s">
        <v>1278</v>
      </c>
      <c r="C58" s="21" t="s">
        <v>231</v>
      </c>
      <c r="D58" s="22">
        <v>85</v>
      </c>
      <c r="E58" s="23">
        <v>2</v>
      </c>
      <c r="F58" s="25">
        <v>445</v>
      </c>
      <c r="G58" s="26">
        <v>25</v>
      </c>
      <c r="I58" s="20">
        <v>4</v>
      </c>
      <c r="J58" s="21" t="s">
        <v>1285</v>
      </c>
      <c r="K58" s="21" t="s">
        <v>1054</v>
      </c>
      <c r="L58" s="22">
        <v>89</v>
      </c>
      <c r="M58" s="23">
        <v>6</v>
      </c>
      <c r="N58" s="22">
        <v>443</v>
      </c>
      <c r="O58" s="24">
        <v>24</v>
      </c>
    </row>
    <row r="59" spans="1:15" ht="15.75" customHeight="1" x14ac:dyDescent="0.3">
      <c r="A59" s="20">
        <v>4</v>
      </c>
      <c r="B59" s="21" t="s">
        <v>1284</v>
      </c>
      <c r="C59" s="21" t="s">
        <v>204</v>
      </c>
      <c r="D59" s="22">
        <v>92</v>
      </c>
      <c r="E59" s="23">
        <v>6</v>
      </c>
      <c r="F59" s="22">
        <v>448</v>
      </c>
      <c r="G59" s="24">
        <v>23</v>
      </c>
      <c r="I59" s="20">
        <v>3</v>
      </c>
      <c r="J59" s="21" t="s">
        <v>1283</v>
      </c>
      <c r="K59" s="21" t="s">
        <v>1054</v>
      </c>
      <c r="L59" s="22">
        <v>87</v>
      </c>
      <c r="M59" s="23">
        <v>5</v>
      </c>
      <c r="N59" s="22">
        <v>442</v>
      </c>
      <c r="O59" s="24">
        <v>24</v>
      </c>
    </row>
    <row r="60" spans="1:15" ht="15.75" customHeight="1" x14ac:dyDescent="0.3">
      <c r="A60" s="20">
        <v>6</v>
      </c>
      <c r="B60" s="21" t="s">
        <v>1288</v>
      </c>
      <c r="C60" s="21" t="s">
        <v>157</v>
      </c>
      <c r="D60" s="22">
        <v>81</v>
      </c>
      <c r="E60" s="23">
        <v>1</v>
      </c>
      <c r="F60" s="22">
        <v>432</v>
      </c>
      <c r="G60" s="24">
        <v>20</v>
      </c>
      <c r="I60" s="20">
        <v>1</v>
      </c>
      <c r="J60" s="21" t="s">
        <v>1279</v>
      </c>
      <c r="K60" s="21" t="s">
        <v>1054</v>
      </c>
      <c r="L60" s="22">
        <v>86</v>
      </c>
      <c r="M60" s="23">
        <v>4</v>
      </c>
      <c r="N60" s="25">
        <v>439</v>
      </c>
      <c r="O60" s="26">
        <v>22</v>
      </c>
    </row>
    <row r="61" spans="1:15" ht="15.75" customHeight="1" x14ac:dyDescent="0.3">
      <c r="A61" s="307">
        <v>3</v>
      </c>
      <c r="B61" s="308" t="s">
        <v>1282</v>
      </c>
      <c r="C61" s="308" t="s">
        <v>204</v>
      </c>
      <c r="D61" s="309">
        <v>86</v>
      </c>
      <c r="E61" s="310">
        <v>3</v>
      </c>
      <c r="F61" s="29">
        <v>430</v>
      </c>
      <c r="G61" s="31">
        <v>14</v>
      </c>
      <c r="I61" s="307">
        <v>5</v>
      </c>
      <c r="J61" s="328" t="s">
        <v>1287</v>
      </c>
      <c r="K61" s="308" t="s">
        <v>1232</v>
      </c>
      <c r="L61" s="309">
        <v>84</v>
      </c>
      <c r="M61" s="310">
        <v>3</v>
      </c>
      <c r="N61" s="29">
        <v>427</v>
      </c>
      <c r="O61" s="31">
        <v>16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344</v>
      </c>
      <c r="F63" s="34" t="s">
        <v>166</v>
      </c>
      <c r="I63" s="6"/>
    </row>
    <row r="64" spans="1:15" ht="15.75" customHeight="1" x14ac:dyDescent="0.3">
      <c r="A64" s="6"/>
      <c r="B64" s="6" t="s">
        <v>167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tooltip="Go to the Index sheet" display="á" xr:uid="{CC1C96FA-EEDF-4163-BF57-D7D1C0557F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E16F2-BB3F-47C3-9591-9D52B7630505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1204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  <c r="I2" s="295" t="s">
        <v>1205</v>
      </c>
    </row>
    <row r="3" spans="1:15" ht="15.75" customHeight="1" x14ac:dyDescent="0.3">
      <c r="A3" s="7"/>
      <c r="B3" s="8" t="s">
        <v>168</v>
      </c>
      <c r="C3" s="6" t="s">
        <v>1091</v>
      </c>
      <c r="E3" s="9" t="s">
        <v>1343</v>
      </c>
      <c r="F3" s="8"/>
      <c r="G3" s="8"/>
      <c r="H3" s="35"/>
      <c r="I3" s="7"/>
      <c r="J3" s="8" t="s">
        <v>171</v>
      </c>
      <c r="K3" s="6" t="s">
        <v>1294</v>
      </c>
      <c r="M3" s="9" t="s">
        <v>1344</v>
      </c>
      <c r="N3" s="8"/>
      <c r="O3" s="8"/>
    </row>
    <row r="4" spans="1:15" ht="15.75" customHeight="1" x14ac:dyDescent="0.3">
      <c r="A4" s="296"/>
      <c r="B4" s="297" t="s">
        <v>9</v>
      </c>
      <c r="C4" s="297" t="s">
        <v>10</v>
      </c>
      <c r="D4" s="282" t="s">
        <v>11</v>
      </c>
      <c r="E4" s="282" t="s">
        <v>12</v>
      </c>
      <c r="F4" s="282" t="s">
        <v>13</v>
      </c>
      <c r="G4" s="283" t="s">
        <v>14</v>
      </c>
      <c r="H4" s="35"/>
      <c r="I4" s="296"/>
      <c r="J4" s="297" t="s">
        <v>9</v>
      </c>
      <c r="K4" s="297" t="s">
        <v>10</v>
      </c>
      <c r="L4" s="282" t="s">
        <v>11</v>
      </c>
      <c r="M4" s="282" t="s">
        <v>12</v>
      </c>
      <c r="N4" s="282" t="s">
        <v>13</v>
      </c>
      <c r="O4" s="283" t="s">
        <v>14</v>
      </c>
    </row>
    <row r="5" spans="1:15" ht="15.75" customHeight="1" x14ac:dyDescent="0.3">
      <c r="A5" s="303">
        <v>3</v>
      </c>
      <c r="B5" s="292" t="s">
        <v>1080</v>
      </c>
      <c r="C5" s="292" t="s">
        <v>126</v>
      </c>
      <c r="D5" s="329">
        <v>93</v>
      </c>
      <c r="E5" s="304">
        <v>7</v>
      </c>
      <c r="F5" s="329">
        <v>456</v>
      </c>
      <c r="G5" s="330">
        <v>35</v>
      </c>
      <c r="H5" s="35"/>
      <c r="I5" s="331">
        <v>6</v>
      </c>
      <c r="J5" s="292" t="s">
        <v>681</v>
      </c>
      <c r="K5" s="292" t="s">
        <v>493</v>
      </c>
      <c r="L5" s="329">
        <v>91</v>
      </c>
      <c r="M5" s="304">
        <v>8</v>
      </c>
      <c r="N5" s="329">
        <v>442</v>
      </c>
      <c r="O5" s="330">
        <v>41</v>
      </c>
    </row>
    <row r="6" spans="1:15" ht="15.75" customHeight="1" x14ac:dyDescent="0.3">
      <c r="A6" s="39">
        <v>2</v>
      </c>
      <c r="B6" s="21" t="s">
        <v>1296</v>
      </c>
      <c r="C6" s="21" t="s">
        <v>126</v>
      </c>
      <c r="D6" s="40">
        <v>90</v>
      </c>
      <c r="E6" s="23">
        <v>6</v>
      </c>
      <c r="F6" s="40">
        <v>453</v>
      </c>
      <c r="G6" s="41">
        <v>33</v>
      </c>
      <c r="H6" s="35"/>
      <c r="I6" s="20">
        <v>9</v>
      </c>
      <c r="J6" s="21" t="s">
        <v>1309</v>
      </c>
      <c r="K6" s="21" t="s">
        <v>493</v>
      </c>
      <c r="L6" s="40">
        <v>95</v>
      </c>
      <c r="M6" s="23">
        <v>9</v>
      </c>
      <c r="N6" s="40">
        <v>443</v>
      </c>
      <c r="O6" s="41">
        <v>38</v>
      </c>
    </row>
    <row r="7" spans="1:15" ht="15.75" customHeight="1" x14ac:dyDescent="0.3">
      <c r="A7" s="39">
        <v>8</v>
      </c>
      <c r="B7" s="118" t="s">
        <v>1306</v>
      </c>
      <c r="C7" s="21" t="s">
        <v>1232</v>
      </c>
      <c r="D7" s="22">
        <v>94</v>
      </c>
      <c r="E7" s="23">
        <v>8</v>
      </c>
      <c r="F7" s="40">
        <v>449</v>
      </c>
      <c r="G7" s="41">
        <v>31</v>
      </c>
      <c r="H7" s="35"/>
      <c r="I7" s="20">
        <v>5</v>
      </c>
      <c r="J7" s="21" t="s">
        <v>1302</v>
      </c>
      <c r="K7" s="21" t="s">
        <v>1054</v>
      </c>
      <c r="L7" s="40">
        <v>89</v>
      </c>
      <c r="M7" s="23">
        <v>7</v>
      </c>
      <c r="N7" s="40">
        <v>438</v>
      </c>
      <c r="O7" s="41">
        <v>33</v>
      </c>
    </row>
    <row r="8" spans="1:15" ht="15.75" customHeight="1" x14ac:dyDescent="0.3">
      <c r="A8" s="20">
        <v>1</v>
      </c>
      <c r="B8" s="21" t="s">
        <v>1295</v>
      </c>
      <c r="C8" s="21" t="s">
        <v>1054</v>
      </c>
      <c r="D8" s="22">
        <v>98</v>
      </c>
      <c r="E8" s="23">
        <v>9</v>
      </c>
      <c r="F8" s="25">
        <v>451</v>
      </c>
      <c r="G8" s="26">
        <v>29</v>
      </c>
      <c r="H8" s="35"/>
      <c r="I8" s="39">
        <v>8</v>
      </c>
      <c r="J8" s="21" t="s">
        <v>1307</v>
      </c>
      <c r="K8" s="21" t="s">
        <v>126</v>
      </c>
      <c r="L8" s="40">
        <v>87</v>
      </c>
      <c r="M8" s="23">
        <v>6</v>
      </c>
      <c r="N8" s="40">
        <v>428</v>
      </c>
      <c r="O8" s="41">
        <v>32</v>
      </c>
    </row>
    <row r="9" spans="1:15" ht="15.75" customHeight="1" x14ac:dyDescent="0.3">
      <c r="A9" s="39">
        <v>4</v>
      </c>
      <c r="B9" s="21" t="s">
        <v>1299</v>
      </c>
      <c r="C9" s="21" t="s">
        <v>896</v>
      </c>
      <c r="D9" s="298">
        <v>0</v>
      </c>
      <c r="E9" s="23">
        <v>0</v>
      </c>
      <c r="F9" s="40">
        <v>373</v>
      </c>
      <c r="G9" s="41">
        <v>29</v>
      </c>
      <c r="H9" s="35"/>
      <c r="I9" s="20">
        <v>3</v>
      </c>
      <c r="J9" s="21" t="s">
        <v>1298</v>
      </c>
      <c r="K9" s="21" t="s">
        <v>511</v>
      </c>
      <c r="L9" s="40">
        <v>85</v>
      </c>
      <c r="M9" s="23">
        <v>4</v>
      </c>
      <c r="N9" s="40">
        <v>345</v>
      </c>
      <c r="O9" s="41">
        <v>26</v>
      </c>
    </row>
    <row r="10" spans="1:15" ht="15.75" customHeight="1" x14ac:dyDescent="0.3">
      <c r="A10" s="39">
        <v>6</v>
      </c>
      <c r="B10" s="21" t="s">
        <v>1303</v>
      </c>
      <c r="C10" s="21" t="s">
        <v>1048</v>
      </c>
      <c r="D10" s="40">
        <v>84</v>
      </c>
      <c r="E10" s="23">
        <v>4</v>
      </c>
      <c r="F10" s="40">
        <v>430</v>
      </c>
      <c r="G10" s="41">
        <v>21</v>
      </c>
      <c r="H10" s="35"/>
      <c r="I10" s="20">
        <v>1</v>
      </c>
      <c r="J10" s="21" t="s">
        <v>925</v>
      </c>
      <c r="K10" s="21" t="s">
        <v>896</v>
      </c>
      <c r="L10" s="22">
        <v>86</v>
      </c>
      <c r="M10" s="23">
        <v>5</v>
      </c>
      <c r="N10" s="25">
        <v>406</v>
      </c>
      <c r="O10" s="26">
        <v>24</v>
      </c>
    </row>
    <row r="11" spans="1:15" ht="15.75" customHeight="1" x14ac:dyDescent="0.3">
      <c r="A11" s="20">
        <v>9</v>
      </c>
      <c r="B11" s="21" t="s">
        <v>1308</v>
      </c>
      <c r="C11" s="21" t="s">
        <v>493</v>
      </c>
      <c r="D11" s="40">
        <v>79</v>
      </c>
      <c r="E11" s="23">
        <v>3</v>
      </c>
      <c r="F11" s="40">
        <v>426</v>
      </c>
      <c r="G11" s="41">
        <v>19</v>
      </c>
      <c r="H11" s="35"/>
      <c r="I11" s="39">
        <v>2</v>
      </c>
      <c r="J11" s="21" t="s">
        <v>1297</v>
      </c>
      <c r="K11" s="21" t="s">
        <v>1048</v>
      </c>
      <c r="L11" s="40">
        <v>71</v>
      </c>
      <c r="M11" s="23">
        <v>3</v>
      </c>
      <c r="N11" s="40">
        <v>373</v>
      </c>
      <c r="O11" s="41">
        <v>15</v>
      </c>
    </row>
    <row r="12" spans="1:15" ht="15.75" customHeight="1" x14ac:dyDescent="0.3">
      <c r="A12" s="20">
        <v>7</v>
      </c>
      <c r="B12" s="21" t="s">
        <v>1304</v>
      </c>
      <c r="C12" s="21" t="s">
        <v>1274</v>
      </c>
      <c r="D12" s="22" t="s">
        <v>43</v>
      </c>
      <c r="E12" s="23">
        <v>0</v>
      </c>
      <c r="F12" s="40">
        <v>267</v>
      </c>
      <c r="G12" s="41">
        <v>17</v>
      </c>
      <c r="H12" s="35"/>
      <c r="I12" s="39">
        <v>4</v>
      </c>
      <c r="J12" s="21" t="s">
        <v>1300</v>
      </c>
      <c r="K12" s="21" t="s">
        <v>126</v>
      </c>
      <c r="L12" s="298">
        <v>70</v>
      </c>
      <c r="M12" s="23">
        <v>2</v>
      </c>
      <c r="N12" s="40">
        <v>353</v>
      </c>
      <c r="O12" s="41">
        <v>15</v>
      </c>
    </row>
    <row r="13" spans="1:15" ht="15.75" customHeight="1" x14ac:dyDescent="0.3">
      <c r="A13" s="307">
        <v>5</v>
      </c>
      <c r="B13" s="308" t="s">
        <v>1301</v>
      </c>
      <c r="C13" s="308" t="s">
        <v>47</v>
      </c>
      <c r="D13" s="311">
        <v>87</v>
      </c>
      <c r="E13" s="310">
        <v>5</v>
      </c>
      <c r="F13" s="42">
        <v>425</v>
      </c>
      <c r="G13" s="43">
        <v>15</v>
      </c>
      <c r="H13" s="35"/>
      <c r="I13" s="307">
        <v>7</v>
      </c>
      <c r="J13" s="308" t="s">
        <v>1305</v>
      </c>
      <c r="K13" s="308" t="s">
        <v>651</v>
      </c>
      <c r="L13" s="309" t="s">
        <v>43</v>
      </c>
      <c r="M13" s="310">
        <v>0</v>
      </c>
      <c r="N13" s="42">
        <v>0</v>
      </c>
      <c r="O13" s="43">
        <v>0</v>
      </c>
    </row>
    <row r="14" spans="1:15" ht="15.75" customHeight="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.75" customHeight="1" x14ac:dyDescent="0.3">
      <c r="A15" s="35"/>
      <c r="B15" s="6" t="s">
        <v>344</v>
      </c>
      <c r="F15" s="34" t="s">
        <v>166</v>
      </c>
      <c r="H15" s="35"/>
      <c r="I15" s="35"/>
      <c r="J15" s="35"/>
      <c r="K15" s="35"/>
      <c r="L15" s="35"/>
      <c r="M15" s="35"/>
      <c r="N15" s="35"/>
      <c r="O15" s="35"/>
    </row>
    <row r="16" spans="1:15" ht="15.75" customHeight="1" x14ac:dyDescent="0.3">
      <c r="A16" s="35"/>
      <c r="B16" s="6" t="s">
        <v>167</v>
      </c>
      <c r="H16" s="35"/>
      <c r="I16" s="35"/>
      <c r="J16" s="35"/>
      <c r="K16" s="35"/>
      <c r="L16" s="35"/>
      <c r="M16" s="35"/>
      <c r="N16" s="35"/>
      <c r="O16" s="35"/>
    </row>
    <row r="17" spans="1:15" ht="15.75" customHeigh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5.75" customHeight="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ht="15.75" customHeight="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5.75" customHeight="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15.75" customHeight="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5.75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5.75" customHeight="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15.75" customHeight="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ht="15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ht="15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  <row r="43" spans="1:15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</row>
    <row r="44" spans="1:15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</row>
    <row r="45" spans="1:15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</row>
    <row r="46" spans="1:15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</row>
    <row r="47" spans="1:15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</row>
    <row r="48" spans="1:15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</row>
    <row r="49" spans="1:15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</row>
    <row r="51" spans="1:15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ortState xmlns:xlrd2="http://schemas.microsoft.com/office/spreadsheetml/2017/richdata2" ref="I5:O13">
    <sortCondition descending="1" ref="O5"/>
    <sortCondition descending="1" ref="N5"/>
  </sortState>
  <hyperlinks>
    <hyperlink ref="B2" location="'Index'!A3" tooltip="Go to the Index sheet" display="á" xr:uid="{E6C13310-1FDF-4C04-A354-5157F0C4B9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6040-3533-4F1F-B101-C7A9FF99DDA8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1204</v>
      </c>
      <c r="C1" s="2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  <c r="I2" s="295" t="s">
        <v>1205</v>
      </c>
    </row>
    <row r="3" spans="1:9" ht="15.75" customHeight="1" x14ac:dyDescent="0.3">
      <c r="A3" s="7"/>
      <c r="B3" s="8" t="s">
        <v>3</v>
      </c>
      <c r="C3" s="6" t="s">
        <v>1310</v>
      </c>
      <c r="E3" s="9" t="s">
        <v>1352</v>
      </c>
      <c r="F3" s="8"/>
      <c r="G3" s="8"/>
      <c r="H3" s="35"/>
      <c r="I3" s="35"/>
    </row>
    <row r="4" spans="1:9" ht="15.75" customHeight="1" x14ac:dyDescent="0.3">
      <c r="A4" s="296"/>
      <c r="B4" s="297" t="s">
        <v>9</v>
      </c>
      <c r="C4" s="297" t="s">
        <v>10</v>
      </c>
      <c r="D4" s="282" t="s">
        <v>11</v>
      </c>
      <c r="E4" s="282" t="s">
        <v>12</v>
      </c>
      <c r="F4" s="282" t="s">
        <v>13</v>
      </c>
      <c r="G4" s="283" t="s">
        <v>14</v>
      </c>
      <c r="H4" s="35"/>
      <c r="I4" s="35"/>
    </row>
    <row r="5" spans="1:9" ht="15.75" customHeight="1" x14ac:dyDescent="0.3">
      <c r="A5" s="332">
        <v>8</v>
      </c>
      <c r="B5" s="313" t="s">
        <v>820</v>
      </c>
      <c r="C5" s="313" t="s">
        <v>20</v>
      </c>
      <c r="D5" s="333">
        <v>96</v>
      </c>
      <c r="E5" s="314">
        <v>7</v>
      </c>
      <c r="F5" s="329">
        <v>488</v>
      </c>
      <c r="G5" s="330">
        <v>44</v>
      </c>
      <c r="H5" s="35"/>
      <c r="I5" s="35"/>
    </row>
    <row r="6" spans="1:9" ht="15.75" customHeight="1" x14ac:dyDescent="0.3">
      <c r="A6" s="319">
        <v>9</v>
      </c>
      <c r="B6" s="316" t="s">
        <v>1219</v>
      </c>
      <c r="C6" s="316" t="s">
        <v>231</v>
      </c>
      <c r="D6" s="317">
        <v>97</v>
      </c>
      <c r="E6" s="318">
        <v>9</v>
      </c>
      <c r="F6" s="40">
        <v>485</v>
      </c>
      <c r="G6" s="41">
        <v>44</v>
      </c>
      <c r="H6" s="35"/>
      <c r="I6" s="35"/>
    </row>
    <row r="7" spans="1:9" ht="15.75" customHeight="1" x14ac:dyDescent="0.3">
      <c r="A7" s="319">
        <v>7</v>
      </c>
      <c r="B7" s="316" t="s">
        <v>1272</v>
      </c>
      <c r="C7" s="316" t="s">
        <v>231</v>
      </c>
      <c r="D7" s="317">
        <v>95</v>
      </c>
      <c r="E7" s="318">
        <v>5</v>
      </c>
      <c r="F7" s="40">
        <v>477</v>
      </c>
      <c r="G7" s="41">
        <v>32</v>
      </c>
      <c r="H7" s="35"/>
      <c r="I7" s="35"/>
    </row>
    <row r="8" spans="1:9" ht="15.75" customHeight="1" x14ac:dyDescent="0.3">
      <c r="A8" s="315">
        <v>2</v>
      </c>
      <c r="B8" s="316" t="s">
        <v>1262</v>
      </c>
      <c r="C8" s="316" t="s">
        <v>231</v>
      </c>
      <c r="D8" s="317">
        <v>92</v>
      </c>
      <c r="E8" s="318">
        <v>3</v>
      </c>
      <c r="F8" s="40">
        <v>475</v>
      </c>
      <c r="G8" s="41">
        <v>30</v>
      </c>
      <c r="H8" s="35"/>
      <c r="I8" s="35"/>
    </row>
    <row r="9" spans="1:9" ht="15.75" customHeight="1" x14ac:dyDescent="0.3">
      <c r="A9" s="319">
        <v>1</v>
      </c>
      <c r="B9" s="316" t="s">
        <v>1230</v>
      </c>
      <c r="C9" s="316" t="s">
        <v>20</v>
      </c>
      <c r="D9" s="318">
        <v>94</v>
      </c>
      <c r="E9" s="318">
        <v>4</v>
      </c>
      <c r="F9" s="25">
        <v>474</v>
      </c>
      <c r="G9" s="26">
        <v>30</v>
      </c>
      <c r="H9" s="35"/>
      <c r="I9" s="35"/>
    </row>
    <row r="10" spans="1:9" ht="15.75" customHeight="1" x14ac:dyDescent="0.3">
      <c r="A10" s="315">
        <v>4</v>
      </c>
      <c r="B10" s="320" t="s">
        <v>1215</v>
      </c>
      <c r="C10" s="316" t="s">
        <v>666</v>
      </c>
      <c r="D10" s="318">
        <v>98</v>
      </c>
      <c r="E10" s="318">
        <v>10</v>
      </c>
      <c r="F10" s="40">
        <v>472</v>
      </c>
      <c r="G10" s="41">
        <v>26</v>
      </c>
      <c r="H10" s="35"/>
      <c r="I10" s="35"/>
    </row>
    <row r="11" spans="1:9" ht="15.75" customHeight="1" x14ac:dyDescent="0.3">
      <c r="A11" s="319">
        <v>5</v>
      </c>
      <c r="B11" s="316" t="s">
        <v>522</v>
      </c>
      <c r="C11" s="316" t="s">
        <v>91</v>
      </c>
      <c r="D11" s="317">
        <v>92</v>
      </c>
      <c r="E11" s="318">
        <v>3</v>
      </c>
      <c r="F11" s="40">
        <v>471</v>
      </c>
      <c r="G11" s="41">
        <v>26</v>
      </c>
      <c r="H11" s="35"/>
      <c r="I11" s="35"/>
    </row>
    <row r="12" spans="1:9" ht="15.75" customHeight="1" x14ac:dyDescent="0.3">
      <c r="A12" s="315">
        <v>6</v>
      </c>
      <c r="B12" s="316" t="s">
        <v>1250</v>
      </c>
      <c r="C12" s="316" t="s">
        <v>231</v>
      </c>
      <c r="D12" s="317">
        <v>97</v>
      </c>
      <c r="E12" s="318">
        <v>9</v>
      </c>
      <c r="F12" s="40">
        <v>467</v>
      </c>
      <c r="G12" s="41">
        <v>24</v>
      </c>
      <c r="H12" s="35"/>
      <c r="I12" s="35"/>
    </row>
    <row r="13" spans="1:9" ht="15.75" customHeight="1" x14ac:dyDescent="0.3">
      <c r="A13" s="319">
        <v>3</v>
      </c>
      <c r="B13" s="320" t="s">
        <v>1244</v>
      </c>
      <c r="C13" s="316" t="s">
        <v>666</v>
      </c>
      <c r="D13" s="318">
        <v>96</v>
      </c>
      <c r="E13" s="318">
        <v>7</v>
      </c>
      <c r="F13" s="40">
        <v>464</v>
      </c>
      <c r="G13" s="41">
        <v>20</v>
      </c>
      <c r="H13" s="35"/>
      <c r="I13" s="35"/>
    </row>
    <row r="14" spans="1:9" ht="15.75" customHeight="1" x14ac:dyDescent="0.3">
      <c r="A14" s="321">
        <v>10</v>
      </c>
      <c r="B14" s="322" t="s">
        <v>1275</v>
      </c>
      <c r="C14" s="322" t="s">
        <v>231</v>
      </c>
      <c r="D14" s="323">
        <v>91</v>
      </c>
      <c r="E14" s="324">
        <v>1</v>
      </c>
      <c r="F14" s="42">
        <v>465</v>
      </c>
      <c r="G14" s="43">
        <v>19</v>
      </c>
      <c r="H14" s="35"/>
      <c r="I14" s="35"/>
    </row>
    <row r="15" spans="1:9" ht="15.75" customHeight="1" x14ac:dyDescent="0.3">
      <c r="A15" s="35"/>
      <c r="B15" s="35"/>
      <c r="C15" s="35"/>
      <c r="D15" s="35"/>
      <c r="E15" s="35"/>
      <c r="F15" s="35"/>
      <c r="G15" s="35"/>
      <c r="H15" s="35"/>
      <c r="I15" s="35"/>
    </row>
    <row r="16" spans="1:9" ht="15.75" customHeight="1" x14ac:dyDescent="0.3">
      <c r="A16" s="7"/>
      <c r="B16" s="8" t="s">
        <v>6</v>
      </c>
      <c r="C16" s="6" t="s">
        <v>1311</v>
      </c>
      <c r="E16" s="9" t="s">
        <v>1353</v>
      </c>
      <c r="F16" s="8"/>
      <c r="G16" s="8"/>
      <c r="H16" s="35"/>
      <c r="I16" s="35"/>
    </row>
    <row r="17" spans="1:9" ht="15.75" customHeight="1" x14ac:dyDescent="0.3">
      <c r="A17" s="296"/>
      <c r="B17" s="297" t="s">
        <v>9</v>
      </c>
      <c r="C17" s="297" t="s">
        <v>10</v>
      </c>
      <c r="D17" s="282" t="s">
        <v>11</v>
      </c>
      <c r="E17" s="282" t="s">
        <v>12</v>
      </c>
      <c r="F17" s="282" t="s">
        <v>13</v>
      </c>
      <c r="G17" s="283" t="s">
        <v>14</v>
      </c>
      <c r="H17" s="35"/>
      <c r="I17" s="35"/>
    </row>
    <row r="18" spans="1:9" ht="15.75" customHeight="1" x14ac:dyDescent="0.3">
      <c r="A18" s="312">
        <v>3</v>
      </c>
      <c r="B18" s="313" t="s">
        <v>1263</v>
      </c>
      <c r="C18" s="313" t="s">
        <v>91</v>
      </c>
      <c r="D18" s="333">
        <v>91</v>
      </c>
      <c r="E18" s="314">
        <v>7</v>
      </c>
      <c r="F18" s="329">
        <v>461</v>
      </c>
      <c r="G18" s="330">
        <v>36</v>
      </c>
      <c r="H18" s="35"/>
      <c r="I18" s="35"/>
    </row>
    <row r="19" spans="1:9" ht="15.75" customHeight="1" x14ac:dyDescent="0.3">
      <c r="A19" s="315">
        <v>8</v>
      </c>
      <c r="B19" s="316" t="s">
        <v>1269</v>
      </c>
      <c r="C19" s="316" t="s">
        <v>91</v>
      </c>
      <c r="D19" s="317">
        <v>95</v>
      </c>
      <c r="E19" s="318">
        <v>9</v>
      </c>
      <c r="F19" s="40">
        <v>456</v>
      </c>
      <c r="G19" s="41">
        <v>31</v>
      </c>
      <c r="H19" s="35"/>
      <c r="I19" s="35"/>
    </row>
    <row r="20" spans="1:9" ht="15.75" customHeight="1" x14ac:dyDescent="0.3">
      <c r="A20" s="319">
        <v>1</v>
      </c>
      <c r="B20" s="316" t="s">
        <v>1259</v>
      </c>
      <c r="C20" s="316" t="s">
        <v>775</v>
      </c>
      <c r="D20" s="318">
        <v>89</v>
      </c>
      <c r="E20" s="318">
        <v>5</v>
      </c>
      <c r="F20" s="25">
        <v>452</v>
      </c>
      <c r="G20" s="26">
        <v>28</v>
      </c>
      <c r="H20" s="35"/>
      <c r="I20" s="35"/>
    </row>
    <row r="21" spans="1:9" ht="15.75" customHeight="1" x14ac:dyDescent="0.3">
      <c r="A21" s="315">
        <v>4</v>
      </c>
      <c r="B21" s="316" t="s">
        <v>1265</v>
      </c>
      <c r="C21" s="316" t="s">
        <v>22</v>
      </c>
      <c r="D21" s="325">
        <v>86</v>
      </c>
      <c r="E21" s="318">
        <v>4</v>
      </c>
      <c r="F21" s="40">
        <v>450</v>
      </c>
      <c r="G21" s="41">
        <v>28</v>
      </c>
      <c r="H21" s="35"/>
      <c r="I21" s="35"/>
    </row>
    <row r="22" spans="1:9" ht="15.75" customHeight="1" x14ac:dyDescent="0.3">
      <c r="A22" s="319">
        <v>7</v>
      </c>
      <c r="B22" s="316" t="s">
        <v>452</v>
      </c>
      <c r="C22" s="316" t="s">
        <v>147</v>
      </c>
      <c r="D22" s="317">
        <v>90</v>
      </c>
      <c r="E22" s="318">
        <v>6</v>
      </c>
      <c r="F22" s="40">
        <v>451</v>
      </c>
      <c r="G22" s="41">
        <v>27</v>
      </c>
      <c r="H22" s="35"/>
      <c r="I22" s="35"/>
    </row>
    <row r="23" spans="1:9" ht="15.75" customHeight="1" x14ac:dyDescent="0.3">
      <c r="A23" s="315">
        <v>6</v>
      </c>
      <c r="B23" s="316" t="s">
        <v>1284</v>
      </c>
      <c r="C23" s="316" t="s">
        <v>204</v>
      </c>
      <c r="D23" s="317">
        <v>92</v>
      </c>
      <c r="E23" s="318">
        <v>8</v>
      </c>
      <c r="F23" s="40">
        <v>448</v>
      </c>
      <c r="G23" s="41">
        <v>25</v>
      </c>
      <c r="H23" s="35"/>
      <c r="I23" s="35"/>
    </row>
    <row r="24" spans="1:9" ht="15.75" customHeight="1" x14ac:dyDescent="0.3">
      <c r="A24" s="319">
        <v>9</v>
      </c>
      <c r="B24" s="316" t="s">
        <v>1292</v>
      </c>
      <c r="C24" s="316" t="s">
        <v>231</v>
      </c>
      <c r="D24" s="317">
        <v>81</v>
      </c>
      <c r="E24" s="318">
        <v>1</v>
      </c>
      <c r="F24" s="40">
        <v>435</v>
      </c>
      <c r="G24" s="41">
        <v>23</v>
      </c>
      <c r="H24" s="35"/>
      <c r="I24" s="35"/>
    </row>
    <row r="25" spans="1:9" ht="15.75" customHeight="1" x14ac:dyDescent="0.3">
      <c r="A25" s="315">
        <v>2</v>
      </c>
      <c r="B25" s="316" t="s">
        <v>1278</v>
      </c>
      <c r="C25" s="316" t="s">
        <v>231</v>
      </c>
      <c r="D25" s="317">
        <v>85</v>
      </c>
      <c r="E25" s="318">
        <v>3</v>
      </c>
      <c r="F25" s="40">
        <v>445</v>
      </c>
      <c r="G25" s="41">
        <v>20</v>
      </c>
      <c r="H25" s="35"/>
      <c r="I25" s="35"/>
    </row>
    <row r="26" spans="1:9" ht="15.75" customHeight="1" x14ac:dyDescent="0.3">
      <c r="A26" s="326">
        <v>5</v>
      </c>
      <c r="B26" s="322" t="s">
        <v>1281</v>
      </c>
      <c r="C26" s="322" t="s">
        <v>204</v>
      </c>
      <c r="D26" s="323">
        <v>83</v>
      </c>
      <c r="E26" s="324">
        <v>2</v>
      </c>
      <c r="F26" s="42">
        <v>445</v>
      </c>
      <c r="G26" s="43">
        <v>20</v>
      </c>
      <c r="H26" s="35"/>
      <c r="I26" s="35"/>
    </row>
    <row r="27" spans="1:9" ht="15.75" customHeight="1" x14ac:dyDescent="0.3">
      <c r="A27" s="35"/>
      <c r="B27" s="35"/>
      <c r="C27" s="35"/>
      <c r="D27" s="35"/>
      <c r="E27" s="35"/>
      <c r="F27" s="35"/>
      <c r="G27" s="35"/>
      <c r="H27" s="35"/>
      <c r="I27" s="35"/>
    </row>
    <row r="28" spans="1:9" ht="15.75" customHeight="1" x14ac:dyDescent="0.3">
      <c r="A28" s="35"/>
      <c r="B28" s="6" t="s">
        <v>259</v>
      </c>
      <c r="F28" s="34" t="s">
        <v>166</v>
      </c>
      <c r="H28" s="35"/>
      <c r="I28" s="35"/>
    </row>
    <row r="29" spans="1:9" ht="15.75" customHeight="1" x14ac:dyDescent="0.3">
      <c r="A29" s="35"/>
      <c r="B29" s="6" t="s">
        <v>167</v>
      </c>
      <c r="H29" s="35"/>
      <c r="I29" s="35"/>
    </row>
    <row r="30" spans="1:9" ht="15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</row>
    <row r="31" spans="1:9" ht="15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</row>
    <row r="32" spans="1:9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</row>
    <row r="33" spans="1:9" ht="15.75" customHeight="1" x14ac:dyDescent="0.3">
      <c r="A33" s="35"/>
      <c r="B33" s="35"/>
      <c r="C33" s="35"/>
      <c r="D33" s="35"/>
      <c r="E33" s="35"/>
      <c r="F33" s="35"/>
      <c r="G33" s="35"/>
      <c r="H33" s="35"/>
      <c r="I33" s="35"/>
    </row>
    <row r="34" spans="1:9" ht="15.75" customHeight="1" x14ac:dyDescent="0.3">
      <c r="A34" s="35"/>
      <c r="B34" s="35"/>
      <c r="C34" s="35"/>
      <c r="D34" s="35"/>
      <c r="E34" s="35"/>
      <c r="F34" s="35"/>
      <c r="G34" s="35"/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35"/>
      <c r="B36" s="35"/>
      <c r="C36" s="35"/>
      <c r="D36" s="35"/>
      <c r="E36" s="35"/>
      <c r="F36" s="35"/>
      <c r="G36" s="35"/>
      <c r="H36" s="35"/>
      <c r="I36" s="35"/>
    </row>
    <row r="37" spans="1:9" ht="15.75" customHeight="1" x14ac:dyDescent="0.3">
      <c r="A37" s="35"/>
      <c r="B37" s="35"/>
      <c r="C37" s="35"/>
      <c r="D37" s="35"/>
      <c r="E37" s="35"/>
      <c r="F37" s="35"/>
      <c r="G37" s="35"/>
      <c r="H37" s="35"/>
      <c r="I37" s="35"/>
    </row>
    <row r="38" spans="1:9" ht="15.75" customHeight="1" x14ac:dyDescent="0.3">
      <c r="A38" s="35"/>
      <c r="B38" s="35"/>
      <c r="C38" s="35"/>
      <c r="D38" s="35"/>
      <c r="E38" s="35"/>
      <c r="F38" s="35"/>
      <c r="G38" s="35"/>
      <c r="H38" s="35"/>
      <c r="I38" s="35"/>
    </row>
    <row r="39" spans="1:9" ht="15.75" customHeight="1" x14ac:dyDescent="0.3">
      <c r="A39" s="35"/>
      <c r="B39" s="35"/>
      <c r="C39" s="35"/>
      <c r="D39" s="35"/>
      <c r="E39" s="35"/>
      <c r="F39" s="35"/>
      <c r="G39" s="35"/>
      <c r="H39" s="35"/>
      <c r="I39" s="35"/>
    </row>
    <row r="40" spans="1:9" ht="15.75" customHeight="1" x14ac:dyDescent="0.3">
      <c r="A40" s="35"/>
      <c r="B40" s="35"/>
      <c r="C40" s="35"/>
      <c r="D40" s="35"/>
      <c r="E40" s="35"/>
      <c r="F40" s="35"/>
      <c r="G40" s="35"/>
      <c r="H40" s="35"/>
      <c r="I40" s="35"/>
    </row>
    <row r="41" spans="1:9" ht="15.75" customHeight="1" x14ac:dyDescent="0.3">
      <c r="A41" s="35"/>
      <c r="B41" s="35"/>
      <c r="C41" s="35"/>
      <c r="D41" s="35"/>
      <c r="E41" s="35"/>
      <c r="F41" s="35"/>
      <c r="G41" s="35"/>
      <c r="H41" s="35"/>
      <c r="I41" s="35"/>
    </row>
    <row r="42" spans="1:9" ht="15.7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</row>
    <row r="43" spans="1:9" ht="15.75" customHeight="1" x14ac:dyDescent="0.3">
      <c r="A43" s="35"/>
      <c r="B43" s="35"/>
      <c r="C43" s="35"/>
      <c r="D43" s="35"/>
      <c r="E43" s="35"/>
      <c r="F43" s="35"/>
      <c r="G43" s="35"/>
      <c r="H43" s="35"/>
      <c r="I43" s="35"/>
    </row>
    <row r="44" spans="1:9" ht="15.75" customHeight="1" x14ac:dyDescent="0.3">
      <c r="A44" s="35"/>
      <c r="B44" s="35"/>
      <c r="C44" s="35"/>
      <c r="D44" s="35"/>
      <c r="E44" s="35"/>
      <c r="F44" s="35"/>
      <c r="G44" s="35"/>
      <c r="H44" s="35"/>
      <c r="I44" s="35"/>
    </row>
    <row r="45" spans="1:9" ht="15.75" customHeight="1" x14ac:dyDescent="0.3">
      <c r="A45" s="35"/>
      <c r="B45" s="35"/>
      <c r="C45" s="35"/>
      <c r="D45" s="35"/>
      <c r="E45" s="35"/>
      <c r="F45" s="35"/>
      <c r="G45" s="35"/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</row>
    <row r="48" spans="1:9" ht="15.75" customHeight="1" x14ac:dyDescent="0.3">
      <c r="A48" s="35"/>
      <c r="B48" s="35"/>
      <c r="C48" s="35"/>
      <c r="D48" s="35"/>
      <c r="E48" s="35"/>
      <c r="F48" s="35"/>
      <c r="G48" s="35"/>
      <c r="H48" s="35"/>
      <c r="I48" s="35"/>
    </row>
    <row r="49" spans="1:9" ht="15.75" customHeight="1" x14ac:dyDescent="0.3">
      <c r="A49" s="35"/>
      <c r="B49" s="35"/>
      <c r="C49" s="35"/>
      <c r="D49" s="35"/>
      <c r="E49" s="35"/>
      <c r="F49" s="35"/>
      <c r="G49" s="35"/>
      <c r="H49" s="35"/>
      <c r="I49" s="35"/>
    </row>
    <row r="50" spans="1:9" ht="15.75" customHeight="1" x14ac:dyDescent="0.3">
      <c r="A50" s="35"/>
      <c r="B50" s="35"/>
      <c r="C50" s="35"/>
      <c r="D50" s="35"/>
      <c r="E50" s="35"/>
      <c r="F50" s="35"/>
      <c r="G50" s="35"/>
      <c r="H50" s="35"/>
      <c r="I50" s="35"/>
    </row>
    <row r="51" spans="1:9" ht="15.75" customHeight="1" x14ac:dyDescent="0.3">
      <c r="A51" s="35"/>
      <c r="B51" s="35"/>
      <c r="C51" s="35"/>
      <c r="D51" s="35"/>
      <c r="E51" s="35"/>
      <c r="F51" s="35"/>
      <c r="G51" s="35"/>
      <c r="H51" s="35"/>
      <c r="I51" s="35"/>
    </row>
    <row r="52" spans="1:9" ht="15.75" customHeight="1" x14ac:dyDescent="0.3">
      <c r="A52" s="35"/>
      <c r="B52" s="35"/>
      <c r="C52" s="35"/>
      <c r="D52" s="35"/>
      <c r="E52" s="35"/>
      <c r="F52" s="35"/>
      <c r="G52" s="35"/>
      <c r="H52" s="35"/>
      <c r="I52" s="35"/>
    </row>
    <row r="53" spans="1:9" ht="15.75" customHeight="1" x14ac:dyDescent="0.3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.75" customHeight="1" x14ac:dyDescent="0.3">
      <c r="A54" s="35"/>
      <c r="B54" s="35"/>
      <c r="C54" s="35"/>
      <c r="D54" s="35"/>
      <c r="E54" s="35"/>
      <c r="F54" s="35"/>
      <c r="G54" s="35"/>
      <c r="H54" s="35"/>
      <c r="I54" s="35"/>
    </row>
    <row r="55" spans="1:9" ht="15.75" customHeight="1" x14ac:dyDescent="0.3">
      <c r="A55" s="35"/>
      <c r="B55" s="35"/>
      <c r="C55" s="35"/>
      <c r="D55" s="35"/>
      <c r="E55" s="35"/>
      <c r="F55" s="35"/>
      <c r="G55" s="35"/>
      <c r="H55" s="35"/>
      <c r="I55" s="35"/>
    </row>
    <row r="56" spans="1:9" ht="15.75" customHeight="1" x14ac:dyDescent="0.3">
      <c r="A56" s="35"/>
      <c r="B56" s="35"/>
      <c r="C56" s="35"/>
      <c r="D56" s="35"/>
      <c r="E56" s="35"/>
      <c r="F56" s="35"/>
      <c r="G56" s="35"/>
      <c r="H56" s="35"/>
      <c r="I56" s="35"/>
    </row>
    <row r="57" spans="1:9" ht="15.75" customHeight="1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ht="15.75" customHeight="1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ht="15.75" customHeight="1" x14ac:dyDescent="0.3">
      <c r="A59" s="35"/>
      <c r="B59" s="35"/>
      <c r="C59" s="35"/>
      <c r="D59" s="35"/>
      <c r="E59" s="35"/>
      <c r="F59" s="35"/>
      <c r="G59" s="35"/>
      <c r="H59" s="35"/>
      <c r="I59" s="35"/>
    </row>
    <row r="60" spans="1:9" ht="15.75" customHeight="1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ht="15.75" customHeight="1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ht="15.75" customHeight="1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ht="15.75" customHeight="1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ht="15.75" customHeight="1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ht="15.75" customHeight="1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ht="15.75" customHeight="1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ht="15.75" customHeight="1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ht="15.75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ht="15.75" customHeight="1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ht="15.75" customHeight="1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sortState xmlns:xlrd2="http://schemas.microsoft.com/office/spreadsheetml/2017/richdata2" ref="A18:G26">
    <sortCondition descending="1" ref="G18"/>
    <sortCondition descending="1" ref="F18"/>
  </sortState>
  <hyperlinks>
    <hyperlink ref="B2" location="'Index'!A3" tooltip="Go to the Index sheet" display="á" xr:uid="{BD543353-6199-42A0-BB08-34822591464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2DA06-6299-4CED-B0B3-D46E7890FFD8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1312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129" t="s">
        <v>1205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273" t="s">
        <v>270</v>
      </c>
      <c r="B4" s="47"/>
      <c r="C4" s="48">
        <v>580</v>
      </c>
      <c r="D4" s="47"/>
      <c r="E4" s="49" t="s">
        <v>14</v>
      </c>
      <c r="F4" s="277">
        <f>SUM(F5:F7)</f>
        <v>584</v>
      </c>
      <c r="G4" s="51" t="s">
        <v>271</v>
      </c>
      <c r="H4" s="273" t="s">
        <v>1313</v>
      </c>
      <c r="I4" s="47"/>
      <c r="J4" s="48">
        <v>579</v>
      </c>
      <c r="K4" s="47"/>
      <c r="L4" s="49" t="s">
        <v>14</v>
      </c>
      <c r="M4" s="277">
        <f>SUM(M5:M7)</f>
        <v>571</v>
      </c>
      <c r="N4"/>
    </row>
    <row r="5" spans="1:14" ht="15.75" customHeight="1" x14ac:dyDescent="0.3">
      <c r="A5" s="94" t="s">
        <v>1314</v>
      </c>
      <c r="B5" s="278"/>
      <c r="C5" s="279"/>
      <c r="D5" s="23">
        <v>96</v>
      </c>
      <c r="E5" s="23">
        <v>97</v>
      </c>
      <c r="F5" s="53">
        <f>SUM(D5:E5)</f>
        <v>193</v>
      </c>
      <c r="G5"/>
      <c r="H5" s="94" t="s">
        <v>1210</v>
      </c>
      <c r="I5" s="278"/>
      <c r="J5" s="279"/>
      <c r="K5" s="23">
        <v>96</v>
      </c>
      <c r="L5" s="23">
        <v>98</v>
      </c>
      <c r="M5" s="53">
        <f>SUM(K5:L5)</f>
        <v>194</v>
      </c>
      <c r="N5"/>
    </row>
    <row r="6" spans="1:14" ht="15.75" customHeight="1" x14ac:dyDescent="0.3">
      <c r="A6" s="99" t="s">
        <v>1212</v>
      </c>
      <c r="B6" s="100"/>
      <c r="C6" s="101"/>
      <c r="D6" s="22">
        <v>99</v>
      </c>
      <c r="E6" s="299">
        <v>100</v>
      </c>
      <c r="F6" s="24">
        <f>SUM(D6:E6)</f>
        <v>199</v>
      </c>
      <c r="G6"/>
      <c r="H6" s="99" t="s">
        <v>1315</v>
      </c>
      <c r="I6" s="100"/>
      <c r="J6" s="101"/>
      <c r="K6" s="22">
        <v>96</v>
      </c>
      <c r="L6" s="22">
        <v>90</v>
      </c>
      <c r="M6" s="24">
        <f>SUM(K6:L6)</f>
        <v>186</v>
      </c>
      <c r="N6"/>
    </row>
    <row r="7" spans="1:14" ht="15.75" customHeight="1" x14ac:dyDescent="0.3">
      <c r="A7" s="103" t="s">
        <v>351</v>
      </c>
      <c r="B7" s="104"/>
      <c r="C7" s="105"/>
      <c r="D7" s="29">
        <v>98</v>
      </c>
      <c r="E7" s="29">
        <v>94</v>
      </c>
      <c r="F7" s="31">
        <f>SUM(D7:E7)</f>
        <v>192</v>
      </c>
      <c r="G7"/>
      <c r="H7" s="103" t="s">
        <v>1218</v>
      </c>
      <c r="I7" s="104"/>
      <c r="J7" s="105"/>
      <c r="K7" s="29">
        <v>97</v>
      </c>
      <c r="L7" s="29">
        <v>94</v>
      </c>
      <c r="M7" s="31">
        <f>SUM(K7:L7)</f>
        <v>191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73" t="s">
        <v>1316</v>
      </c>
      <c r="B9" s="47"/>
      <c r="C9" s="48">
        <v>584</v>
      </c>
      <c r="D9" s="47"/>
      <c r="E9" s="49" t="s">
        <v>14</v>
      </c>
      <c r="F9" s="277">
        <f>SUM(F10:F12)</f>
        <v>583</v>
      </c>
      <c r="G9" s="51" t="s">
        <v>271</v>
      </c>
      <c r="H9" s="273" t="s">
        <v>825</v>
      </c>
      <c r="I9" s="47"/>
      <c r="J9" s="48">
        <v>580</v>
      </c>
      <c r="K9" s="47"/>
      <c r="L9" s="49" t="s">
        <v>14</v>
      </c>
      <c r="M9" s="277">
        <f>SUM(M10:M12)</f>
        <v>575</v>
      </c>
      <c r="N9"/>
    </row>
    <row r="10" spans="1:14" ht="15.75" customHeight="1" x14ac:dyDescent="0.3">
      <c r="A10" s="94" t="s">
        <v>1317</v>
      </c>
      <c r="B10" s="278"/>
      <c r="C10" s="279"/>
      <c r="D10" s="23">
        <v>96</v>
      </c>
      <c r="E10" s="23">
        <v>96</v>
      </c>
      <c r="F10" s="53">
        <f>SUM(D10:E10)</f>
        <v>192</v>
      </c>
      <c r="G10"/>
      <c r="H10" s="94" t="s">
        <v>1208</v>
      </c>
      <c r="I10" s="278"/>
      <c r="J10" s="279"/>
      <c r="K10" s="23">
        <v>99</v>
      </c>
      <c r="L10" s="23">
        <v>97</v>
      </c>
      <c r="M10" s="53">
        <f>SUM(K10:L10)</f>
        <v>196</v>
      </c>
      <c r="N10"/>
    </row>
    <row r="11" spans="1:14" ht="15.75" customHeight="1" x14ac:dyDescent="0.3">
      <c r="A11" s="99" t="s">
        <v>1318</v>
      </c>
      <c r="B11" s="100"/>
      <c r="C11" s="101"/>
      <c r="D11" s="22">
        <v>98</v>
      </c>
      <c r="E11" s="22">
        <v>98</v>
      </c>
      <c r="F11" s="24">
        <f>SUM(D11:E11)</f>
        <v>196</v>
      </c>
      <c r="G11"/>
      <c r="H11" s="99" t="s">
        <v>675</v>
      </c>
      <c r="I11" s="100"/>
      <c r="J11" s="101"/>
      <c r="K11" s="22">
        <v>97</v>
      </c>
      <c r="L11" s="22">
        <v>94</v>
      </c>
      <c r="M11" s="24">
        <f>SUM(K11:L11)</f>
        <v>191</v>
      </c>
      <c r="N11"/>
    </row>
    <row r="12" spans="1:14" ht="15.75" customHeight="1" x14ac:dyDescent="0.3">
      <c r="A12" s="103" t="s">
        <v>485</v>
      </c>
      <c r="B12" s="104"/>
      <c r="C12" s="105"/>
      <c r="D12" s="29">
        <v>97</v>
      </c>
      <c r="E12" s="29">
        <v>98</v>
      </c>
      <c r="F12" s="31">
        <f>SUM(D12:E12)</f>
        <v>195</v>
      </c>
      <c r="G12"/>
      <c r="H12" s="103" t="s">
        <v>1252</v>
      </c>
      <c r="I12" s="104"/>
      <c r="J12" s="105"/>
      <c r="K12" s="29">
        <v>95</v>
      </c>
      <c r="L12" s="29">
        <v>93</v>
      </c>
      <c r="M12" s="31">
        <f>SUM(K12:L12)</f>
        <v>188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273" t="s">
        <v>1319</v>
      </c>
      <c r="B14" s="47"/>
      <c r="C14" s="48">
        <v>578</v>
      </c>
      <c r="D14" s="47"/>
      <c r="E14" s="49" t="s">
        <v>14</v>
      </c>
      <c r="F14" s="277">
        <f>SUM(F15:F17)</f>
        <v>566</v>
      </c>
      <c r="G14" s="51" t="s">
        <v>271</v>
      </c>
      <c r="H14" s="273" t="s">
        <v>1320</v>
      </c>
      <c r="I14" s="47"/>
      <c r="J14" s="48">
        <v>577</v>
      </c>
      <c r="K14" s="47"/>
      <c r="L14" s="49" t="s">
        <v>14</v>
      </c>
      <c r="M14" s="277">
        <f>SUM(M15:M17)</f>
        <v>582</v>
      </c>
      <c r="N14"/>
    </row>
    <row r="15" spans="1:14" ht="15.75" customHeight="1" x14ac:dyDescent="0.3">
      <c r="A15" s="94" t="s">
        <v>1213</v>
      </c>
      <c r="B15" s="278"/>
      <c r="C15" s="279"/>
      <c r="D15" s="23">
        <v>93</v>
      </c>
      <c r="E15" s="23">
        <v>93</v>
      </c>
      <c r="F15" s="53">
        <f>SUM(D15:E15)</f>
        <v>186</v>
      </c>
      <c r="G15"/>
      <c r="H15" s="94" t="s">
        <v>1211</v>
      </c>
      <c r="I15" s="278"/>
      <c r="J15" s="279"/>
      <c r="K15" s="23">
        <v>97</v>
      </c>
      <c r="L15" s="23">
        <v>95</v>
      </c>
      <c r="M15" s="53">
        <f>SUM(K15:L15)</f>
        <v>192</v>
      </c>
      <c r="N15"/>
    </row>
    <row r="16" spans="1:14" ht="15.75" customHeight="1" x14ac:dyDescent="0.3">
      <c r="A16" s="99" t="s">
        <v>1238</v>
      </c>
      <c r="B16" s="100"/>
      <c r="C16" s="101"/>
      <c r="D16" s="22">
        <v>91</v>
      </c>
      <c r="E16" s="22">
        <v>94</v>
      </c>
      <c r="F16" s="24">
        <f>SUM(D16:E16)</f>
        <v>185</v>
      </c>
      <c r="G16"/>
      <c r="H16" s="99" t="s">
        <v>1236</v>
      </c>
      <c r="I16" s="100"/>
      <c r="J16" s="101"/>
      <c r="K16" s="22">
        <v>95</v>
      </c>
      <c r="L16" s="22">
        <v>98</v>
      </c>
      <c r="M16" s="24">
        <f>SUM(K16:L16)</f>
        <v>193</v>
      </c>
      <c r="N16"/>
    </row>
    <row r="17" spans="1:14" ht="15.75" customHeight="1" x14ac:dyDescent="0.3">
      <c r="A17" s="103" t="s">
        <v>1220</v>
      </c>
      <c r="B17" s="104"/>
      <c r="C17" s="105"/>
      <c r="D17" s="29">
        <v>97</v>
      </c>
      <c r="E17" s="29">
        <v>98</v>
      </c>
      <c r="F17" s="31">
        <f>SUM(D17:E17)</f>
        <v>195</v>
      </c>
      <c r="G17"/>
      <c r="H17" s="103" t="s">
        <v>1219</v>
      </c>
      <c r="I17" s="104"/>
      <c r="J17" s="105"/>
      <c r="K17" s="29">
        <v>97</v>
      </c>
      <c r="L17" s="300">
        <v>100</v>
      </c>
      <c r="M17" s="31">
        <f>SUM(K17:L17)</f>
        <v>197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81" t="s">
        <v>3</v>
      </c>
      <c r="I19" s="282" t="s">
        <v>281</v>
      </c>
      <c r="J19" s="282" t="s">
        <v>282</v>
      </c>
      <c r="K19" s="282" t="s">
        <v>283</v>
      </c>
      <c r="L19" s="282" t="s">
        <v>284</v>
      </c>
      <c r="M19" s="282" t="s">
        <v>13</v>
      </c>
      <c r="N19" s="283" t="s">
        <v>285</v>
      </c>
    </row>
    <row r="20" spans="1:14" ht="15.75" customHeight="1" x14ac:dyDescent="0.3">
      <c r="B20" s="6" t="s">
        <v>1321</v>
      </c>
      <c r="H20" s="58" t="s">
        <v>1316</v>
      </c>
      <c r="I20" s="23">
        <v>5</v>
      </c>
      <c r="J20" s="23">
        <v>4</v>
      </c>
      <c r="K20" s="23"/>
      <c r="L20" s="23">
        <v>1</v>
      </c>
      <c r="M20" s="23">
        <v>2914</v>
      </c>
      <c r="N20" s="53">
        <v>8</v>
      </c>
    </row>
    <row r="21" spans="1:14" ht="15.75" customHeight="1" x14ac:dyDescent="0.3">
      <c r="B21" s="59" t="s">
        <v>1354</v>
      </c>
      <c r="H21" s="54" t="s">
        <v>1320</v>
      </c>
      <c r="I21" s="22">
        <v>5</v>
      </c>
      <c r="J21" s="22">
        <v>4</v>
      </c>
      <c r="K21" s="22"/>
      <c r="L21" s="22">
        <v>1</v>
      </c>
      <c r="M21" s="22">
        <v>2913</v>
      </c>
      <c r="N21" s="24">
        <v>8</v>
      </c>
    </row>
    <row r="22" spans="1:14" ht="15.75" customHeight="1" x14ac:dyDescent="0.3">
      <c r="B22" s="9" t="s">
        <v>288</v>
      </c>
      <c r="H22" s="54" t="s">
        <v>270</v>
      </c>
      <c r="I22" s="25">
        <v>5</v>
      </c>
      <c r="J22" s="25">
        <v>3</v>
      </c>
      <c r="K22" s="25"/>
      <c r="L22" s="25">
        <v>2</v>
      </c>
      <c r="M22" s="25">
        <v>2896</v>
      </c>
      <c r="N22" s="26">
        <v>6</v>
      </c>
    </row>
    <row r="23" spans="1:14" ht="15.75" customHeight="1" x14ac:dyDescent="0.3">
      <c r="H23" s="54" t="s">
        <v>1319</v>
      </c>
      <c r="I23" s="22">
        <v>5</v>
      </c>
      <c r="J23" s="22">
        <v>2</v>
      </c>
      <c r="K23" s="22"/>
      <c r="L23" s="22">
        <v>3</v>
      </c>
      <c r="M23" s="22">
        <v>2871</v>
      </c>
      <c r="N23" s="24">
        <v>4</v>
      </c>
    </row>
    <row r="24" spans="1:14" ht="15.75" customHeight="1" x14ac:dyDescent="0.3">
      <c r="H24" s="54" t="s">
        <v>825</v>
      </c>
      <c r="I24" s="22">
        <v>5</v>
      </c>
      <c r="J24" s="22">
        <v>1</v>
      </c>
      <c r="K24" s="22"/>
      <c r="L24" s="22">
        <v>4</v>
      </c>
      <c r="M24" s="22">
        <v>2866</v>
      </c>
      <c r="N24" s="24">
        <v>2</v>
      </c>
    </row>
    <row r="25" spans="1:14" ht="15.75" customHeight="1" x14ac:dyDescent="0.3">
      <c r="H25" s="55" t="s">
        <v>1313</v>
      </c>
      <c r="I25" s="29">
        <v>5</v>
      </c>
      <c r="J25" s="29">
        <v>1</v>
      </c>
      <c r="K25" s="29"/>
      <c r="L25" s="29">
        <v>4</v>
      </c>
      <c r="M25" s="29">
        <v>2856</v>
      </c>
      <c r="N25" s="31">
        <v>2</v>
      </c>
    </row>
    <row r="26" spans="1:14" ht="15.75" customHeight="1" x14ac:dyDescent="0.3">
      <c r="B26" s="115"/>
      <c r="C26" s="115"/>
      <c r="H26" s="83"/>
      <c r="I26" s="208"/>
      <c r="J26" s="208"/>
      <c r="K26" s="208"/>
      <c r="L26" s="208"/>
      <c r="M26" s="208"/>
      <c r="N26" s="208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273" t="s">
        <v>1322</v>
      </c>
      <c r="B30" s="47"/>
      <c r="C30" s="48">
        <v>570</v>
      </c>
      <c r="D30" s="47"/>
      <c r="E30" s="49" t="s">
        <v>14</v>
      </c>
      <c r="F30" s="277">
        <f>SUM(F31:F33)</f>
        <v>564</v>
      </c>
      <c r="G30" s="51" t="s">
        <v>271</v>
      </c>
      <c r="H30" s="273" t="s">
        <v>1323</v>
      </c>
      <c r="I30" s="47"/>
      <c r="J30" s="48">
        <v>567</v>
      </c>
      <c r="K30" s="47"/>
      <c r="L30" s="49" t="s">
        <v>14</v>
      </c>
      <c r="M30" s="277">
        <f>SUM(M31:M33)</f>
        <v>565</v>
      </c>
      <c r="N30"/>
    </row>
    <row r="31" spans="1:14" ht="15.75" customHeight="1" x14ac:dyDescent="0.3">
      <c r="A31" s="94" t="s">
        <v>1324</v>
      </c>
      <c r="B31" s="278"/>
      <c r="C31" s="279"/>
      <c r="D31" s="23">
        <v>92</v>
      </c>
      <c r="E31" s="23">
        <v>97</v>
      </c>
      <c r="F31" s="53">
        <f>SUM(D31:E31)</f>
        <v>189</v>
      </c>
      <c r="G31"/>
      <c r="H31" s="94" t="s">
        <v>1230</v>
      </c>
      <c r="I31" s="278"/>
      <c r="J31" s="279"/>
      <c r="K31" s="23">
        <v>97</v>
      </c>
      <c r="L31" s="23">
        <v>96</v>
      </c>
      <c r="M31" s="53">
        <f>SUM(K31:L31)</f>
        <v>193</v>
      </c>
      <c r="N31"/>
    </row>
    <row r="32" spans="1:14" ht="15.75" customHeight="1" x14ac:dyDescent="0.3">
      <c r="A32" s="99" t="s">
        <v>291</v>
      </c>
      <c r="B32" s="100"/>
      <c r="C32" s="101"/>
      <c r="D32" s="22">
        <v>88</v>
      </c>
      <c r="E32" s="22">
        <v>95</v>
      </c>
      <c r="F32" s="24">
        <f>SUM(D32:E32)</f>
        <v>183</v>
      </c>
      <c r="G32"/>
      <c r="H32" s="99" t="s">
        <v>1325</v>
      </c>
      <c r="I32" s="100"/>
      <c r="J32" s="101"/>
      <c r="K32" s="22">
        <v>89</v>
      </c>
      <c r="L32" s="22">
        <v>95</v>
      </c>
      <c r="M32" s="24">
        <f>SUM(K32:L32)</f>
        <v>184</v>
      </c>
      <c r="N32"/>
    </row>
    <row r="33" spans="1:14" ht="15.75" customHeight="1" x14ac:dyDescent="0.3">
      <c r="A33" s="103" t="s">
        <v>1326</v>
      </c>
      <c r="B33" s="104"/>
      <c r="C33" s="105"/>
      <c r="D33" s="29">
        <v>96</v>
      </c>
      <c r="E33" s="29">
        <v>96</v>
      </c>
      <c r="F33" s="31">
        <f>SUM(D33:E33)</f>
        <v>192</v>
      </c>
      <c r="G33"/>
      <c r="H33" s="103" t="s">
        <v>1327</v>
      </c>
      <c r="I33" s="104"/>
      <c r="J33" s="105"/>
      <c r="K33" s="29">
        <v>93</v>
      </c>
      <c r="L33" s="29">
        <v>95</v>
      </c>
      <c r="M33" s="31">
        <f>SUM(K33:L33)</f>
        <v>188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273" t="s">
        <v>1328</v>
      </c>
      <c r="B35" s="47"/>
      <c r="C35" s="48">
        <v>562</v>
      </c>
      <c r="D35" s="47"/>
      <c r="E35" s="49" t="s">
        <v>14</v>
      </c>
      <c r="F35" s="277">
        <f>SUM(F36:F38)</f>
        <v>548</v>
      </c>
      <c r="G35" s="51" t="s">
        <v>271</v>
      </c>
      <c r="H35" s="273" t="s">
        <v>1329</v>
      </c>
      <c r="I35" s="47"/>
      <c r="J35" s="48">
        <v>576</v>
      </c>
      <c r="K35" s="47"/>
      <c r="L35" s="49" t="s">
        <v>14</v>
      </c>
      <c r="M35" s="277">
        <f>SUM(M36:M38)</f>
        <v>569</v>
      </c>
      <c r="N35"/>
    </row>
    <row r="36" spans="1:14" ht="15.75" customHeight="1" x14ac:dyDescent="0.3">
      <c r="A36" s="94" t="s">
        <v>1241</v>
      </c>
      <c r="B36" s="278"/>
      <c r="C36" s="279"/>
      <c r="D36" s="23">
        <v>92</v>
      </c>
      <c r="E36" s="23">
        <v>95</v>
      </c>
      <c r="F36" s="53">
        <f>SUM(D36:E36)</f>
        <v>187</v>
      </c>
      <c r="G36"/>
      <c r="H36" s="94" t="s">
        <v>1226</v>
      </c>
      <c r="I36" s="278"/>
      <c r="J36" s="279"/>
      <c r="K36" s="23">
        <v>95</v>
      </c>
      <c r="L36" s="23">
        <v>93</v>
      </c>
      <c r="M36" s="53">
        <f>SUM(K36:L36)</f>
        <v>188</v>
      </c>
      <c r="N36"/>
    </row>
    <row r="37" spans="1:14" ht="15.75" customHeight="1" x14ac:dyDescent="0.3">
      <c r="A37" s="99" t="s">
        <v>1266</v>
      </c>
      <c r="B37" s="100"/>
      <c r="C37" s="101"/>
      <c r="D37" s="22">
        <v>90</v>
      </c>
      <c r="E37" s="22">
        <v>84</v>
      </c>
      <c r="F37" s="24">
        <f>SUM(D37:E37)</f>
        <v>174</v>
      </c>
      <c r="G37"/>
      <c r="H37" s="99" t="s">
        <v>1227</v>
      </c>
      <c r="I37" s="100"/>
      <c r="J37" s="101"/>
      <c r="K37" s="22">
        <v>97</v>
      </c>
      <c r="L37" s="22">
        <v>90</v>
      </c>
      <c r="M37" s="24">
        <f>SUM(K37:L37)</f>
        <v>187</v>
      </c>
      <c r="N37"/>
    </row>
    <row r="38" spans="1:14" ht="15.75" customHeight="1" x14ac:dyDescent="0.3">
      <c r="A38" s="103" t="s">
        <v>1251</v>
      </c>
      <c r="B38" s="104"/>
      <c r="C38" s="105"/>
      <c r="D38" s="29">
        <v>96</v>
      </c>
      <c r="E38" s="29">
        <v>91</v>
      </c>
      <c r="F38" s="31">
        <f>SUM(D38:E38)</f>
        <v>187</v>
      </c>
      <c r="G38"/>
      <c r="H38" s="103" t="s">
        <v>1221</v>
      </c>
      <c r="I38" s="104"/>
      <c r="J38" s="105"/>
      <c r="K38" s="29">
        <v>96</v>
      </c>
      <c r="L38" s="29">
        <v>98</v>
      </c>
      <c r="M38" s="31">
        <f>SUM(K38:L38)</f>
        <v>194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273" t="s">
        <v>1330</v>
      </c>
      <c r="B40" s="47"/>
      <c r="C40" s="48">
        <v>574</v>
      </c>
      <c r="D40" s="47"/>
      <c r="E40" s="49" t="s">
        <v>14</v>
      </c>
      <c r="F40" s="277">
        <f>SUM(F41:F43)</f>
        <v>586</v>
      </c>
      <c r="G40" s="51" t="s">
        <v>271</v>
      </c>
      <c r="H40" s="273" t="s">
        <v>1331</v>
      </c>
      <c r="I40" s="47"/>
      <c r="J40" s="48">
        <v>562</v>
      </c>
      <c r="K40" s="47"/>
      <c r="L40" s="49" t="s">
        <v>14</v>
      </c>
      <c r="M40" s="277">
        <f>SUM(M41:M43)</f>
        <v>564</v>
      </c>
      <c r="N40"/>
    </row>
    <row r="41" spans="1:14" ht="15.75" customHeight="1" x14ac:dyDescent="0.3">
      <c r="A41" s="280" t="s">
        <v>1244</v>
      </c>
      <c r="B41" s="278"/>
      <c r="C41" s="279"/>
      <c r="D41" s="22">
        <v>96</v>
      </c>
      <c r="E41" s="23">
        <v>98</v>
      </c>
      <c r="F41" s="53">
        <f>SUM(D41:E41)</f>
        <v>194</v>
      </c>
      <c r="G41"/>
      <c r="H41" s="94" t="s">
        <v>1262</v>
      </c>
      <c r="I41" s="278"/>
      <c r="J41" s="279"/>
      <c r="K41" s="23">
        <v>92</v>
      </c>
      <c r="L41" s="23">
        <v>89</v>
      </c>
      <c r="M41" s="53">
        <f>SUM(K41:L41)</f>
        <v>181</v>
      </c>
      <c r="N41"/>
    </row>
    <row r="42" spans="1:14" ht="15.75" customHeight="1" x14ac:dyDescent="0.3">
      <c r="A42" s="301" t="s">
        <v>910</v>
      </c>
      <c r="B42" s="100"/>
      <c r="C42" s="101"/>
      <c r="D42" s="22">
        <v>98</v>
      </c>
      <c r="E42" s="22">
        <v>99</v>
      </c>
      <c r="F42" s="24">
        <f>SUM(D42:E42)</f>
        <v>197</v>
      </c>
      <c r="G42"/>
      <c r="H42" s="99" t="s">
        <v>1332</v>
      </c>
      <c r="I42" s="100"/>
      <c r="J42" s="101"/>
      <c r="K42" s="22">
        <v>96</v>
      </c>
      <c r="L42" s="22">
        <v>94</v>
      </c>
      <c r="M42" s="24">
        <f>SUM(K42:L42)</f>
        <v>190</v>
      </c>
      <c r="N42"/>
    </row>
    <row r="43" spans="1:14" ht="15.75" customHeight="1" x14ac:dyDescent="0.3">
      <c r="A43" s="302" t="s">
        <v>1215</v>
      </c>
      <c r="B43" s="104"/>
      <c r="C43" s="105"/>
      <c r="D43" s="29">
        <v>98</v>
      </c>
      <c r="E43" s="29">
        <v>97</v>
      </c>
      <c r="F43" s="31">
        <f>SUM(D43:E43)</f>
        <v>195</v>
      </c>
      <c r="G43"/>
      <c r="H43" s="103" t="s">
        <v>1250</v>
      </c>
      <c r="I43" s="104"/>
      <c r="J43" s="105"/>
      <c r="K43" s="29">
        <v>97</v>
      </c>
      <c r="L43" s="29">
        <v>96</v>
      </c>
      <c r="M43" s="31">
        <f>SUM(K43:L43)</f>
        <v>193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281" t="s">
        <v>6</v>
      </c>
      <c r="I45" s="282" t="s">
        <v>281</v>
      </c>
      <c r="J45" s="282" t="s">
        <v>282</v>
      </c>
      <c r="K45" s="282" t="s">
        <v>283</v>
      </c>
      <c r="L45" s="282" t="s">
        <v>284</v>
      </c>
      <c r="M45" s="282" t="s">
        <v>13</v>
      </c>
      <c r="N45" s="283" t="s">
        <v>285</v>
      </c>
    </row>
    <row r="46" spans="1:14" ht="15.75" customHeight="1" x14ac:dyDescent="0.3">
      <c r="B46" s="6" t="s">
        <v>1333</v>
      </c>
      <c r="H46" s="63" t="s">
        <v>1329</v>
      </c>
      <c r="I46" s="64">
        <v>5</v>
      </c>
      <c r="J46" s="64">
        <v>4</v>
      </c>
      <c r="K46" s="64">
        <v>1</v>
      </c>
      <c r="L46" s="64"/>
      <c r="M46" s="64">
        <v>2860</v>
      </c>
      <c r="N46" s="65">
        <v>9</v>
      </c>
    </row>
    <row r="47" spans="1:14" ht="15.75" customHeight="1" x14ac:dyDescent="0.3">
      <c r="B47" s="59" t="s">
        <v>1355</v>
      </c>
      <c r="H47" s="66" t="s">
        <v>1330</v>
      </c>
      <c r="I47" s="40">
        <v>5</v>
      </c>
      <c r="J47" s="40">
        <v>3</v>
      </c>
      <c r="K47" s="40">
        <v>1</v>
      </c>
      <c r="L47" s="40">
        <v>1</v>
      </c>
      <c r="M47" s="40">
        <v>2859</v>
      </c>
      <c r="N47" s="41">
        <v>7</v>
      </c>
    </row>
    <row r="48" spans="1:14" ht="15.75" customHeight="1" x14ac:dyDescent="0.3">
      <c r="B48" s="9" t="s">
        <v>288</v>
      </c>
      <c r="H48" s="66" t="s">
        <v>1323</v>
      </c>
      <c r="I48" s="40">
        <v>5</v>
      </c>
      <c r="J48" s="40">
        <v>2</v>
      </c>
      <c r="K48" s="40">
        <v>1</v>
      </c>
      <c r="L48" s="40">
        <v>2</v>
      </c>
      <c r="M48" s="40">
        <v>2813</v>
      </c>
      <c r="N48" s="41">
        <v>5</v>
      </c>
    </row>
    <row r="49" spans="1:14" ht="15.75" customHeight="1" x14ac:dyDescent="0.3">
      <c r="H49" s="66" t="s">
        <v>1331</v>
      </c>
      <c r="I49" s="40">
        <v>5</v>
      </c>
      <c r="J49" s="40">
        <v>2</v>
      </c>
      <c r="K49" s="40">
        <v>1</v>
      </c>
      <c r="L49" s="40">
        <v>2</v>
      </c>
      <c r="M49" s="40">
        <v>2809</v>
      </c>
      <c r="N49" s="41">
        <v>5</v>
      </c>
    </row>
    <row r="50" spans="1:14" ht="15.75" customHeight="1" x14ac:dyDescent="0.3">
      <c r="H50" s="66" t="s">
        <v>1322</v>
      </c>
      <c r="I50" s="40">
        <v>5</v>
      </c>
      <c r="J50" s="40">
        <v>2</v>
      </c>
      <c r="K50" s="40"/>
      <c r="L50" s="40">
        <v>3</v>
      </c>
      <c r="M50" s="40">
        <v>2814</v>
      </c>
      <c r="N50" s="41">
        <v>4</v>
      </c>
    </row>
    <row r="51" spans="1:14" ht="15.75" customHeight="1" x14ac:dyDescent="0.3">
      <c r="H51" s="67" t="s">
        <v>1328</v>
      </c>
      <c r="I51" s="42">
        <v>5</v>
      </c>
      <c r="J51" s="42"/>
      <c r="K51" s="42"/>
      <c r="L51" s="42">
        <v>5</v>
      </c>
      <c r="M51" s="42">
        <v>2759</v>
      </c>
      <c r="N51" s="43">
        <v>0</v>
      </c>
    </row>
    <row r="52" spans="1:14" ht="15.75" customHeight="1" x14ac:dyDescent="0.3"/>
    <row r="53" spans="1:14" ht="15.75" customHeight="1" x14ac:dyDescent="0.3">
      <c r="A53" s="6" t="s">
        <v>344</v>
      </c>
      <c r="E53" s="4"/>
      <c r="G53" s="68" t="s">
        <v>166</v>
      </c>
    </row>
    <row r="54" spans="1:14" ht="15.75" customHeight="1" x14ac:dyDescent="0.3">
      <c r="A54" s="6" t="s">
        <v>167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573171F4-AA92-46C0-838E-39EB1A6B88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A7E9-DEA9-4F17-A4E2-C7D9A2257B8C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1312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  <c r="I2" s="129" t="s">
        <v>1205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N3" s="8"/>
    </row>
    <row r="4" spans="1:14" ht="15.75" customHeight="1" x14ac:dyDescent="0.3">
      <c r="A4" s="273" t="s">
        <v>1334</v>
      </c>
      <c r="B4" s="47"/>
      <c r="C4" s="48">
        <v>531</v>
      </c>
      <c r="D4" s="47"/>
      <c r="E4" s="49" t="s">
        <v>14</v>
      </c>
      <c r="F4" s="277">
        <f>SUM(F5:F7)</f>
        <v>370</v>
      </c>
      <c r="G4" s="51" t="s">
        <v>271</v>
      </c>
      <c r="H4" s="273" t="s">
        <v>1335</v>
      </c>
      <c r="I4" s="47"/>
      <c r="J4" s="48">
        <v>545</v>
      </c>
      <c r="K4" s="47"/>
      <c r="L4" s="49" t="s">
        <v>14</v>
      </c>
      <c r="M4" s="277">
        <f>SUM(M5:M7)</f>
        <v>544</v>
      </c>
      <c r="N4"/>
    </row>
    <row r="5" spans="1:14" ht="15.75" customHeight="1" x14ac:dyDescent="0.3">
      <c r="A5" s="94" t="s">
        <v>1286</v>
      </c>
      <c r="B5" s="278"/>
      <c r="C5" s="279"/>
      <c r="D5" s="23">
        <v>94</v>
      </c>
      <c r="E5" s="23">
        <v>93</v>
      </c>
      <c r="F5" s="53">
        <f>SUM(D5:E5)</f>
        <v>187</v>
      </c>
      <c r="G5"/>
      <c r="H5" s="94" t="s">
        <v>156</v>
      </c>
      <c r="I5" s="278"/>
      <c r="J5" s="279"/>
      <c r="K5" s="23">
        <v>96</v>
      </c>
      <c r="L5" s="23">
        <v>92</v>
      </c>
      <c r="M5" s="53">
        <f>SUM(K5:L5)</f>
        <v>188</v>
      </c>
      <c r="N5"/>
    </row>
    <row r="6" spans="1:14" ht="15.75" customHeight="1" x14ac:dyDescent="0.3">
      <c r="A6" s="99" t="s">
        <v>1291</v>
      </c>
      <c r="B6" s="100"/>
      <c r="C6" s="101"/>
      <c r="D6" s="22">
        <v>93</v>
      </c>
      <c r="E6" s="22">
        <v>90</v>
      </c>
      <c r="F6" s="24">
        <f>SUM(D6:E6)</f>
        <v>183</v>
      </c>
      <c r="G6"/>
      <c r="H6" s="99" t="s">
        <v>236</v>
      </c>
      <c r="I6" s="100"/>
      <c r="J6" s="101"/>
      <c r="K6" s="22">
        <v>89</v>
      </c>
      <c r="L6" s="22">
        <v>92</v>
      </c>
      <c r="M6" s="24">
        <f>SUM(K6:L6)</f>
        <v>181</v>
      </c>
      <c r="N6"/>
    </row>
    <row r="7" spans="1:14" ht="15.75" customHeight="1" x14ac:dyDescent="0.3">
      <c r="A7" s="103" t="s">
        <v>1304</v>
      </c>
      <c r="B7" s="104"/>
      <c r="C7" s="105"/>
      <c r="D7" s="29" t="s">
        <v>43</v>
      </c>
      <c r="E7" s="29"/>
      <c r="F7" s="31">
        <f>SUM(D7:E7)</f>
        <v>0</v>
      </c>
      <c r="G7"/>
      <c r="H7" s="103" t="s">
        <v>1336</v>
      </c>
      <c r="I7" s="104"/>
      <c r="J7" s="105"/>
      <c r="K7" s="29">
        <v>89</v>
      </c>
      <c r="L7" s="29">
        <v>86</v>
      </c>
      <c r="M7" s="31">
        <f>SUM(K7:L7)</f>
        <v>175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73" t="s">
        <v>302</v>
      </c>
      <c r="B9" s="47"/>
      <c r="C9" s="48">
        <v>557</v>
      </c>
      <c r="D9" s="47"/>
      <c r="E9" s="49" t="s">
        <v>14</v>
      </c>
      <c r="F9" s="277">
        <f>SUM(F10:F12)</f>
        <v>556</v>
      </c>
      <c r="G9" s="51" t="s">
        <v>271</v>
      </c>
      <c r="H9" s="273" t="s">
        <v>1337</v>
      </c>
      <c r="I9" s="47"/>
      <c r="J9" s="48">
        <v>524</v>
      </c>
      <c r="K9" s="47"/>
      <c r="L9" s="49" t="s">
        <v>14</v>
      </c>
      <c r="M9" s="277">
        <f>SUM(M10:M12)</f>
        <v>529</v>
      </c>
      <c r="N9"/>
    </row>
    <row r="10" spans="1:14" ht="15.75" customHeight="1" x14ac:dyDescent="0.3">
      <c r="A10" s="94" t="s">
        <v>1263</v>
      </c>
      <c r="B10" s="278"/>
      <c r="C10" s="279"/>
      <c r="D10" s="23">
        <v>91</v>
      </c>
      <c r="E10" s="23">
        <v>91</v>
      </c>
      <c r="F10" s="53">
        <f>SUM(D10:E10)</f>
        <v>182</v>
      </c>
      <c r="G10"/>
      <c r="H10" s="94" t="s">
        <v>1279</v>
      </c>
      <c r="I10" s="278"/>
      <c r="J10" s="279"/>
      <c r="K10" s="23">
        <v>86</v>
      </c>
      <c r="L10" s="23">
        <v>83</v>
      </c>
      <c r="M10" s="53">
        <f>SUM(K10:L10)</f>
        <v>169</v>
      </c>
      <c r="N10"/>
    </row>
    <row r="11" spans="1:14" ht="15.75" customHeight="1" x14ac:dyDescent="0.3">
      <c r="A11" s="99" t="s">
        <v>1269</v>
      </c>
      <c r="B11" s="100"/>
      <c r="C11" s="101"/>
      <c r="D11" s="22">
        <v>95</v>
      </c>
      <c r="E11" s="22">
        <v>95</v>
      </c>
      <c r="F11" s="24">
        <f>SUM(D11:E11)</f>
        <v>190</v>
      </c>
      <c r="G11"/>
      <c r="H11" s="99" t="s">
        <v>1295</v>
      </c>
      <c r="I11" s="100"/>
      <c r="J11" s="101"/>
      <c r="K11" s="22">
        <v>95</v>
      </c>
      <c r="L11" s="22">
        <v>93</v>
      </c>
      <c r="M11" s="24">
        <f>SUM(K11:L11)</f>
        <v>188</v>
      </c>
      <c r="N11"/>
    </row>
    <row r="12" spans="1:14" ht="15.75" customHeight="1" x14ac:dyDescent="0.3">
      <c r="A12" s="103" t="s">
        <v>522</v>
      </c>
      <c r="B12" s="104"/>
      <c r="C12" s="105"/>
      <c r="D12" s="29">
        <v>92</v>
      </c>
      <c r="E12" s="29">
        <v>92</v>
      </c>
      <c r="F12" s="31">
        <f>SUM(D12:E12)</f>
        <v>184</v>
      </c>
      <c r="G12"/>
      <c r="H12" s="103" t="s">
        <v>1283</v>
      </c>
      <c r="I12" s="104"/>
      <c r="J12" s="105"/>
      <c r="K12" s="29">
        <v>87</v>
      </c>
      <c r="L12" s="29">
        <v>85</v>
      </c>
      <c r="M12" s="31">
        <f>SUM(K12:L12)</f>
        <v>172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273" t="s">
        <v>1338</v>
      </c>
      <c r="B14" s="47"/>
      <c r="C14" s="48">
        <v>555</v>
      </c>
      <c r="D14" s="47"/>
      <c r="E14" s="49" t="s">
        <v>14</v>
      </c>
      <c r="F14" s="277">
        <f>SUM(F15:F17)</f>
        <v>565</v>
      </c>
      <c r="G14" s="51" t="s">
        <v>271</v>
      </c>
      <c r="H14" s="273" t="s">
        <v>1339</v>
      </c>
      <c r="I14" s="47"/>
      <c r="J14" s="48">
        <v>559</v>
      </c>
      <c r="K14" s="47"/>
      <c r="L14" s="49" t="s">
        <v>14</v>
      </c>
      <c r="M14" s="277">
        <f>SUM(M15:M17)</f>
        <v>381</v>
      </c>
      <c r="N14"/>
    </row>
    <row r="15" spans="1:14" ht="15.75" customHeight="1" x14ac:dyDescent="0.3">
      <c r="A15" s="94" t="s">
        <v>1247</v>
      </c>
      <c r="B15" s="278"/>
      <c r="C15" s="279"/>
      <c r="D15" s="23">
        <v>98</v>
      </c>
      <c r="E15" s="23">
        <v>95</v>
      </c>
      <c r="F15" s="53">
        <f>SUM(D15:E15)</f>
        <v>193</v>
      </c>
      <c r="G15"/>
      <c r="H15" s="94" t="s">
        <v>1243</v>
      </c>
      <c r="I15" s="278"/>
      <c r="J15" s="279"/>
      <c r="K15" s="23">
        <v>96</v>
      </c>
      <c r="L15" s="23">
        <v>95</v>
      </c>
      <c r="M15" s="53">
        <f>SUM(K15:L15)</f>
        <v>191</v>
      </c>
      <c r="N15"/>
    </row>
    <row r="16" spans="1:14" ht="15.75" customHeight="1" x14ac:dyDescent="0.3">
      <c r="A16" s="99" t="s">
        <v>1242</v>
      </c>
      <c r="B16" s="100"/>
      <c r="C16" s="101"/>
      <c r="D16" s="22">
        <v>92</v>
      </c>
      <c r="E16" s="22">
        <v>93</v>
      </c>
      <c r="F16" s="24">
        <f>SUM(D16:E16)</f>
        <v>185</v>
      </c>
      <c r="G16"/>
      <c r="H16" s="99" t="s">
        <v>1268</v>
      </c>
      <c r="I16" s="100"/>
      <c r="J16" s="101"/>
      <c r="K16" s="22" t="s">
        <v>43</v>
      </c>
      <c r="L16" s="22"/>
      <c r="M16" s="24">
        <f>SUM(K16:L16)</f>
        <v>0</v>
      </c>
      <c r="N16"/>
    </row>
    <row r="17" spans="1:14" ht="15.75" customHeight="1" x14ac:dyDescent="0.3">
      <c r="A17" s="103" t="s">
        <v>1290</v>
      </c>
      <c r="B17" s="104"/>
      <c r="C17" s="105"/>
      <c r="D17" s="29">
        <v>94</v>
      </c>
      <c r="E17" s="29">
        <v>93</v>
      </c>
      <c r="F17" s="31">
        <f>SUM(D17:E17)</f>
        <v>187</v>
      </c>
      <c r="G17"/>
      <c r="H17" s="103" t="s">
        <v>1271</v>
      </c>
      <c r="I17" s="104"/>
      <c r="J17" s="105"/>
      <c r="K17" s="29">
        <v>95</v>
      </c>
      <c r="L17" s="29">
        <v>95</v>
      </c>
      <c r="M17" s="31">
        <f>SUM(K17:L17)</f>
        <v>190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81" t="s">
        <v>48</v>
      </c>
      <c r="I19" s="282" t="s">
        <v>281</v>
      </c>
      <c r="J19" s="282" t="s">
        <v>282</v>
      </c>
      <c r="K19" s="282" t="s">
        <v>283</v>
      </c>
      <c r="L19" s="282" t="s">
        <v>284</v>
      </c>
      <c r="M19" s="282" t="s">
        <v>13</v>
      </c>
      <c r="N19" s="283" t="s">
        <v>285</v>
      </c>
    </row>
    <row r="20" spans="1:14" ht="15.75" customHeight="1" x14ac:dyDescent="0.3">
      <c r="B20" s="6" t="s">
        <v>1340</v>
      </c>
      <c r="H20" s="63" t="s">
        <v>1338</v>
      </c>
      <c r="I20" s="64">
        <v>5</v>
      </c>
      <c r="J20" s="64">
        <v>5</v>
      </c>
      <c r="K20" s="64"/>
      <c r="L20" s="64"/>
      <c r="M20" s="64">
        <v>2799</v>
      </c>
      <c r="N20" s="65">
        <v>10</v>
      </c>
    </row>
    <row r="21" spans="1:14" ht="15.75" customHeight="1" x14ac:dyDescent="0.3">
      <c r="B21" s="59" t="s">
        <v>1356</v>
      </c>
      <c r="H21" s="66" t="s">
        <v>302</v>
      </c>
      <c r="I21" s="40">
        <v>5</v>
      </c>
      <c r="J21" s="40">
        <v>4</v>
      </c>
      <c r="K21" s="40"/>
      <c r="L21" s="40">
        <v>1</v>
      </c>
      <c r="M21" s="40">
        <v>2772</v>
      </c>
      <c r="N21" s="41">
        <v>8</v>
      </c>
    </row>
    <row r="22" spans="1:14" ht="15.75" customHeight="1" x14ac:dyDescent="0.3">
      <c r="B22" s="9" t="s">
        <v>288</v>
      </c>
      <c r="H22" s="66" t="s">
        <v>1335</v>
      </c>
      <c r="I22" s="40">
        <v>5</v>
      </c>
      <c r="J22" s="40">
        <v>2</v>
      </c>
      <c r="K22" s="40"/>
      <c r="L22" s="40">
        <v>3</v>
      </c>
      <c r="M22" s="40">
        <v>2710</v>
      </c>
      <c r="N22" s="41">
        <v>4</v>
      </c>
    </row>
    <row r="23" spans="1:14" ht="15.75" customHeight="1" x14ac:dyDescent="0.3">
      <c r="H23" s="66" t="s">
        <v>1339</v>
      </c>
      <c r="I23" s="40">
        <v>5</v>
      </c>
      <c r="J23" s="40">
        <v>2</v>
      </c>
      <c r="K23" s="40"/>
      <c r="L23" s="40">
        <v>3</v>
      </c>
      <c r="M23" s="40">
        <v>2270</v>
      </c>
      <c r="N23" s="41">
        <v>4</v>
      </c>
    </row>
    <row r="24" spans="1:14" ht="15.75" customHeight="1" x14ac:dyDescent="0.3">
      <c r="H24" s="66" t="s">
        <v>1337</v>
      </c>
      <c r="I24" s="40">
        <v>5</v>
      </c>
      <c r="J24" s="40">
        <v>1</v>
      </c>
      <c r="K24" s="40"/>
      <c r="L24" s="40">
        <v>4</v>
      </c>
      <c r="M24" s="40">
        <v>2612</v>
      </c>
      <c r="N24" s="41">
        <v>2</v>
      </c>
    </row>
    <row r="25" spans="1:14" ht="15.75" customHeight="1" x14ac:dyDescent="0.3">
      <c r="H25" s="67" t="s">
        <v>1334</v>
      </c>
      <c r="I25" s="42">
        <v>5</v>
      </c>
      <c r="J25" s="42">
        <v>1</v>
      </c>
      <c r="K25" s="42"/>
      <c r="L25" s="42">
        <v>4</v>
      </c>
      <c r="M25" s="42">
        <v>1987</v>
      </c>
      <c r="N25" s="43">
        <v>2</v>
      </c>
    </row>
    <row r="26" spans="1:14" ht="15.75" customHeight="1" x14ac:dyDescent="0.3">
      <c r="B26" s="115"/>
      <c r="C26" s="115"/>
      <c r="H26" s="83"/>
      <c r="I26" s="208"/>
      <c r="J26" s="208"/>
      <c r="K26" s="208"/>
      <c r="L26" s="208"/>
      <c r="M26" s="208"/>
      <c r="N26" s="208"/>
    </row>
    <row r="27" spans="1:14" ht="15.75" customHeight="1" x14ac:dyDescent="0.3">
      <c r="A27" s="6" t="s">
        <v>344</v>
      </c>
      <c r="E27" s="4"/>
      <c r="G27" s="68" t="s">
        <v>166</v>
      </c>
      <c r="H27" s="83"/>
      <c r="I27" s="208"/>
      <c r="J27" s="208"/>
      <c r="K27" s="208"/>
      <c r="L27" s="208"/>
      <c r="M27" s="208"/>
      <c r="N27" s="208"/>
    </row>
    <row r="28" spans="1:14" ht="15.75" customHeight="1" x14ac:dyDescent="0.3">
      <c r="A28" s="6" t="s">
        <v>167</v>
      </c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0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0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0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0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0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0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0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0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0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0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0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0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0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0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0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0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0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0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0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0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0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0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0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0"/>
      <c r="H52" s="35"/>
      <c r="I52" s="35"/>
      <c r="J52" s="35"/>
      <c r="K52" s="35"/>
      <c r="L52" s="35"/>
      <c r="M52" s="35"/>
      <c r="N52" s="35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5D26EACD-D86E-41EF-BACD-DFD0DA555F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02AE-20A8-49B5-A1BC-A382E19BB968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0" customWidth="1"/>
    <col min="2" max="3" width="20.7109375" style="160" customWidth="1"/>
    <col min="4" max="7" width="5" style="160" customWidth="1"/>
    <col min="8" max="8" width="1.7109375" style="160" customWidth="1"/>
    <col min="9" max="9" width="2.7109375" style="160" customWidth="1"/>
    <col min="10" max="11" width="20.7109375" style="160" customWidth="1"/>
    <col min="12" max="15" width="5" style="160" customWidth="1"/>
    <col min="16" max="16" width="5.140625" customWidth="1"/>
  </cols>
  <sheetData>
    <row r="1" spans="1:15" ht="18" x14ac:dyDescent="0.35">
      <c r="A1" s="151"/>
      <c r="B1" s="152" t="s">
        <v>1042</v>
      </c>
      <c r="C1" s="153"/>
      <c r="D1" s="154"/>
      <c r="E1" s="154"/>
      <c r="F1" s="154"/>
      <c r="G1" s="154"/>
      <c r="H1" s="154"/>
      <c r="I1" s="154"/>
      <c r="J1" s="154" t="s">
        <v>1</v>
      </c>
      <c r="K1" s="154"/>
      <c r="L1" s="154"/>
      <c r="M1" s="154"/>
      <c r="N1" s="154"/>
      <c r="O1" s="154"/>
    </row>
    <row r="2" spans="1:15" ht="18.75" x14ac:dyDescent="0.3">
      <c r="A2" s="155"/>
      <c r="B2" s="156" t="s">
        <v>2</v>
      </c>
      <c r="C2" s="157"/>
      <c r="D2" s="158"/>
      <c r="E2" s="158"/>
      <c r="F2" s="157"/>
      <c r="G2" s="158"/>
      <c r="H2" s="158"/>
      <c r="I2" s="159"/>
      <c r="J2" s="158"/>
      <c r="K2" s="158"/>
      <c r="L2" s="158"/>
      <c r="M2" s="157"/>
      <c r="N2" s="158"/>
    </row>
    <row r="3" spans="1:15" x14ac:dyDescent="0.3">
      <c r="A3" s="161"/>
      <c r="B3" s="162" t="s">
        <v>3</v>
      </c>
      <c r="C3" s="157" t="s">
        <v>1043</v>
      </c>
      <c r="D3" s="158"/>
      <c r="E3" s="163" t="s">
        <v>1044</v>
      </c>
      <c r="F3" s="162"/>
      <c r="G3" s="162"/>
      <c r="H3" s="164"/>
      <c r="I3" s="161"/>
      <c r="J3" s="162" t="s">
        <v>6</v>
      </c>
      <c r="K3" s="157" t="s">
        <v>1045</v>
      </c>
      <c r="L3" s="158"/>
      <c r="M3" s="163" t="s">
        <v>1046</v>
      </c>
      <c r="N3" s="162"/>
      <c r="O3" s="162"/>
    </row>
    <row r="4" spans="1:15" x14ac:dyDescent="0.3">
      <c r="A4" s="165">
        <v>1</v>
      </c>
      <c r="B4" s="166" t="s">
        <v>9</v>
      </c>
      <c r="C4" s="166" t="s">
        <v>10</v>
      </c>
      <c r="D4" s="167" t="s">
        <v>11</v>
      </c>
      <c r="E4" s="167" t="s">
        <v>12</v>
      </c>
      <c r="F4" s="167" t="s">
        <v>13</v>
      </c>
      <c r="G4" s="168" t="s">
        <v>14</v>
      </c>
      <c r="H4" s="158"/>
      <c r="I4" s="165">
        <v>1</v>
      </c>
      <c r="J4" s="166" t="s">
        <v>9</v>
      </c>
      <c r="K4" s="166" t="s">
        <v>10</v>
      </c>
      <c r="L4" s="167" t="s">
        <v>11</v>
      </c>
      <c r="M4" s="167" t="s">
        <v>12</v>
      </c>
      <c r="N4" s="167" t="s">
        <v>13</v>
      </c>
      <c r="O4" s="168" t="s">
        <v>14</v>
      </c>
    </row>
    <row r="5" spans="1:15" x14ac:dyDescent="0.3">
      <c r="A5" s="169">
        <v>3</v>
      </c>
      <c r="B5" s="170" t="s">
        <v>1047</v>
      </c>
      <c r="C5" s="170" t="s">
        <v>1048</v>
      </c>
      <c r="D5" s="171">
        <v>99</v>
      </c>
      <c r="E5" s="172">
        <v>9</v>
      </c>
      <c r="F5" s="171">
        <v>496</v>
      </c>
      <c r="G5" s="173">
        <v>45</v>
      </c>
      <c r="H5" s="174"/>
      <c r="I5" s="169">
        <v>2</v>
      </c>
      <c r="J5" s="170" t="s">
        <v>1049</v>
      </c>
      <c r="K5" s="170" t="s">
        <v>209</v>
      </c>
      <c r="L5" s="172">
        <v>98</v>
      </c>
      <c r="M5" s="172">
        <v>9</v>
      </c>
      <c r="N5" s="172">
        <v>485</v>
      </c>
      <c r="O5" s="175">
        <v>45</v>
      </c>
    </row>
    <row r="6" spans="1:15" x14ac:dyDescent="0.3">
      <c r="A6" s="176">
        <v>9</v>
      </c>
      <c r="B6" s="177" t="s">
        <v>1050</v>
      </c>
      <c r="C6" s="177" t="s">
        <v>443</v>
      </c>
      <c r="D6" s="178">
        <v>99</v>
      </c>
      <c r="E6" s="179">
        <v>9</v>
      </c>
      <c r="F6" s="178">
        <v>482</v>
      </c>
      <c r="G6" s="180">
        <v>35</v>
      </c>
      <c r="H6" s="158"/>
      <c r="I6" s="176">
        <v>3</v>
      </c>
      <c r="J6" s="177" t="s">
        <v>1051</v>
      </c>
      <c r="K6" s="177" t="s">
        <v>94</v>
      </c>
      <c r="L6" s="181">
        <v>94</v>
      </c>
      <c r="M6" s="179">
        <v>6</v>
      </c>
      <c r="N6" s="181">
        <v>478</v>
      </c>
      <c r="O6" s="182">
        <v>38</v>
      </c>
    </row>
    <row r="7" spans="1:15" ht="15.75" customHeight="1" x14ac:dyDescent="0.3">
      <c r="A7" s="176">
        <v>8</v>
      </c>
      <c r="B7" s="177" t="s">
        <v>1052</v>
      </c>
      <c r="C7" s="177" t="s">
        <v>231</v>
      </c>
      <c r="D7" s="178">
        <v>97</v>
      </c>
      <c r="E7" s="179">
        <v>7</v>
      </c>
      <c r="F7" s="178">
        <v>480</v>
      </c>
      <c r="G7" s="180">
        <v>35</v>
      </c>
      <c r="H7" s="174"/>
      <c r="I7" s="176">
        <v>8</v>
      </c>
      <c r="J7" s="177" t="s">
        <v>1027</v>
      </c>
      <c r="K7" s="177" t="s">
        <v>47</v>
      </c>
      <c r="L7" s="178">
        <v>96</v>
      </c>
      <c r="M7" s="179">
        <v>8</v>
      </c>
      <c r="N7" s="178">
        <v>474</v>
      </c>
      <c r="O7" s="180">
        <v>34</v>
      </c>
    </row>
    <row r="8" spans="1:15" ht="15.75" customHeight="1" x14ac:dyDescent="0.3">
      <c r="A8" s="176">
        <v>2</v>
      </c>
      <c r="B8" s="177" t="s">
        <v>1053</v>
      </c>
      <c r="C8" s="177" t="s">
        <v>1054</v>
      </c>
      <c r="D8" s="183">
        <v>97</v>
      </c>
      <c r="E8" s="179">
        <v>7</v>
      </c>
      <c r="F8" s="183">
        <v>473</v>
      </c>
      <c r="G8" s="184">
        <v>29</v>
      </c>
      <c r="H8" s="174"/>
      <c r="I8" s="176">
        <v>9</v>
      </c>
      <c r="J8" s="177" t="s">
        <v>1055</v>
      </c>
      <c r="K8" s="177" t="s">
        <v>69</v>
      </c>
      <c r="L8" s="178">
        <v>95</v>
      </c>
      <c r="M8" s="179">
        <v>7</v>
      </c>
      <c r="N8" s="178">
        <v>472</v>
      </c>
      <c r="O8" s="180">
        <v>34</v>
      </c>
    </row>
    <row r="9" spans="1:15" x14ac:dyDescent="0.3">
      <c r="A9" s="176">
        <v>7</v>
      </c>
      <c r="B9" s="177" t="s">
        <v>1056</v>
      </c>
      <c r="C9" s="177" t="s">
        <v>231</v>
      </c>
      <c r="D9" s="178">
        <v>94</v>
      </c>
      <c r="E9" s="179">
        <v>3</v>
      </c>
      <c r="F9" s="178">
        <v>479</v>
      </c>
      <c r="G9" s="180">
        <v>28</v>
      </c>
      <c r="H9" s="158"/>
      <c r="I9" s="176">
        <v>7</v>
      </c>
      <c r="J9" s="177" t="s">
        <v>414</v>
      </c>
      <c r="K9" s="177" t="s">
        <v>126</v>
      </c>
      <c r="L9" s="181" t="s">
        <v>43</v>
      </c>
      <c r="M9" s="179">
        <v>0</v>
      </c>
      <c r="N9" s="178">
        <v>372</v>
      </c>
      <c r="O9" s="180">
        <v>22</v>
      </c>
    </row>
    <row r="10" spans="1:15" x14ac:dyDescent="0.3">
      <c r="A10" s="176">
        <v>1</v>
      </c>
      <c r="B10" s="177" t="s">
        <v>727</v>
      </c>
      <c r="C10" s="177" t="s">
        <v>651</v>
      </c>
      <c r="D10" s="183">
        <v>92</v>
      </c>
      <c r="E10" s="179">
        <v>2</v>
      </c>
      <c r="F10" s="178">
        <v>463</v>
      </c>
      <c r="G10" s="180">
        <v>25</v>
      </c>
      <c r="H10" s="158"/>
      <c r="I10" s="176">
        <v>4</v>
      </c>
      <c r="J10" s="177" t="s">
        <v>1057</v>
      </c>
      <c r="K10" s="177" t="s">
        <v>59</v>
      </c>
      <c r="L10" s="181" t="s">
        <v>43</v>
      </c>
      <c r="M10" s="179">
        <v>0</v>
      </c>
      <c r="N10" s="181">
        <v>369</v>
      </c>
      <c r="O10" s="182">
        <v>19</v>
      </c>
    </row>
    <row r="11" spans="1:15" x14ac:dyDescent="0.3">
      <c r="A11" s="176">
        <v>5</v>
      </c>
      <c r="B11" s="177" t="s">
        <v>1058</v>
      </c>
      <c r="C11" s="177" t="s">
        <v>94</v>
      </c>
      <c r="D11" s="183">
        <v>95</v>
      </c>
      <c r="E11" s="179">
        <v>5</v>
      </c>
      <c r="F11" s="183">
        <v>461</v>
      </c>
      <c r="G11" s="184">
        <v>19</v>
      </c>
      <c r="I11" s="176">
        <v>6</v>
      </c>
      <c r="J11" s="177" t="s">
        <v>929</v>
      </c>
      <c r="K11" s="177" t="s">
        <v>896</v>
      </c>
      <c r="L11" s="181" t="s">
        <v>43</v>
      </c>
      <c r="M11" s="179">
        <v>0</v>
      </c>
      <c r="N11" s="183">
        <v>296</v>
      </c>
      <c r="O11" s="180">
        <v>12</v>
      </c>
    </row>
    <row r="12" spans="1:15" x14ac:dyDescent="0.3">
      <c r="A12" s="176">
        <v>4</v>
      </c>
      <c r="B12" s="177" t="s">
        <v>877</v>
      </c>
      <c r="C12" s="177" t="s">
        <v>443</v>
      </c>
      <c r="D12" s="181">
        <v>95</v>
      </c>
      <c r="E12" s="179">
        <v>5</v>
      </c>
      <c r="F12" s="181">
        <v>275</v>
      </c>
      <c r="G12" s="182">
        <v>11</v>
      </c>
      <c r="I12" s="176">
        <v>1</v>
      </c>
      <c r="J12" s="177" t="s">
        <v>671</v>
      </c>
      <c r="K12" s="177" t="s">
        <v>666</v>
      </c>
      <c r="L12" s="183" t="s">
        <v>43</v>
      </c>
      <c r="M12" s="179">
        <v>0</v>
      </c>
      <c r="N12" s="178">
        <v>0</v>
      </c>
      <c r="O12" s="180">
        <v>0</v>
      </c>
    </row>
    <row r="13" spans="1:15" x14ac:dyDescent="0.3">
      <c r="A13" s="185">
        <v>6</v>
      </c>
      <c r="B13" s="186" t="s">
        <v>1059</v>
      </c>
      <c r="C13" s="186" t="s">
        <v>651</v>
      </c>
      <c r="D13" s="187" t="s">
        <v>43</v>
      </c>
      <c r="E13" s="188">
        <v>0</v>
      </c>
      <c r="F13" s="187">
        <v>0</v>
      </c>
      <c r="G13" s="189">
        <v>0</v>
      </c>
      <c r="I13" s="185">
        <v>5</v>
      </c>
      <c r="J13" s="186" t="s">
        <v>572</v>
      </c>
      <c r="K13" s="186" t="s">
        <v>209</v>
      </c>
      <c r="L13" s="190" t="s">
        <v>43</v>
      </c>
      <c r="M13" s="188">
        <v>0</v>
      </c>
      <c r="N13" s="187">
        <v>0</v>
      </c>
      <c r="O13" s="191">
        <v>0</v>
      </c>
    </row>
    <row r="15" spans="1:15" x14ac:dyDescent="0.3">
      <c r="A15" s="161"/>
      <c r="B15" s="162" t="s">
        <v>48</v>
      </c>
      <c r="C15" s="157" t="s">
        <v>1060</v>
      </c>
      <c r="D15" s="158"/>
      <c r="E15" s="163" t="s">
        <v>1061</v>
      </c>
      <c r="F15" s="162"/>
      <c r="G15" s="162"/>
      <c r="I15" s="161"/>
      <c r="J15" s="162" t="s">
        <v>51</v>
      </c>
      <c r="K15" s="157" t="s">
        <v>1062</v>
      </c>
      <c r="L15" s="158"/>
      <c r="M15" s="163" t="s">
        <v>1063</v>
      </c>
      <c r="N15" s="162"/>
      <c r="O15" s="162"/>
    </row>
    <row r="16" spans="1:15" x14ac:dyDescent="0.3">
      <c r="A16" s="165">
        <v>1</v>
      </c>
      <c r="B16" s="166" t="s">
        <v>9</v>
      </c>
      <c r="C16" s="166" t="s">
        <v>10</v>
      </c>
      <c r="D16" s="167" t="s">
        <v>11</v>
      </c>
      <c r="E16" s="167" t="s">
        <v>12</v>
      </c>
      <c r="F16" s="167" t="s">
        <v>13</v>
      </c>
      <c r="G16" s="168" t="s">
        <v>14</v>
      </c>
      <c r="I16" s="165">
        <v>1</v>
      </c>
      <c r="J16" s="166" t="s">
        <v>9</v>
      </c>
      <c r="K16" s="166" t="s">
        <v>10</v>
      </c>
      <c r="L16" s="167" t="s">
        <v>11</v>
      </c>
      <c r="M16" s="167" t="s">
        <v>12</v>
      </c>
      <c r="N16" s="167" t="s">
        <v>13</v>
      </c>
      <c r="O16" s="168" t="s">
        <v>14</v>
      </c>
    </row>
    <row r="17" spans="1:15" x14ac:dyDescent="0.3">
      <c r="A17" s="169">
        <v>7</v>
      </c>
      <c r="B17" s="170" t="s">
        <v>838</v>
      </c>
      <c r="C17" s="170" t="s">
        <v>651</v>
      </c>
      <c r="D17" s="192">
        <v>97</v>
      </c>
      <c r="E17" s="172">
        <v>9</v>
      </c>
      <c r="F17" s="192">
        <v>480</v>
      </c>
      <c r="G17" s="175">
        <v>41</v>
      </c>
      <c r="I17" s="169">
        <v>7</v>
      </c>
      <c r="J17" s="170" t="s">
        <v>1064</v>
      </c>
      <c r="K17" s="170" t="s">
        <v>94</v>
      </c>
      <c r="L17" s="192">
        <v>92</v>
      </c>
      <c r="M17" s="172">
        <v>7</v>
      </c>
      <c r="N17" s="192">
        <v>466</v>
      </c>
      <c r="O17" s="175">
        <v>36</v>
      </c>
    </row>
    <row r="18" spans="1:15" x14ac:dyDescent="0.3">
      <c r="A18" s="193">
        <v>4</v>
      </c>
      <c r="B18" s="177" t="s">
        <v>480</v>
      </c>
      <c r="C18" s="177" t="s">
        <v>455</v>
      </c>
      <c r="D18" s="178">
        <v>94</v>
      </c>
      <c r="E18" s="179">
        <v>8</v>
      </c>
      <c r="F18" s="178">
        <v>473</v>
      </c>
      <c r="G18" s="180">
        <v>39</v>
      </c>
      <c r="I18" s="176">
        <v>9</v>
      </c>
      <c r="J18" s="177" t="s">
        <v>1065</v>
      </c>
      <c r="K18" s="177" t="s">
        <v>126</v>
      </c>
      <c r="L18" s="178">
        <v>94</v>
      </c>
      <c r="M18" s="179">
        <v>8</v>
      </c>
      <c r="N18" s="178">
        <v>460</v>
      </c>
      <c r="O18" s="180">
        <v>32</v>
      </c>
    </row>
    <row r="19" spans="1:15" x14ac:dyDescent="0.3">
      <c r="A19" s="176">
        <v>1</v>
      </c>
      <c r="B19" s="177" t="s">
        <v>1066</v>
      </c>
      <c r="C19" s="177" t="s">
        <v>59</v>
      </c>
      <c r="D19" s="183">
        <v>94</v>
      </c>
      <c r="E19" s="179">
        <v>8</v>
      </c>
      <c r="F19" s="178">
        <v>472</v>
      </c>
      <c r="G19" s="180">
        <v>36</v>
      </c>
      <c r="I19" s="193">
        <v>8</v>
      </c>
      <c r="J19" s="177" t="s">
        <v>649</v>
      </c>
      <c r="K19" s="177" t="s">
        <v>20</v>
      </c>
      <c r="L19" s="178">
        <v>91</v>
      </c>
      <c r="M19" s="179">
        <v>6</v>
      </c>
      <c r="N19" s="178">
        <v>458</v>
      </c>
      <c r="O19" s="180">
        <v>32</v>
      </c>
    </row>
    <row r="20" spans="1:15" x14ac:dyDescent="0.3">
      <c r="A20" s="193">
        <v>6</v>
      </c>
      <c r="B20" s="177" t="s">
        <v>1067</v>
      </c>
      <c r="C20" s="177" t="s">
        <v>126</v>
      </c>
      <c r="D20" s="178">
        <v>94</v>
      </c>
      <c r="E20" s="179">
        <v>8</v>
      </c>
      <c r="F20" s="178">
        <v>465</v>
      </c>
      <c r="G20" s="180">
        <v>33</v>
      </c>
      <c r="I20" s="193">
        <v>6</v>
      </c>
      <c r="J20" s="177" t="s">
        <v>1068</v>
      </c>
      <c r="K20" s="177" t="s">
        <v>97</v>
      </c>
      <c r="L20" s="178">
        <v>95</v>
      </c>
      <c r="M20" s="179">
        <v>9</v>
      </c>
      <c r="N20" s="178">
        <v>455</v>
      </c>
      <c r="O20" s="180">
        <v>29</v>
      </c>
    </row>
    <row r="21" spans="1:15" x14ac:dyDescent="0.3">
      <c r="A21" s="193">
        <v>2</v>
      </c>
      <c r="B21" s="177" t="s">
        <v>1069</v>
      </c>
      <c r="C21" s="177" t="s">
        <v>209</v>
      </c>
      <c r="D21" s="178">
        <v>90</v>
      </c>
      <c r="E21" s="179">
        <v>3</v>
      </c>
      <c r="F21" s="178">
        <v>460</v>
      </c>
      <c r="G21" s="180">
        <v>26</v>
      </c>
      <c r="I21" s="176">
        <v>5</v>
      </c>
      <c r="J21" s="177" t="s">
        <v>1070</v>
      </c>
      <c r="K21" s="177" t="s">
        <v>1071</v>
      </c>
      <c r="L21" s="178">
        <v>84</v>
      </c>
      <c r="M21" s="179">
        <v>2</v>
      </c>
      <c r="N21" s="178">
        <v>447</v>
      </c>
      <c r="O21" s="180">
        <v>26</v>
      </c>
    </row>
    <row r="22" spans="1:15" x14ac:dyDescent="0.3">
      <c r="A22" s="176">
        <v>5</v>
      </c>
      <c r="B22" s="177" t="s">
        <v>1072</v>
      </c>
      <c r="C22" s="177" t="s">
        <v>231</v>
      </c>
      <c r="D22" s="178">
        <v>92</v>
      </c>
      <c r="E22" s="179">
        <v>5</v>
      </c>
      <c r="F22" s="178">
        <v>455</v>
      </c>
      <c r="G22" s="180">
        <v>23</v>
      </c>
      <c r="I22" s="176">
        <v>1</v>
      </c>
      <c r="J22" s="177" t="s">
        <v>1073</v>
      </c>
      <c r="K22" s="177" t="s">
        <v>666</v>
      </c>
      <c r="L22" s="183">
        <v>86</v>
      </c>
      <c r="M22" s="179">
        <v>3</v>
      </c>
      <c r="N22" s="178">
        <v>444</v>
      </c>
      <c r="O22" s="180">
        <v>22</v>
      </c>
    </row>
    <row r="23" spans="1:15" x14ac:dyDescent="0.3">
      <c r="A23" s="193">
        <v>8</v>
      </c>
      <c r="B23" s="177" t="s">
        <v>205</v>
      </c>
      <c r="C23" s="177" t="s">
        <v>130</v>
      </c>
      <c r="D23" s="178">
        <v>92</v>
      </c>
      <c r="E23" s="179">
        <v>5</v>
      </c>
      <c r="F23" s="178">
        <v>454</v>
      </c>
      <c r="G23" s="180">
        <v>22</v>
      </c>
      <c r="I23" s="176">
        <v>3</v>
      </c>
      <c r="J23" s="177" t="s">
        <v>1074</v>
      </c>
      <c r="K23" s="177" t="s">
        <v>231</v>
      </c>
      <c r="L23" s="178">
        <v>89</v>
      </c>
      <c r="M23" s="179">
        <v>4</v>
      </c>
      <c r="N23" s="178">
        <v>443</v>
      </c>
      <c r="O23" s="180">
        <v>21</v>
      </c>
    </row>
    <row r="24" spans="1:15" x14ac:dyDescent="0.3">
      <c r="A24" s="176">
        <v>3</v>
      </c>
      <c r="B24" s="177" t="s">
        <v>941</v>
      </c>
      <c r="C24" s="177" t="s">
        <v>896</v>
      </c>
      <c r="D24" s="178">
        <v>79</v>
      </c>
      <c r="E24" s="179">
        <v>2</v>
      </c>
      <c r="F24" s="178">
        <v>370</v>
      </c>
      <c r="G24" s="180">
        <v>10</v>
      </c>
      <c r="I24" s="193">
        <v>2</v>
      </c>
      <c r="J24" s="177" t="s">
        <v>174</v>
      </c>
      <c r="K24" s="177" t="s">
        <v>126</v>
      </c>
      <c r="L24" s="178">
        <v>91</v>
      </c>
      <c r="M24" s="179">
        <v>6</v>
      </c>
      <c r="N24" s="178">
        <v>442</v>
      </c>
      <c r="O24" s="180">
        <v>18</v>
      </c>
    </row>
    <row r="25" spans="1:15" x14ac:dyDescent="0.3">
      <c r="A25" s="185">
        <v>9</v>
      </c>
      <c r="B25" s="186" t="s">
        <v>1075</v>
      </c>
      <c r="C25" s="186" t="s">
        <v>209</v>
      </c>
      <c r="D25" s="194" t="s">
        <v>43</v>
      </c>
      <c r="E25" s="188">
        <v>0</v>
      </c>
      <c r="F25" s="194">
        <v>0</v>
      </c>
      <c r="G25" s="191">
        <v>0</v>
      </c>
      <c r="I25" s="195">
        <v>4</v>
      </c>
      <c r="J25" s="186" t="s">
        <v>910</v>
      </c>
      <c r="K25" s="186" t="s">
        <v>666</v>
      </c>
      <c r="L25" s="194">
        <v>65</v>
      </c>
      <c r="M25" s="188">
        <v>1</v>
      </c>
      <c r="N25" s="194">
        <v>423</v>
      </c>
      <c r="O25" s="191">
        <v>17</v>
      </c>
    </row>
    <row r="27" spans="1:15" x14ac:dyDescent="0.3">
      <c r="A27" s="161"/>
      <c r="B27" s="162" t="s">
        <v>82</v>
      </c>
      <c r="C27" s="157" t="s">
        <v>1076</v>
      </c>
      <c r="D27" s="158"/>
      <c r="E27" s="163" t="s">
        <v>1063</v>
      </c>
      <c r="F27" s="162"/>
      <c r="G27" s="162"/>
      <c r="I27" s="161"/>
      <c r="J27" s="162" t="s">
        <v>85</v>
      </c>
      <c r="K27" s="157" t="s">
        <v>1077</v>
      </c>
      <c r="L27" s="158"/>
      <c r="M27" s="163" t="s">
        <v>1078</v>
      </c>
      <c r="N27" s="162"/>
      <c r="O27" s="162"/>
    </row>
    <row r="28" spans="1:15" x14ac:dyDescent="0.3">
      <c r="A28" s="165">
        <v>1</v>
      </c>
      <c r="B28" s="166" t="s">
        <v>9</v>
      </c>
      <c r="C28" s="166" t="s">
        <v>10</v>
      </c>
      <c r="D28" s="167" t="s">
        <v>11</v>
      </c>
      <c r="E28" s="167" t="s">
        <v>12</v>
      </c>
      <c r="F28" s="167" t="s">
        <v>13</v>
      </c>
      <c r="G28" s="168" t="s">
        <v>14</v>
      </c>
      <c r="I28" s="165">
        <v>1</v>
      </c>
      <c r="J28" s="166" t="s">
        <v>9</v>
      </c>
      <c r="K28" s="166" t="s">
        <v>10</v>
      </c>
      <c r="L28" s="167" t="s">
        <v>11</v>
      </c>
      <c r="M28" s="167" t="s">
        <v>12</v>
      </c>
      <c r="N28" s="167" t="s">
        <v>13</v>
      </c>
      <c r="O28" s="168" t="s">
        <v>14</v>
      </c>
    </row>
    <row r="29" spans="1:15" x14ac:dyDescent="0.3">
      <c r="A29" s="169">
        <v>3</v>
      </c>
      <c r="B29" s="170" t="s">
        <v>887</v>
      </c>
      <c r="C29" s="170" t="s">
        <v>69</v>
      </c>
      <c r="D29" s="192">
        <v>96</v>
      </c>
      <c r="E29" s="172">
        <v>9</v>
      </c>
      <c r="F29" s="192">
        <v>463</v>
      </c>
      <c r="G29" s="175">
        <v>39</v>
      </c>
      <c r="I29" s="169">
        <v>1</v>
      </c>
      <c r="J29" s="170" t="s">
        <v>943</v>
      </c>
      <c r="K29" s="170" t="s">
        <v>33</v>
      </c>
      <c r="L29" s="172">
        <v>91</v>
      </c>
      <c r="M29" s="172">
        <v>8</v>
      </c>
      <c r="N29" s="192">
        <v>464</v>
      </c>
      <c r="O29" s="175">
        <v>41</v>
      </c>
    </row>
    <row r="30" spans="1:15" x14ac:dyDescent="0.3">
      <c r="A30" s="193">
        <v>4</v>
      </c>
      <c r="B30" s="177" t="s">
        <v>1079</v>
      </c>
      <c r="C30" s="177" t="s">
        <v>59</v>
      </c>
      <c r="D30" s="178">
        <v>91</v>
      </c>
      <c r="E30" s="179">
        <v>8</v>
      </c>
      <c r="F30" s="178">
        <v>454</v>
      </c>
      <c r="G30" s="180">
        <v>37</v>
      </c>
      <c r="I30" s="193">
        <v>4</v>
      </c>
      <c r="J30" s="177" t="s">
        <v>1080</v>
      </c>
      <c r="K30" s="177" t="s">
        <v>126</v>
      </c>
      <c r="L30" s="178">
        <v>95</v>
      </c>
      <c r="M30" s="179">
        <v>9</v>
      </c>
      <c r="N30" s="178">
        <v>458</v>
      </c>
      <c r="O30" s="180">
        <v>39</v>
      </c>
    </row>
    <row r="31" spans="1:15" x14ac:dyDescent="0.3">
      <c r="A31" s="176">
        <v>1</v>
      </c>
      <c r="B31" s="177" t="s">
        <v>146</v>
      </c>
      <c r="C31" s="177" t="s">
        <v>147</v>
      </c>
      <c r="D31" s="183">
        <v>85</v>
      </c>
      <c r="E31" s="179">
        <v>4</v>
      </c>
      <c r="F31" s="178">
        <v>443</v>
      </c>
      <c r="G31" s="180">
        <v>28</v>
      </c>
      <c r="I31" s="176">
        <v>3</v>
      </c>
      <c r="J31" s="177" t="s">
        <v>1081</v>
      </c>
      <c r="K31" s="177" t="s">
        <v>209</v>
      </c>
      <c r="L31" s="178">
        <v>91</v>
      </c>
      <c r="M31" s="179">
        <v>8</v>
      </c>
      <c r="N31" s="178">
        <v>452</v>
      </c>
      <c r="O31" s="180">
        <v>32</v>
      </c>
    </row>
    <row r="32" spans="1:15" x14ac:dyDescent="0.3">
      <c r="A32" s="193">
        <v>6</v>
      </c>
      <c r="B32" s="177" t="s">
        <v>1082</v>
      </c>
      <c r="C32" s="177" t="s">
        <v>218</v>
      </c>
      <c r="D32" s="178">
        <v>87</v>
      </c>
      <c r="E32" s="179">
        <v>6</v>
      </c>
      <c r="F32" s="178">
        <v>438</v>
      </c>
      <c r="G32" s="180">
        <v>28</v>
      </c>
      <c r="I32" s="193">
        <v>6</v>
      </c>
      <c r="J32" s="177" t="s">
        <v>211</v>
      </c>
      <c r="K32" s="177" t="s">
        <v>130</v>
      </c>
      <c r="L32" s="178">
        <v>89</v>
      </c>
      <c r="M32" s="179">
        <v>6</v>
      </c>
      <c r="N32" s="178">
        <v>445</v>
      </c>
      <c r="O32" s="180">
        <v>28</v>
      </c>
    </row>
    <row r="33" spans="1:15" x14ac:dyDescent="0.3">
      <c r="A33" s="193">
        <v>8</v>
      </c>
      <c r="B33" s="177" t="s">
        <v>1083</v>
      </c>
      <c r="C33" s="177" t="s">
        <v>26</v>
      </c>
      <c r="D33" s="178">
        <v>90</v>
      </c>
      <c r="E33" s="179">
        <v>7</v>
      </c>
      <c r="F33" s="178">
        <v>441</v>
      </c>
      <c r="G33" s="180">
        <v>26</v>
      </c>
      <c r="I33" s="176">
        <v>5</v>
      </c>
      <c r="J33" s="177" t="s">
        <v>1084</v>
      </c>
      <c r="K33" s="177" t="s">
        <v>1071</v>
      </c>
      <c r="L33" s="178">
        <v>89</v>
      </c>
      <c r="M33" s="179">
        <v>6</v>
      </c>
      <c r="N33" s="178">
        <v>440</v>
      </c>
      <c r="O33" s="180">
        <v>26</v>
      </c>
    </row>
    <row r="34" spans="1:15" x14ac:dyDescent="0.3">
      <c r="A34" s="176">
        <v>9</v>
      </c>
      <c r="B34" s="177" t="s">
        <v>926</v>
      </c>
      <c r="C34" s="177" t="s">
        <v>666</v>
      </c>
      <c r="D34" s="178">
        <v>80</v>
      </c>
      <c r="E34" s="179">
        <v>2</v>
      </c>
      <c r="F34" s="178">
        <v>431</v>
      </c>
      <c r="G34" s="180">
        <v>25</v>
      </c>
      <c r="I34" s="193">
        <v>8</v>
      </c>
      <c r="J34" s="177" t="s">
        <v>610</v>
      </c>
      <c r="K34" s="177" t="s">
        <v>126</v>
      </c>
      <c r="L34" s="178">
        <v>84</v>
      </c>
      <c r="M34" s="179">
        <v>3</v>
      </c>
      <c r="N34" s="178">
        <v>435</v>
      </c>
      <c r="O34" s="180">
        <v>25</v>
      </c>
    </row>
    <row r="35" spans="1:15" x14ac:dyDescent="0.3">
      <c r="A35" s="176">
        <v>5</v>
      </c>
      <c r="B35" s="177" t="s">
        <v>425</v>
      </c>
      <c r="C35" s="177" t="s">
        <v>548</v>
      </c>
      <c r="D35" s="178">
        <v>84</v>
      </c>
      <c r="E35" s="179">
        <v>3</v>
      </c>
      <c r="F35" s="178">
        <v>430</v>
      </c>
      <c r="G35" s="180">
        <v>22</v>
      </c>
      <c r="I35" s="176">
        <v>9</v>
      </c>
      <c r="J35" s="177" t="s">
        <v>1085</v>
      </c>
      <c r="K35" s="177" t="s">
        <v>126</v>
      </c>
      <c r="L35" s="178">
        <v>89</v>
      </c>
      <c r="M35" s="179">
        <v>6</v>
      </c>
      <c r="N35" s="178">
        <v>424</v>
      </c>
      <c r="O35" s="180">
        <v>22</v>
      </c>
    </row>
    <row r="36" spans="1:15" x14ac:dyDescent="0.3">
      <c r="A36" s="176">
        <v>7</v>
      </c>
      <c r="B36" s="177" t="s">
        <v>442</v>
      </c>
      <c r="C36" s="177" t="s">
        <v>443</v>
      </c>
      <c r="D36" s="178">
        <v>86</v>
      </c>
      <c r="E36" s="179">
        <v>5</v>
      </c>
      <c r="F36" s="178">
        <v>432</v>
      </c>
      <c r="G36" s="180">
        <v>20</v>
      </c>
      <c r="I36" s="193">
        <v>2</v>
      </c>
      <c r="J36" s="177" t="s">
        <v>95</v>
      </c>
      <c r="K36" s="177" t="s">
        <v>33</v>
      </c>
      <c r="L36" s="178">
        <v>84</v>
      </c>
      <c r="M36" s="179">
        <v>3</v>
      </c>
      <c r="N36" s="178">
        <v>424</v>
      </c>
      <c r="O36" s="180">
        <v>17</v>
      </c>
    </row>
    <row r="37" spans="1:15" x14ac:dyDescent="0.3">
      <c r="A37" s="195">
        <v>2</v>
      </c>
      <c r="B37" s="186" t="s">
        <v>1086</v>
      </c>
      <c r="C37" s="186" t="s">
        <v>1087</v>
      </c>
      <c r="D37" s="194" t="s">
        <v>43</v>
      </c>
      <c r="E37" s="188">
        <v>0</v>
      </c>
      <c r="F37" s="194">
        <v>0</v>
      </c>
      <c r="G37" s="191">
        <v>0</v>
      </c>
      <c r="I37" s="185">
        <v>7</v>
      </c>
      <c r="J37" s="186" t="s">
        <v>1088</v>
      </c>
      <c r="K37" s="186" t="s">
        <v>896</v>
      </c>
      <c r="L37" s="194">
        <v>68</v>
      </c>
      <c r="M37" s="188">
        <v>1</v>
      </c>
      <c r="N37" s="194">
        <v>384</v>
      </c>
      <c r="O37" s="191">
        <v>5</v>
      </c>
    </row>
    <row r="39" spans="1:15" x14ac:dyDescent="0.3">
      <c r="A39" s="161"/>
      <c r="B39" s="162" t="s">
        <v>112</v>
      </c>
      <c r="C39" s="157" t="s">
        <v>1089</v>
      </c>
      <c r="D39" s="158"/>
      <c r="E39" s="163" t="s">
        <v>1090</v>
      </c>
      <c r="F39" s="162"/>
      <c r="G39" s="162"/>
      <c r="I39" s="161"/>
      <c r="J39" s="162" t="s">
        <v>115</v>
      </c>
      <c r="K39" s="157" t="s">
        <v>1091</v>
      </c>
      <c r="L39" s="158"/>
      <c r="M39" s="163" t="s">
        <v>1092</v>
      </c>
      <c r="N39" s="162"/>
      <c r="O39" s="162"/>
    </row>
    <row r="40" spans="1:15" x14ac:dyDescent="0.3">
      <c r="A40" s="165">
        <v>1</v>
      </c>
      <c r="B40" s="166" t="s">
        <v>9</v>
      </c>
      <c r="C40" s="166" t="s">
        <v>10</v>
      </c>
      <c r="D40" s="167" t="s">
        <v>11</v>
      </c>
      <c r="E40" s="167" t="s">
        <v>12</v>
      </c>
      <c r="F40" s="167" t="s">
        <v>13</v>
      </c>
      <c r="G40" s="168" t="s">
        <v>14</v>
      </c>
      <c r="I40" s="165">
        <v>1</v>
      </c>
      <c r="J40" s="166" t="s">
        <v>9</v>
      </c>
      <c r="K40" s="166" t="s">
        <v>10</v>
      </c>
      <c r="L40" s="167" t="s">
        <v>11</v>
      </c>
      <c r="M40" s="167" t="s">
        <v>12</v>
      </c>
      <c r="N40" s="167" t="s">
        <v>13</v>
      </c>
      <c r="O40" s="168" t="s">
        <v>14</v>
      </c>
    </row>
    <row r="41" spans="1:15" x14ac:dyDescent="0.3">
      <c r="A41" s="169">
        <v>3</v>
      </c>
      <c r="B41" s="196" t="s">
        <v>551</v>
      </c>
      <c r="C41" s="170" t="s">
        <v>552</v>
      </c>
      <c r="D41" s="192">
        <v>90</v>
      </c>
      <c r="E41" s="172">
        <v>7</v>
      </c>
      <c r="F41" s="192">
        <v>445</v>
      </c>
      <c r="G41" s="175">
        <v>37</v>
      </c>
      <c r="I41" s="169">
        <v>5</v>
      </c>
      <c r="J41" s="170" t="s">
        <v>1093</v>
      </c>
      <c r="K41" s="170" t="s">
        <v>231</v>
      </c>
      <c r="L41" s="192">
        <v>89</v>
      </c>
      <c r="M41" s="172">
        <v>8</v>
      </c>
      <c r="N41" s="192">
        <v>450</v>
      </c>
      <c r="O41" s="175">
        <v>41</v>
      </c>
    </row>
    <row r="42" spans="1:15" x14ac:dyDescent="0.3">
      <c r="A42" s="176">
        <v>9</v>
      </c>
      <c r="B42" s="177" t="s">
        <v>447</v>
      </c>
      <c r="C42" s="177" t="s">
        <v>443</v>
      </c>
      <c r="D42" s="178">
        <v>92</v>
      </c>
      <c r="E42" s="179">
        <v>8</v>
      </c>
      <c r="F42" s="178">
        <v>448</v>
      </c>
      <c r="G42" s="180">
        <v>36</v>
      </c>
      <c r="I42" s="193">
        <v>2</v>
      </c>
      <c r="J42" s="177" t="s">
        <v>1094</v>
      </c>
      <c r="K42" s="177" t="s">
        <v>59</v>
      </c>
      <c r="L42" s="178">
        <v>85</v>
      </c>
      <c r="M42" s="179">
        <v>5</v>
      </c>
      <c r="N42" s="178">
        <v>449</v>
      </c>
      <c r="O42" s="180">
        <v>37</v>
      </c>
    </row>
    <row r="43" spans="1:15" x14ac:dyDescent="0.3">
      <c r="A43" s="193">
        <v>4</v>
      </c>
      <c r="B43" s="177" t="s">
        <v>1095</v>
      </c>
      <c r="C43" s="177" t="s">
        <v>231</v>
      </c>
      <c r="D43" s="178">
        <v>88</v>
      </c>
      <c r="E43" s="179">
        <v>5</v>
      </c>
      <c r="F43" s="178">
        <v>439</v>
      </c>
      <c r="G43" s="180">
        <v>32</v>
      </c>
      <c r="I43" s="176">
        <v>1</v>
      </c>
      <c r="J43" s="177" t="s">
        <v>754</v>
      </c>
      <c r="K43" s="177" t="s">
        <v>231</v>
      </c>
      <c r="L43" s="183">
        <v>86</v>
      </c>
      <c r="M43" s="179">
        <v>6</v>
      </c>
      <c r="N43" s="178">
        <v>431</v>
      </c>
      <c r="O43" s="180">
        <v>31</v>
      </c>
    </row>
    <row r="44" spans="1:15" x14ac:dyDescent="0.3">
      <c r="A44" s="193">
        <v>2</v>
      </c>
      <c r="B44" s="177" t="s">
        <v>1096</v>
      </c>
      <c r="C44" s="177" t="s">
        <v>1097</v>
      </c>
      <c r="D44" s="178">
        <v>93</v>
      </c>
      <c r="E44" s="179">
        <v>9</v>
      </c>
      <c r="F44" s="178">
        <v>441</v>
      </c>
      <c r="G44" s="180">
        <v>31</v>
      </c>
      <c r="I44" s="176">
        <v>3</v>
      </c>
      <c r="J44" s="177" t="s">
        <v>1098</v>
      </c>
      <c r="K44" s="177" t="s">
        <v>218</v>
      </c>
      <c r="L44" s="178">
        <v>91</v>
      </c>
      <c r="M44" s="179">
        <v>9</v>
      </c>
      <c r="N44" s="178">
        <v>437</v>
      </c>
      <c r="O44" s="180">
        <v>29</v>
      </c>
    </row>
    <row r="45" spans="1:15" x14ac:dyDescent="0.3">
      <c r="A45" s="176">
        <v>5</v>
      </c>
      <c r="B45" s="177" t="s">
        <v>923</v>
      </c>
      <c r="C45" s="177" t="s">
        <v>490</v>
      </c>
      <c r="D45" s="178">
        <v>90</v>
      </c>
      <c r="E45" s="179">
        <v>7</v>
      </c>
      <c r="F45" s="178">
        <v>433</v>
      </c>
      <c r="G45" s="180">
        <v>27</v>
      </c>
      <c r="I45" s="176">
        <v>9</v>
      </c>
      <c r="J45" s="177" t="s">
        <v>885</v>
      </c>
      <c r="K45" s="177" t="s">
        <v>69</v>
      </c>
      <c r="L45" s="178">
        <v>89</v>
      </c>
      <c r="M45" s="179">
        <v>8</v>
      </c>
      <c r="N45" s="178">
        <v>429</v>
      </c>
      <c r="O45" s="180">
        <v>26</v>
      </c>
    </row>
    <row r="46" spans="1:15" x14ac:dyDescent="0.3">
      <c r="A46" s="176">
        <v>7</v>
      </c>
      <c r="B46" s="177" t="s">
        <v>985</v>
      </c>
      <c r="C46" s="177" t="s">
        <v>490</v>
      </c>
      <c r="D46" s="178">
        <v>83</v>
      </c>
      <c r="E46" s="179">
        <v>3</v>
      </c>
      <c r="F46" s="178">
        <v>429</v>
      </c>
      <c r="G46" s="180">
        <v>24</v>
      </c>
      <c r="I46" s="193">
        <v>6</v>
      </c>
      <c r="J46" s="177" t="s">
        <v>981</v>
      </c>
      <c r="K46" s="177" t="s">
        <v>490</v>
      </c>
      <c r="L46" s="178">
        <v>85</v>
      </c>
      <c r="M46" s="179">
        <v>5</v>
      </c>
      <c r="N46" s="178">
        <v>425</v>
      </c>
      <c r="O46" s="180">
        <v>24</v>
      </c>
    </row>
    <row r="47" spans="1:15" x14ac:dyDescent="0.3">
      <c r="A47" s="193">
        <v>8</v>
      </c>
      <c r="B47" s="177" t="s">
        <v>1099</v>
      </c>
      <c r="C47" s="177" t="s">
        <v>218</v>
      </c>
      <c r="D47" s="178">
        <v>0</v>
      </c>
      <c r="E47" s="179">
        <v>0</v>
      </c>
      <c r="F47" s="178">
        <v>347</v>
      </c>
      <c r="G47" s="180">
        <v>23</v>
      </c>
      <c r="I47" s="193">
        <v>8</v>
      </c>
      <c r="J47" s="177" t="s">
        <v>1100</v>
      </c>
      <c r="K47" s="177" t="s">
        <v>432</v>
      </c>
      <c r="L47" s="178">
        <v>81</v>
      </c>
      <c r="M47" s="179">
        <v>3</v>
      </c>
      <c r="N47" s="178">
        <v>422</v>
      </c>
      <c r="O47" s="180">
        <v>22</v>
      </c>
    </row>
    <row r="48" spans="1:15" x14ac:dyDescent="0.3">
      <c r="A48" s="176">
        <v>1</v>
      </c>
      <c r="B48" s="177" t="s">
        <v>998</v>
      </c>
      <c r="C48" s="177" t="s">
        <v>126</v>
      </c>
      <c r="D48" s="183">
        <v>84</v>
      </c>
      <c r="E48" s="179">
        <v>4</v>
      </c>
      <c r="F48" s="178">
        <v>430</v>
      </c>
      <c r="G48" s="180">
        <v>22</v>
      </c>
      <c r="I48" s="176">
        <v>7</v>
      </c>
      <c r="J48" s="177" t="s">
        <v>1101</v>
      </c>
      <c r="K48" s="177" t="s">
        <v>218</v>
      </c>
      <c r="L48" s="178" t="s">
        <v>43</v>
      </c>
      <c r="M48" s="179">
        <v>0</v>
      </c>
      <c r="N48" s="178">
        <v>255</v>
      </c>
      <c r="O48" s="180">
        <v>14</v>
      </c>
    </row>
    <row r="49" spans="1:15" x14ac:dyDescent="0.3">
      <c r="A49" s="195">
        <v>6</v>
      </c>
      <c r="B49" s="186" t="s">
        <v>975</v>
      </c>
      <c r="C49" s="186" t="s">
        <v>443</v>
      </c>
      <c r="D49" s="194" t="s">
        <v>43</v>
      </c>
      <c r="E49" s="188">
        <v>0</v>
      </c>
      <c r="F49" s="194">
        <v>0</v>
      </c>
      <c r="G49" s="191">
        <v>0</v>
      </c>
      <c r="I49" s="195">
        <v>4</v>
      </c>
      <c r="J49" s="186" t="s">
        <v>1102</v>
      </c>
      <c r="K49" s="186" t="s">
        <v>231</v>
      </c>
      <c r="L49" s="194" t="s">
        <v>43</v>
      </c>
      <c r="M49" s="188">
        <v>0</v>
      </c>
      <c r="N49" s="194">
        <v>313</v>
      </c>
      <c r="O49" s="191">
        <v>6</v>
      </c>
    </row>
    <row r="51" spans="1:15" x14ac:dyDescent="0.3">
      <c r="A51" s="161"/>
      <c r="B51" s="162" t="s">
        <v>138</v>
      </c>
      <c r="C51" s="157" t="s">
        <v>1103</v>
      </c>
      <c r="D51" s="158"/>
      <c r="E51" s="163" t="s">
        <v>1009</v>
      </c>
      <c r="F51" s="162"/>
      <c r="G51" s="162"/>
      <c r="I51" s="161"/>
      <c r="J51" s="162" t="s">
        <v>141</v>
      </c>
      <c r="K51" s="157" t="s">
        <v>1104</v>
      </c>
      <c r="L51" s="158"/>
      <c r="M51" s="163" t="s">
        <v>1105</v>
      </c>
      <c r="N51" s="162"/>
      <c r="O51" s="162"/>
    </row>
    <row r="52" spans="1:15" x14ac:dyDescent="0.3">
      <c r="A52" s="165">
        <v>1</v>
      </c>
      <c r="B52" s="166" t="s">
        <v>9</v>
      </c>
      <c r="C52" s="166" t="s">
        <v>10</v>
      </c>
      <c r="D52" s="167" t="s">
        <v>11</v>
      </c>
      <c r="E52" s="167" t="s">
        <v>12</v>
      </c>
      <c r="F52" s="167" t="s">
        <v>13</v>
      </c>
      <c r="G52" s="168" t="s">
        <v>14</v>
      </c>
      <c r="I52" s="165">
        <v>1</v>
      </c>
      <c r="J52" s="166" t="s">
        <v>9</v>
      </c>
      <c r="K52" s="166" t="s">
        <v>10</v>
      </c>
      <c r="L52" s="167" t="s">
        <v>11</v>
      </c>
      <c r="M52" s="167" t="s">
        <v>12</v>
      </c>
      <c r="N52" s="167" t="s">
        <v>13</v>
      </c>
      <c r="O52" s="168" t="s">
        <v>14</v>
      </c>
    </row>
    <row r="53" spans="1:15" x14ac:dyDescent="0.3">
      <c r="A53" s="197">
        <v>2</v>
      </c>
      <c r="B53" s="196" t="s">
        <v>801</v>
      </c>
      <c r="C53" s="170" t="s">
        <v>47</v>
      </c>
      <c r="D53" s="192">
        <v>84</v>
      </c>
      <c r="E53" s="172">
        <v>5</v>
      </c>
      <c r="F53" s="192">
        <v>438</v>
      </c>
      <c r="G53" s="175">
        <v>40</v>
      </c>
      <c r="I53" s="197">
        <v>4</v>
      </c>
      <c r="J53" s="170" t="s">
        <v>1106</v>
      </c>
      <c r="K53" s="170" t="s">
        <v>33</v>
      </c>
      <c r="L53" s="192">
        <v>91</v>
      </c>
      <c r="M53" s="172">
        <v>8</v>
      </c>
      <c r="N53" s="192">
        <v>452</v>
      </c>
      <c r="O53" s="175">
        <v>43</v>
      </c>
    </row>
    <row r="54" spans="1:15" x14ac:dyDescent="0.3">
      <c r="A54" s="176">
        <v>3</v>
      </c>
      <c r="B54" s="177" t="s">
        <v>946</v>
      </c>
      <c r="C54" s="177" t="s">
        <v>443</v>
      </c>
      <c r="D54" s="178">
        <v>93</v>
      </c>
      <c r="E54" s="179">
        <v>9</v>
      </c>
      <c r="F54" s="178">
        <v>429</v>
      </c>
      <c r="G54" s="180">
        <v>35</v>
      </c>
      <c r="I54" s="193">
        <v>6</v>
      </c>
      <c r="J54" s="177" t="s">
        <v>1107</v>
      </c>
      <c r="K54" s="177" t="s">
        <v>59</v>
      </c>
      <c r="L54" s="178">
        <v>87</v>
      </c>
      <c r="M54" s="179">
        <v>7</v>
      </c>
      <c r="N54" s="178">
        <v>433</v>
      </c>
      <c r="O54" s="180">
        <v>36</v>
      </c>
    </row>
    <row r="55" spans="1:15" x14ac:dyDescent="0.3">
      <c r="A55" s="176">
        <v>9</v>
      </c>
      <c r="B55" s="177" t="s">
        <v>1108</v>
      </c>
      <c r="C55" s="177" t="s">
        <v>209</v>
      </c>
      <c r="D55" s="178">
        <v>91</v>
      </c>
      <c r="E55" s="179">
        <v>7</v>
      </c>
      <c r="F55" s="178">
        <v>422</v>
      </c>
      <c r="G55" s="180">
        <v>28</v>
      </c>
      <c r="I55" s="176">
        <v>9</v>
      </c>
      <c r="J55" s="177" t="s">
        <v>953</v>
      </c>
      <c r="K55" s="177" t="s">
        <v>59</v>
      </c>
      <c r="L55" s="178">
        <v>87</v>
      </c>
      <c r="M55" s="179">
        <v>7</v>
      </c>
      <c r="N55" s="178">
        <v>433</v>
      </c>
      <c r="O55" s="180">
        <v>34</v>
      </c>
    </row>
    <row r="56" spans="1:15" x14ac:dyDescent="0.3">
      <c r="A56" s="193">
        <v>6</v>
      </c>
      <c r="B56" s="177" t="s">
        <v>129</v>
      </c>
      <c r="C56" s="177" t="s">
        <v>130</v>
      </c>
      <c r="D56" s="178">
        <v>80</v>
      </c>
      <c r="E56" s="179">
        <v>4</v>
      </c>
      <c r="F56" s="178">
        <v>414</v>
      </c>
      <c r="G56" s="180">
        <v>27</v>
      </c>
      <c r="I56" s="193">
        <v>8</v>
      </c>
      <c r="J56" s="177" t="s">
        <v>1109</v>
      </c>
      <c r="K56" s="177" t="s">
        <v>231</v>
      </c>
      <c r="L56" s="178">
        <v>84</v>
      </c>
      <c r="M56" s="179">
        <v>5</v>
      </c>
      <c r="N56" s="178">
        <v>428</v>
      </c>
      <c r="O56" s="180">
        <v>30</v>
      </c>
    </row>
    <row r="57" spans="1:15" x14ac:dyDescent="0.3">
      <c r="A57" s="176">
        <v>1</v>
      </c>
      <c r="B57" s="177" t="s">
        <v>888</v>
      </c>
      <c r="C57" s="177" t="s">
        <v>69</v>
      </c>
      <c r="D57" s="183">
        <v>86</v>
      </c>
      <c r="E57" s="179">
        <v>6</v>
      </c>
      <c r="F57" s="178">
        <v>405</v>
      </c>
      <c r="G57" s="180">
        <v>24</v>
      </c>
      <c r="I57" s="176">
        <v>7</v>
      </c>
      <c r="J57" s="177" t="s">
        <v>1110</v>
      </c>
      <c r="K57" s="177" t="s">
        <v>218</v>
      </c>
      <c r="L57" s="178">
        <v>94</v>
      </c>
      <c r="M57" s="179">
        <v>9</v>
      </c>
      <c r="N57" s="178">
        <v>352</v>
      </c>
      <c r="O57" s="180">
        <v>29</v>
      </c>
    </row>
    <row r="58" spans="1:15" x14ac:dyDescent="0.3">
      <c r="A58" s="176">
        <v>5</v>
      </c>
      <c r="B58" s="177" t="s">
        <v>1111</v>
      </c>
      <c r="C58" s="177" t="s">
        <v>443</v>
      </c>
      <c r="D58" s="178">
        <v>76</v>
      </c>
      <c r="E58" s="179">
        <v>3</v>
      </c>
      <c r="F58" s="178">
        <v>405</v>
      </c>
      <c r="G58" s="180">
        <v>24</v>
      </c>
      <c r="I58" s="176">
        <v>5</v>
      </c>
      <c r="J58" s="177" t="s">
        <v>459</v>
      </c>
      <c r="K58" s="177" t="s">
        <v>455</v>
      </c>
      <c r="L58" s="178">
        <v>76</v>
      </c>
      <c r="M58" s="179">
        <v>3</v>
      </c>
      <c r="N58" s="178">
        <v>410</v>
      </c>
      <c r="O58" s="180">
        <v>26</v>
      </c>
    </row>
    <row r="59" spans="1:15" x14ac:dyDescent="0.3">
      <c r="A59" s="193">
        <v>4</v>
      </c>
      <c r="B59" s="177" t="s">
        <v>804</v>
      </c>
      <c r="C59" s="177" t="s">
        <v>33</v>
      </c>
      <c r="D59" s="178">
        <v>93</v>
      </c>
      <c r="E59" s="179">
        <v>9</v>
      </c>
      <c r="F59" s="178">
        <v>338</v>
      </c>
      <c r="G59" s="180">
        <v>23</v>
      </c>
      <c r="I59" s="176">
        <v>1</v>
      </c>
      <c r="J59" s="177" t="s">
        <v>506</v>
      </c>
      <c r="K59" s="177" t="s">
        <v>443</v>
      </c>
      <c r="L59" s="183">
        <v>79</v>
      </c>
      <c r="M59" s="179">
        <v>4</v>
      </c>
      <c r="N59" s="178">
        <v>390</v>
      </c>
      <c r="O59" s="180">
        <v>18</v>
      </c>
    </row>
    <row r="60" spans="1:15" x14ac:dyDescent="0.3">
      <c r="A60" s="193">
        <v>8</v>
      </c>
      <c r="B60" s="177" t="s">
        <v>915</v>
      </c>
      <c r="C60" s="177" t="s">
        <v>443</v>
      </c>
      <c r="D60" s="178">
        <v>76</v>
      </c>
      <c r="E60" s="179">
        <v>3</v>
      </c>
      <c r="F60" s="178">
        <v>391</v>
      </c>
      <c r="G60" s="180">
        <v>20</v>
      </c>
      <c r="I60" s="193">
        <v>2</v>
      </c>
      <c r="J60" s="177" t="s">
        <v>1039</v>
      </c>
      <c r="K60" s="177" t="s">
        <v>81</v>
      </c>
      <c r="L60" s="178" t="s">
        <v>160</v>
      </c>
      <c r="M60" s="179">
        <v>0</v>
      </c>
      <c r="N60" s="178">
        <v>0</v>
      </c>
      <c r="O60" s="180">
        <v>0</v>
      </c>
    </row>
    <row r="61" spans="1:15" x14ac:dyDescent="0.3">
      <c r="A61" s="185">
        <v>7</v>
      </c>
      <c r="B61" s="186" t="s">
        <v>779</v>
      </c>
      <c r="C61" s="186" t="s">
        <v>666</v>
      </c>
      <c r="D61" s="194">
        <v>72</v>
      </c>
      <c r="E61" s="188">
        <v>1</v>
      </c>
      <c r="F61" s="194">
        <v>360</v>
      </c>
      <c r="G61" s="191">
        <v>10</v>
      </c>
      <c r="I61" s="185">
        <v>3</v>
      </c>
      <c r="J61" s="186" t="s">
        <v>1112</v>
      </c>
      <c r="K61" s="186" t="s">
        <v>81</v>
      </c>
      <c r="L61" s="194" t="s">
        <v>160</v>
      </c>
      <c r="M61" s="188">
        <v>0</v>
      </c>
      <c r="N61" s="194">
        <v>0</v>
      </c>
      <c r="O61" s="191">
        <v>0</v>
      </c>
    </row>
    <row r="63" spans="1:15" x14ac:dyDescent="0.3">
      <c r="B63" s="174" t="s">
        <v>1113</v>
      </c>
      <c r="C63" s="174"/>
      <c r="D63" s="174"/>
      <c r="E63" s="174"/>
      <c r="F63" s="198" t="s">
        <v>166</v>
      </c>
      <c r="G63" s="174"/>
    </row>
    <row r="64" spans="1:15" x14ac:dyDescent="0.3">
      <c r="B64" s="174" t="s">
        <v>167</v>
      </c>
      <c r="C64" s="174"/>
      <c r="D64" s="174"/>
      <c r="E64" s="174"/>
      <c r="F64" s="174"/>
      <c r="G64" s="174"/>
    </row>
  </sheetData>
  <hyperlinks>
    <hyperlink ref="B2" location="'Index'!A3" tooltip="Go to the Index sheet" display="á" xr:uid="{AC983A70-AE8B-45BE-A679-F8143CC39B8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04DC-34D4-4598-897B-E9B2DAC63A4B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208" customWidth="1"/>
    <col min="2" max="3" width="20.7109375" style="208" customWidth="1"/>
    <col min="4" max="7" width="5" style="208" customWidth="1"/>
    <col min="8" max="8" width="1.7109375" style="208" customWidth="1"/>
    <col min="9" max="9" width="2.7109375" style="208" customWidth="1"/>
    <col min="10" max="11" width="20.7109375" style="208" customWidth="1"/>
    <col min="12" max="15" width="5" style="208" customWidth="1"/>
    <col min="16" max="16" width="5.140625" customWidth="1"/>
  </cols>
  <sheetData>
    <row r="1" spans="1:15" ht="18" x14ac:dyDescent="0.35">
      <c r="A1" s="199"/>
      <c r="B1" s="200" t="s">
        <v>1042</v>
      </c>
      <c r="C1" s="201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02"/>
      <c r="B2" s="203" t="s">
        <v>2</v>
      </c>
      <c r="C2" s="204"/>
      <c r="D2" s="205"/>
      <c r="E2" s="205"/>
      <c r="F2" s="204"/>
      <c r="G2" s="205"/>
      <c r="H2" s="206"/>
      <c r="I2" s="207"/>
      <c r="J2" s="205"/>
      <c r="K2" s="205"/>
      <c r="L2" s="205"/>
      <c r="M2" s="204"/>
      <c r="N2" s="205"/>
    </row>
    <row r="3" spans="1:15" x14ac:dyDescent="0.3">
      <c r="A3" s="209"/>
      <c r="B3" s="210" t="s">
        <v>168</v>
      </c>
      <c r="C3" s="204" t="s">
        <v>1114</v>
      </c>
      <c r="D3" s="205"/>
      <c r="E3" s="211" t="s">
        <v>1115</v>
      </c>
      <c r="F3" s="212"/>
      <c r="G3" s="212"/>
      <c r="H3" s="35"/>
      <c r="I3" s="209"/>
      <c r="J3" s="210" t="s">
        <v>171</v>
      </c>
      <c r="K3" s="204" t="s">
        <v>1116</v>
      </c>
      <c r="L3" s="205"/>
      <c r="M3" s="211" t="s">
        <v>1117</v>
      </c>
      <c r="N3" s="212"/>
      <c r="O3" s="212"/>
    </row>
    <row r="4" spans="1:15" x14ac:dyDescent="0.3">
      <c r="A4" s="71">
        <v>1</v>
      </c>
      <c r="B4" s="213" t="s">
        <v>9</v>
      </c>
      <c r="C4" s="213" t="s">
        <v>10</v>
      </c>
      <c r="D4" s="214" t="s">
        <v>11</v>
      </c>
      <c r="E4" s="214" t="s">
        <v>12</v>
      </c>
      <c r="F4" s="214" t="s">
        <v>13</v>
      </c>
      <c r="G4" s="215" t="s">
        <v>14</v>
      </c>
      <c r="H4" s="35"/>
      <c r="I4" s="71">
        <v>1</v>
      </c>
      <c r="J4" s="213" t="s">
        <v>9</v>
      </c>
      <c r="K4" s="213" t="s">
        <v>10</v>
      </c>
      <c r="L4" s="214" t="s">
        <v>11</v>
      </c>
      <c r="M4" s="214" t="s">
        <v>12</v>
      </c>
      <c r="N4" s="214" t="s">
        <v>13</v>
      </c>
      <c r="O4" s="215" t="s">
        <v>14</v>
      </c>
    </row>
    <row r="5" spans="1:15" x14ac:dyDescent="0.3">
      <c r="A5" s="36">
        <v>8</v>
      </c>
      <c r="B5" s="15" t="s">
        <v>1118</v>
      </c>
      <c r="C5" s="15" t="s">
        <v>59</v>
      </c>
      <c r="D5" s="37">
        <v>85</v>
      </c>
      <c r="E5" s="216">
        <v>7</v>
      </c>
      <c r="F5" s="37">
        <v>427</v>
      </c>
      <c r="G5" s="38">
        <v>37</v>
      </c>
      <c r="H5" s="35"/>
      <c r="I5" s="217">
        <v>5</v>
      </c>
      <c r="J5" s="15" t="s">
        <v>792</v>
      </c>
      <c r="K5" s="15" t="s">
        <v>33</v>
      </c>
      <c r="L5" s="37">
        <v>95</v>
      </c>
      <c r="M5" s="216">
        <v>9</v>
      </c>
      <c r="N5" s="37">
        <v>453</v>
      </c>
      <c r="O5" s="38">
        <v>43</v>
      </c>
    </row>
    <row r="6" spans="1:15" x14ac:dyDescent="0.3">
      <c r="A6" s="218">
        <v>3</v>
      </c>
      <c r="B6" s="21" t="s">
        <v>876</v>
      </c>
      <c r="C6" s="21" t="s">
        <v>218</v>
      </c>
      <c r="D6" s="40">
        <v>96</v>
      </c>
      <c r="E6" s="219">
        <v>9</v>
      </c>
      <c r="F6" s="40">
        <v>381</v>
      </c>
      <c r="G6" s="41">
        <v>36</v>
      </c>
      <c r="H6" s="35"/>
      <c r="I6" s="39">
        <v>2</v>
      </c>
      <c r="J6" s="21" t="s">
        <v>595</v>
      </c>
      <c r="K6" s="21" t="s">
        <v>209</v>
      </c>
      <c r="L6" s="40">
        <v>93</v>
      </c>
      <c r="M6" s="219">
        <v>8</v>
      </c>
      <c r="N6" s="40">
        <v>443</v>
      </c>
      <c r="O6" s="41">
        <v>39</v>
      </c>
    </row>
    <row r="7" spans="1:15" ht="15.75" customHeight="1" x14ac:dyDescent="0.3">
      <c r="A7" s="218">
        <v>9</v>
      </c>
      <c r="B7" s="21" t="s">
        <v>230</v>
      </c>
      <c r="C7" s="21" t="s">
        <v>231</v>
      </c>
      <c r="D7" s="40">
        <v>88</v>
      </c>
      <c r="E7" s="219">
        <v>8</v>
      </c>
      <c r="F7" s="40">
        <v>421</v>
      </c>
      <c r="G7" s="41">
        <v>35</v>
      </c>
      <c r="H7" s="35"/>
      <c r="I7" s="39">
        <v>8</v>
      </c>
      <c r="J7" s="21" t="s">
        <v>1119</v>
      </c>
      <c r="K7" s="21" t="s">
        <v>1071</v>
      </c>
      <c r="L7" s="40">
        <v>84</v>
      </c>
      <c r="M7" s="219">
        <v>4</v>
      </c>
      <c r="N7" s="40">
        <v>422</v>
      </c>
      <c r="O7" s="41">
        <v>31</v>
      </c>
    </row>
    <row r="8" spans="1:15" ht="15.75" customHeight="1" x14ac:dyDescent="0.3">
      <c r="A8" s="39">
        <v>2</v>
      </c>
      <c r="B8" s="21" t="s">
        <v>1120</v>
      </c>
      <c r="C8" s="21" t="s">
        <v>1054</v>
      </c>
      <c r="D8" s="40">
        <v>79</v>
      </c>
      <c r="E8" s="219">
        <v>4</v>
      </c>
      <c r="F8" s="40">
        <v>428</v>
      </c>
      <c r="G8" s="41">
        <v>32</v>
      </c>
      <c r="H8" s="35"/>
      <c r="I8" s="218">
        <v>9</v>
      </c>
      <c r="J8" s="21" t="s">
        <v>1121</v>
      </c>
      <c r="K8" s="21" t="s">
        <v>22</v>
      </c>
      <c r="L8" s="40">
        <v>92</v>
      </c>
      <c r="M8" s="219">
        <v>7</v>
      </c>
      <c r="N8" s="40">
        <v>421</v>
      </c>
      <c r="O8" s="41">
        <v>27</v>
      </c>
    </row>
    <row r="9" spans="1:15" x14ac:dyDescent="0.3">
      <c r="A9" s="39">
        <v>6</v>
      </c>
      <c r="B9" s="21" t="s">
        <v>1122</v>
      </c>
      <c r="C9" s="21" t="s">
        <v>432</v>
      </c>
      <c r="D9" s="40">
        <v>84</v>
      </c>
      <c r="E9" s="219">
        <v>6</v>
      </c>
      <c r="F9" s="40">
        <v>397</v>
      </c>
      <c r="G9" s="41">
        <v>27</v>
      </c>
      <c r="H9" s="35"/>
      <c r="I9" s="218">
        <v>7</v>
      </c>
      <c r="J9" s="21" t="s">
        <v>515</v>
      </c>
      <c r="K9" s="21" t="s">
        <v>126</v>
      </c>
      <c r="L9" s="40">
        <v>86</v>
      </c>
      <c r="M9" s="219">
        <v>5</v>
      </c>
      <c r="N9" s="40">
        <v>419</v>
      </c>
      <c r="O9" s="41">
        <v>26</v>
      </c>
    </row>
    <row r="10" spans="1:15" x14ac:dyDescent="0.3">
      <c r="A10" s="218">
        <v>1</v>
      </c>
      <c r="B10" s="21" t="s">
        <v>1123</v>
      </c>
      <c r="C10" s="21" t="s">
        <v>1071</v>
      </c>
      <c r="D10" s="220">
        <v>83</v>
      </c>
      <c r="E10" s="219">
        <v>5</v>
      </c>
      <c r="F10" s="25">
        <v>401</v>
      </c>
      <c r="G10" s="26">
        <v>26</v>
      </c>
      <c r="H10" s="35"/>
      <c r="I10" s="218">
        <v>1</v>
      </c>
      <c r="J10" s="21" t="s">
        <v>1124</v>
      </c>
      <c r="K10" s="21" t="s">
        <v>147</v>
      </c>
      <c r="L10" s="220">
        <v>74</v>
      </c>
      <c r="M10" s="219">
        <v>1</v>
      </c>
      <c r="N10" s="25">
        <v>396</v>
      </c>
      <c r="O10" s="26">
        <v>21</v>
      </c>
    </row>
    <row r="11" spans="1:15" x14ac:dyDescent="0.3">
      <c r="A11" s="218">
        <v>7</v>
      </c>
      <c r="B11" s="21" t="s">
        <v>1125</v>
      </c>
      <c r="C11" s="21" t="s">
        <v>59</v>
      </c>
      <c r="D11" s="40" t="s">
        <v>43</v>
      </c>
      <c r="E11" s="219">
        <v>0</v>
      </c>
      <c r="F11" s="40">
        <v>210</v>
      </c>
      <c r="G11" s="41">
        <v>9</v>
      </c>
      <c r="H11" s="35"/>
      <c r="I11" s="218">
        <v>3</v>
      </c>
      <c r="J11" s="21" t="s">
        <v>1126</v>
      </c>
      <c r="K11" s="21" t="s">
        <v>33</v>
      </c>
      <c r="L11" s="40">
        <v>90</v>
      </c>
      <c r="M11" s="219">
        <v>6</v>
      </c>
      <c r="N11" s="40">
        <v>401</v>
      </c>
      <c r="O11" s="41">
        <v>18</v>
      </c>
    </row>
    <row r="12" spans="1:15" x14ac:dyDescent="0.3">
      <c r="A12" s="39">
        <v>4</v>
      </c>
      <c r="B12" s="21" t="s">
        <v>1127</v>
      </c>
      <c r="C12" s="21" t="s">
        <v>20</v>
      </c>
      <c r="D12" s="40" t="s">
        <v>43</v>
      </c>
      <c r="E12" s="219">
        <v>0</v>
      </c>
      <c r="F12" s="40">
        <v>0</v>
      </c>
      <c r="G12" s="41">
        <v>0</v>
      </c>
      <c r="H12" s="35"/>
      <c r="I12" s="39">
        <v>4</v>
      </c>
      <c r="J12" s="21" t="s">
        <v>609</v>
      </c>
      <c r="K12" s="21" t="s">
        <v>33</v>
      </c>
      <c r="L12" s="40">
        <v>84</v>
      </c>
      <c r="M12" s="219">
        <v>4</v>
      </c>
      <c r="N12" s="40">
        <v>396</v>
      </c>
      <c r="O12" s="41">
        <v>16</v>
      </c>
    </row>
    <row r="13" spans="1:15" x14ac:dyDescent="0.3">
      <c r="A13" s="221">
        <v>5</v>
      </c>
      <c r="B13" s="28" t="s">
        <v>1128</v>
      </c>
      <c r="C13" s="28" t="s">
        <v>20</v>
      </c>
      <c r="D13" s="42" t="s">
        <v>43</v>
      </c>
      <c r="E13" s="222">
        <v>0</v>
      </c>
      <c r="F13" s="42">
        <v>0</v>
      </c>
      <c r="G13" s="43">
        <v>0</v>
      </c>
      <c r="H13" s="35"/>
      <c r="I13" s="44">
        <v>6</v>
      </c>
      <c r="J13" s="28" t="s">
        <v>1129</v>
      </c>
      <c r="K13" s="28" t="s">
        <v>59</v>
      </c>
      <c r="L13" s="42">
        <v>75</v>
      </c>
      <c r="M13" s="222">
        <v>2</v>
      </c>
      <c r="N13" s="42">
        <v>365</v>
      </c>
      <c r="O13" s="43">
        <v>8</v>
      </c>
    </row>
    <row r="14" spans="1:15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x14ac:dyDescent="0.3">
      <c r="A15" s="209"/>
      <c r="B15" s="210" t="s">
        <v>194</v>
      </c>
      <c r="C15" s="204" t="s">
        <v>1130</v>
      </c>
      <c r="D15" s="205"/>
      <c r="E15" s="211" t="s">
        <v>1131</v>
      </c>
      <c r="F15" s="212"/>
      <c r="G15" s="212"/>
      <c r="H15" s="35"/>
      <c r="I15" s="209"/>
      <c r="J15" s="210" t="s">
        <v>197</v>
      </c>
      <c r="K15" s="204" t="s">
        <v>1132</v>
      </c>
      <c r="L15" s="205"/>
      <c r="M15" s="211" t="s">
        <v>1133</v>
      </c>
      <c r="N15" s="212"/>
      <c r="O15" s="212"/>
    </row>
    <row r="16" spans="1:15" x14ac:dyDescent="0.3">
      <c r="A16" s="71">
        <v>1</v>
      </c>
      <c r="B16" s="213" t="s">
        <v>9</v>
      </c>
      <c r="C16" s="213" t="s">
        <v>10</v>
      </c>
      <c r="D16" s="214" t="s">
        <v>11</v>
      </c>
      <c r="E16" s="214" t="s">
        <v>12</v>
      </c>
      <c r="F16" s="214" t="s">
        <v>13</v>
      </c>
      <c r="G16" s="215" t="s">
        <v>14</v>
      </c>
      <c r="H16" s="35"/>
      <c r="I16" s="71">
        <v>1</v>
      </c>
      <c r="J16" s="213" t="s">
        <v>9</v>
      </c>
      <c r="K16" s="213" t="s">
        <v>10</v>
      </c>
      <c r="L16" s="214" t="s">
        <v>11</v>
      </c>
      <c r="M16" s="214" t="s">
        <v>12</v>
      </c>
      <c r="N16" s="214" t="s">
        <v>13</v>
      </c>
      <c r="O16" s="215" t="s">
        <v>14</v>
      </c>
    </row>
    <row r="17" spans="1:15" x14ac:dyDescent="0.3">
      <c r="A17" s="217">
        <v>9</v>
      </c>
      <c r="B17" s="15" t="s">
        <v>240</v>
      </c>
      <c r="C17" s="15" t="s">
        <v>59</v>
      </c>
      <c r="D17" s="37">
        <v>88</v>
      </c>
      <c r="E17" s="216">
        <v>9</v>
      </c>
      <c r="F17" s="37">
        <v>441</v>
      </c>
      <c r="G17" s="38">
        <v>43</v>
      </c>
      <c r="H17" s="35"/>
      <c r="I17" s="217">
        <v>1</v>
      </c>
      <c r="J17" s="15" t="s">
        <v>646</v>
      </c>
      <c r="K17" s="15" t="s">
        <v>33</v>
      </c>
      <c r="L17" s="216">
        <v>89</v>
      </c>
      <c r="M17" s="216">
        <v>8</v>
      </c>
      <c r="N17" s="17">
        <v>416</v>
      </c>
      <c r="O17" s="18">
        <v>37</v>
      </c>
    </row>
    <row r="18" spans="1:15" x14ac:dyDescent="0.3">
      <c r="A18" s="39">
        <v>8</v>
      </c>
      <c r="B18" s="21" t="s">
        <v>481</v>
      </c>
      <c r="C18" s="21" t="s">
        <v>455</v>
      </c>
      <c r="D18" s="40">
        <v>90</v>
      </c>
      <c r="E18" s="219">
        <v>10</v>
      </c>
      <c r="F18" s="40">
        <v>436</v>
      </c>
      <c r="G18" s="41">
        <v>41</v>
      </c>
      <c r="H18" s="35"/>
      <c r="I18" s="39">
        <v>2</v>
      </c>
      <c r="J18" s="21" t="s">
        <v>1134</v>
      </c>
      <c r="K18" s="21" t="s">
        <v>126</v>
      </c>
      <c r="L18" s="40">
        <v>78</v>
      </c>
      <c r="M18" s="219">
        <v>5</v>
      </c>
      <c r="N18" s="40">
        <v>410</v>
      </c>
      <c r="O18" s="41">
        <v>35</v>
      </c>
    </row>
    <row r="19" spans="1:15" x14ac:dyDescent="0.3">
      <c r="A19" s="218">
        <v>5</v>
      </c>
      <c r="B19" s="21" t="s">
        <v>914</v>
      </c>
      <c r="C19" s="21" t="s">
        <v>33</v>
      </c>
      <c r="D19" s="40">
        <v>85</v>
      </c>
      <c r="E19" s="219">
        <v>7</v>
      </c>
      <c r="F19" s="40">
        <v>426</v>
      </c>
      <c r="G19" s="41">
        <v>36</v>
      </c>
      <c r="H19" s="35"/>
      <c r="I19" s="39">
        <v>8</v>
      </c>
      <c r="J19" s="21" t="s">
        <v>145</v>
      </c>
      <c r="K19" s="21" t="s">
        <v>22</v>
      </c>
      <c r="L19" s="40">
        <v>80</v>
      </c>
      <c r="M19" s="219">
        <v>6</v>
      </c>
      <c r="N19" s="40">
        <v>407</v>
      </c>
      <c r="O19" s="41">
        <v>32</v>
      </c>
    </row>
    <row r="20" spans="1:15" x14ac:dyDescent="0.3">
      <c r="A20" s="39">
        <v>10</v>
      </c>
      <c r="B20" s="21" t="s">
        <v>1135</v>
      </c>
      <c r="C20" s="21" t="s">
        <v>94</v>
      </c>
      <c r="D20" s="40">
        <v>84</v>
      </c>
      <c r="E20" s="219">
        <v>6</v>
      </c>
      <c r="F20" s="40">
        <v>420</v>
      </c>
      <c r="G20" s="41">
        <v>34</v>
      </c>
      <c r="H20" s="35"/>
      <c r="I20" s="218">
        <v>3</v>
      </c>
      <c r="J20" s="21" t="s">
        <v>175</v>
      </c>
      <c r="K20" s="21" t="s">
        <v>130</v>
      </c>
      <c r="L20" s="40">
        <v>74</v>
      </c>
      <c r="M20" s="219">
        <v>3</v>
      </c>
      <c r="N20" s="40">
        <v>386</v>
      </c>
      <c r="O20" s="41">
        <v>22</v>
      </c>
    </row>
    <row r="21" spans="1:15" x14ac:dyDescent="0.3">
      <c r="A21" s="39">
        <v>2</v>
      </c>
      <c r="B21" s="21" t="s">
        <v>1136</v>
      </c>
      <c r="C21" s="21" t="s">
        <v>455</v>
      </c>
      <c r="D21" s="40">
        <v>81</v>
      </c>
      <c r="E21" s="219">
        <v>4</v>
      </c>
      <c r="F21" s="40">
        <v>416</v>
      </c>
      <c r="G21" s="41">
        <v>29</v>
      </c>
      <c r="H21" s="35"/>
      <c r="I21" s="39">
        <v>6</v>
      </c>
      <c r="J21" s="21" t="s">
        <v>963</v>
      </c>
      <c r="K21" s="21" t="s">
        <v>893</v>
      </c>
      <c r="L21" s="40">
        <v>84</v>
      </c>
      <c r="M21" s="219">
        <v>7</v>
      </c>
      <c r="N21" s="40">
        <v>378</v>
      </c>
      <c r="O21" s="41">
        <v>22</v>
      </c>
    </row>
    <row r="22" spans="1:15" x14ac:dyDescent="0.3">
      <c r="A22" s="218">
        <v>1</v>
      </c>
      <c r="B22" s="21" t="s">
        <v>927</v>
      </c>
      <c r="C22" s="21" t="s">
        <v>73</v>
      </c>
      <c r="D22" s="220">
        <v>83</v>
      </c>
      <c r="E22" s="219">
        <v>5</v>
      </c>
      <c r="F22" s="25">
        <v>400</v>
      </c>
      <c r="G22" s="26">
        <v>22</v>
      </c>
      <c r="H22" s="35"/>
      <c r="I22" s="39">
        <v>4</v>
      </c>
      <c r="J22" s="21" t="s">
        <v>1137</v>
      </c>
      <c r="K22" s="21" t="s">
        <v>1071</v>
      </c>
      <c r="L22" s="40">
        <v>77</v>
      </c>
      <c r="M22" s="219">
        <v>4</v>
      </c>
      <c r="N22" s="40">
        <v>378</v>
      </c>
      <c r="O22" s="41">
        <v>17</v>
      </c>
    </row>
    <row r="23" spans="1:15" x14ac:dyDescent="0.3">
      <c r="A23" s="218">
        <v>3</v>
      </c>
      <c r="B23" s="21" t="s">
        <v>162</v>
      </c>
      <c r="C23" s="21" t="s">
        <v>59</v>
      </c>
      <c r="D23" s="40">
        <v>81</v>
      </c>
      <c r="E23" s="219">
        <v>4</v>
      </c>
      <c r="F23" s="40">
        <v>332</v>
      </c>
      <c r="G23" s="41">
        <v>22</v>
      </c>
      <c r="H23" s="35"/>
      <c r="I23" s="218">
        <v>7</v>
      </c>
      <c r="J23" s="21" t="s">
        <v>800</v>
      </c>
      <c r="K23" s="21" t="s">
        <v>231</v>
      </c>
      <c r="L23" s="40">
        <v>71</v>
      </c>
      <c r="M23" s="219">
        <v>2</v>
      </c>
      <c r="N23" s="40">
        <v>365</v>
      </c>
      <c r="O23" s="41">
        <v>17</v>
      </c>
    </row>
    <row r="24" spans="1:15" x14ac:dyDescent="0.3">
      <c r="A24" s="39">
        <v>6</v>
      </c>
      <c r="B24" s="21" t="s">
        <v>1138</v>
      </c>
      <c r="C24" s="21" t="s">
        <v>126</v>
      </c>
      <c r="D24" s="40">
        <v>87</v>
      </c>
      <c r="E24" s="219">
        <v>8</v>
      </c>
      <c r="F24" s="40">
        <v>253</v>
      </c>
      <c r="G24" s="41">
        <v>22</v>
      </c>
      <c r="H24" s="35"/>
      <c r="I24" s="221">
        <v>5</v>
      </c>
      <c r="J24" s="28" t="s">
        <v>898</v>
      </c>
      <c r="K24" s="28" t="s">
        <v>691</v>
      </c>
      <c r="L24" s="42" t="s">
        <v>43</v>
      </c>
      <c r="M24" s="222">
        <v>0</v>
      </c>
      <c r="N24" s="42">
        <v>0</v>
      </c>
      <c r="O24" s="43">
        <v>0</v>
      </c>
    </row>
    <row r="25" spans="1:15" x14ac:dyDescent="0.3">
      <c r="A25" s="39">
        <v>4</v>
      </c>
      <c r="B25" s="21" t="s">
        <v>1139</v>
      </c>
      <c r="C25" s="21" t="s">
        <v>147</v>
      </c>
      <c r="D25" s="40">
        <v>76</v>
      </c>
      <c r="E25" s="219">
        <v>2</v>
      </c>
      <c r="F25" s="40">
        <v>394</v>
      </c>
      <c r="G25" s="41">
        <v>19</v>
      </c>
      <c r="H25" s="35"/>
      <c r="I25" s="35"/>
      <c r="J25" s="35"/>
      <c r="K25" s="35"/>
      <c r="L25" s="35"/>
      <c r="M25" s="35"/>
      <c r="N25" s="35"/>
      <c r="O25" s="35"/>
    </row>
    <row r="26" spans="1:15" x14ac:dyDescent="0.3">
      <c r="A26" s="221">
        <v>7</v>
      </c>
      <c r="B26" s="28" t="s">
        <v>1140</v>
      </c>
      <c r="C26" s="28" t="s">
        <v>126</v>
      </c>
      <c r="D26" s="42">
        <v>0</v>
      </c>
      <c r="E26" s="222">
        <v>0</v>
      </c>
      <c r="F26" s="42">
        <v>312</v>
      </c>
      <c r="G26" s="43">
        <v>14</v>
      </c>
      <c r="H26" s="35"/>
      <c r="I26" s="35"/>
      <c r="J26" s="35"/>
      <c r="K26" s="35"/>
      <c r="L26" s="35"/>
      <c r="M26" s="35"/>
      <c r="N26" s="35"/>
      <c r="O26" s="35"/>
    </row>
    <row r="27" spans="1:15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3">
      <c r="A28" s="209"/>
      <c r="B28" s="210" t="s">
        <v>221</v>
      </c>
      <c r="C28" s="204" t="s">
        <v>1141</v>
      </c>
      <c r="D28" s="205"/>
      <c r="E28" s="211" t="s">
        <v>1142</v>
      </c>
      <c r="F28" s="212"/>
      <c r="G28" s="212"/>
      <c r="H28" s="35"/>
      <c r="I28" s="209"/>
      <c r="J28" s="210" t="s">
        <v>224</v>
      </c>
      <c r="K28" s="204" t="s">
        <v>1143</v>
      </c>
      <c r="L28" s="205"/>
      <c r="M28" s="211" t="s">
        <v>1144</v>
      </c>
      <c r="N28" s="212"/>
      <c r="O28" s="212"/>
    </row>
    <row r="29" spans="1:15" x14ac:dyDescent="0.3">
      <c r="A29" s="71">
        <v>1</v>
      </c>
      <c r="B29" s="213" t="s">
        <v>9</v>
      </c>
      <c r="C29" s="213" t="s">
        <v>10</v>
      </c>
      <c r="D29" s="214" t="s">
        <v>11</v>
      </c>
      <c r="E29" s="214" t="s">
        <v>12</v>
      </c>
      <c r="F29" s="214" t="s">
        <v>13</v>
      </c>
      <c r="G29" s="215" t="s">
        <v>14</v>
      </c>
      <c r="H29" s="35"/>
      <c r="I29" s="71">
        <v>1</v>
      </c>
      <c r="J29" s="213" t="s">
        <v>9</v>
      </c>
      <c r="K29" s="213" t="s">
        <v>10</v>
      </c>
      <c r="L29" s="214" t="s">
        <v>11</v>
      </c>
      <c r="M29" s="214" t="s">
        <v>12</v>
      </c>
      <c r="N29" s="214" t="s">
        <v>13</v>
      </c>
      <c r="O29" s="215" t="s">
        <v>14</v>
      </c>
    </row>
    <row r="30" spans="1:15" x14ac:dyDescent="0.3">
      <c r="A30" s="217">
        <v>1</v>
      </c>
      <c r="B30" s="15" t="s">
        <v>782</v>
      </c>
      <c r="C30" s="15" t="s">
        <v>69</v>
      </c>
      <c r="D30" s="216">
        <v>88</v>
      </c>
      <c r="E30" s="216">
        <v>8</v>
      </c>
      <c r="F30" s="17">
        <v>436</v>
      </c>
      <c r="G30" s="18">
        <v>40</v>
      </c>
      <c r="H30" s="35"/>
      <c r="I30" s="217">
        <v>1</v>
      </c>
      <c r="J30" s="15" t="s">
        <v>1036</v>
      </c>
      <c r="K30" s="15" t="s">
        <v>47</v>
      </c>
      <c r="L30" s="216">
        <v>91</v>
      </c>
      <c r="M30" s="216">
        <v>8</v>
      </c>
      <c r="N30" s="17">
        <v>424</v>
      </c>
      <c r="O30" s="18">
        <v>38</v>
      </c>
    </row>
    <row r="31" spans="1:15" x14ac:dyDescent="0.3">
      <c r="A31" s="39">
        <v>4</v>
      </c>
      <c r="B31" s="21" t="s">
        <v>1037</v>
      </c>
      <c r="C31" s="21" t="s">
        <v>47</v>
      </c>
      <c r="D31" s="40">
        <v>83</v>
      </c>
      <c r="E31" s="219">
        <v>6</v>
      </c>
      <c r="F31" s="40">
        <v>406</v>
      </c>
      <c r="G31" s="41">
        <v>28</v>
      </c>
      <c r="H31" s="35"/>
      <c r="I31" s="39">
        <v>4</v>
      </c>
      <c r="J31" s="21" t="s">
        <v>452</v>
      </c>
      <c r="K31" s="21" t="s">
        <v>147</v>
      </c>
      <c r="L31" s="40">
        <v>82</v>
      </c>
      <c r="M31" s="219">
        <v>7</v>
      </c>
      <c r="N31" s="40">
        <v>410</v>
      </c>
      <c r="O31" s="41">
        <v>34</v>
      </c>
    </row>
    <row r="32" spans="1:15" x14ac:dyDescent="0.3">
      <c r="A32" s="218">
        <v>3</v>
      </c>
      <c r="B32" s="21" t="s">
        <v>1145</v>
      </c>
      <c r="C32" s="21" t="s">
        <v>147</v>
      </c>
      <c r="D32" s="40">
        <v>87</v>
      </c>
      <c r="E32" s="219">
        <v>7</v>
      </c>
      <c r="F32" s="40">
        <v>409</v>
      </c>
      <c r="G32" s="41">
        <v>27</v>
      </c>
      <c r="H32" s="35"/>
      <c r="I32" s="39">
        <v>2</v>
      </c>
      <c r="J32" s="21" t="s">
        <v>1146</v>
      </c>
      <c r="K32" s="21" t="s">
        <v>59</v>
      </c>
      <c r="L32" s="40">
        <v>73</v>
      </c>
      <c r="M32" s="219">
        <v>5</v>
      </c>
      <c r="N32" s="40">
        <v>393</v>
      </c>
      <c r="O32" s="41">
        <v>29</v>
      </c>
    </row>
    <row r="33" spans="1:15" x14ac:dyDescent="0.3">
      <c r="A33" s="218">
        <v>5</v>
      </c>
      <c r="B33" s="21" t="s">
        <v>952</v>
      </c>
      <c r="C33" s="21" t="s">
        <v>33</v>
      </c>
      <c r="D33" s="40">
        <v>83</v>
      </c>
      <c r="E33" s="219">
        <v>6</v>
      </c>
      <c r="F33" s="40">
        <v>396</v>
      </c>
      <c r="G33" s="41">
        <v>25</v>
      </c>
      <c r="H33" s="35"/>
      <c r="I33" s="39">
        <v>6</v>
      </c>
      <c r="J33" s="21" t="s">
        <v>397</v>
      </c>
      <c r="K33" s="21" t="s">
        <v>130</v>
      </c>
      <c r="L33" s="40">
        <v>69</v>
      </c>
      <c r="M33" s="219">
        <v>4</v>
      </c>
      <c r="N33" s="40">
        <v>368</v>
      </c>
      <c r="O33" s="41">
        <v>22</v>
      </c>
    </row>
    <row r="34" spans="1:15" x14ac:dyDescent="0.3">
      <c r="A34" s="39">
        <v>8</v>
      </c>
      <c r="B34" s="21" t="s">
        <v>1147</v>
      </c>
      <c r="C34" s="21" t="s">
        <v>97</v>
      </c>
      <c r="D34" s="40">
        <v>83</v>
      </c>
      <c r="E34" s="219">
        <v>6</v>
      </c>
      <c r="F34" s="40">
        <v>398</v>
      </c>
      <c r="G34" s="41">
        <v>22</v>
      </c>
      <c r="H34" s="35"/>
      <c r="I34" s="218">
        <v>5</v>
      </c>
      <c r="J34" s="21" t="s">
        <v>600</v>
      </c>
      <c r="K34" s="21" t="s">
        <v>209</v>
      </c>
      <c r="L34" s="40">
        <v>79</v>
      </c>
      <c r="M34" s="219">
        <v>6</v>
      </c>
      <c r="N34" s="40">
        <v>366</v>
      </c>
      <c r="O34" s="41">
        <v>19</v>
      </c>
    </row>
    <row r="35" spans="1:15" x14ac:dyDescent="0.3">
      <c r="A35" s="39">
        <v>2</v>
      </c>
      <c r="B35" s="21" t="s">
        <v>254</v>
      </c>
      <c r="C35" s="21" t="s">
        <v>59</v>
      </c>
      <c r="D35" s="40">
        <v>79</v>
      </c>
      <c r="E35" s="219">
        <v>3</v>
      </c>
      <c r="F35" s="40">
        <v>386</v>
      </c>
      <c r="G35" s="41">
        <v>22</v>
      </c>
      <c r="H35" s="35"/>
      <c r="I35" s="218">
        <v>7</v>
      </c>
      <c r="J35" s="21" t="s">
        <v>1148</v>
      </c>
      <c r="K35" s="21" t="s">
        <v>59</v>
      </c>
      <c r="L35" s="40" t="s">
        <v>43</v>
      </c>
      <c r="M35" s="219">
        <v>0</v>
      </c>
      <c r="N35" s="40">
        <v>308</v>
      </c>
      <c r="O35" s="41">
        <v>18</v>
      </c>
    </row>
    <row r="36" spans="1:15" x14ac:dyDescent="0.3">
      <c r="A36" s="218">
        <v>7</v>
      </c>
      <c r="B36" s="21" t="s">
        <v>1149</v>
      </c>
      <c r="C36" s="21" t="s">
        <v>1071</v>
      </c>
      <c r="D36" s="40">
        <v>74</v>
      </c>
      <c r="E36" s="219">
        <v>2</v>
      </c>
      <c r="F36" s="40">
        <v>386</v>
      </c>
      <c r="G36" s="41">
        <v>19</v>
      </c>
      <c r="H36" s="35"/>
      <c r="I36" s="218">
        <v>3</v>
      </c>
      <c r="J36" s="21" t="s">
        <v>1150</v>
      </c>
      <c r="K36" s="21" t="s">
        <v>59</v>
      </c>
      <c r="L36" s="40" t="s">
        <v>43</v>
      </c>
      <c r="M36" s="219">
        <v>0</v>
      </c>
      <c r="N36" s="40">
        <v>153</v>
      </c>
      <c r="O36" s="41">
        <v>10</v>
      </c>
    </row>
    <row r="37" spans="1:15" x14ac:dyDescent="0.3">
      <c r="A37" s="44">
        <v>6</v>
      </c>
      <c r="B37" s="28" t="s">
        <v>1151</v>
      </c>
      <c r="C37" s="28" t="s">
        <v>432</v>
      </c>
      <c r="D37" s="42" t="s">
        <v>43</v>
      </c>
      <c r="E37" s="222">
        <v>0</v>
      </c>
      <c r="F37" s="42">
        <v>0</v>
      </c>
      <c r="G37" s="43">
        <v>0</v>
      </c>
      <c r="H37" s="35"/>
      <c r="I37" s="44">
        <v>8</v>
      </c>
      <c r="J37" s="28" t="s">
        <v>962</v>
      </c>
      <c r="K37" s="28" t="s">
        <v>443</v>
      </c>
      <c r="L37" s="42" t="s">
        <v>43</v>
      </c>
      <c r="M37" s="222">
        <v>0</v>
      </c>
      <c r="N37" s="42">
        <v>0</v>
      </c>
      <c r="O37" s="43">
        <v>0</v>
      </c>
    </row>
    <row r="38" spans="1:15" x14ac:dyDescent="0.3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x14ac:dyDescent="0.3">
      <c r="A39" s="209"/>
      <c r="B39" s="210" t="s">
        <v>245</v>
      </c>
      <c r="C39" s="204" t="s">
        <v>1152</v>
      </c>
      <c r="D39" s="205"/>
      <c r="E39" s="211" t="s">
        <v>1153</v>
      </c>
      <c r="F39" s="212"/>
      <c r="G39" s="212"/>
      <c r="H39" s="35"/>
      <c r="I39" s="209"/>
      <c r="J39" s="210" t="s">
        <v>787</v>
      </c>
      <c r="K39" s="204" t="s">
        <v>1154</v>
      </c>
      <c r="L39" s="205"/>
      <c r="M39" s="211" t="s">
        <v>1155</v>
      </c>
      <c r="N39" s="212"/>
      <c r="O39" s="212"/>
    </row>
    <row r="40" spans="1:15" x14ac:dyDescent="0.3">
      <c r="A40" s="71">
        <v>1</v>
      </c>
      <c r="B40" s="213" t="s">
        <v>9</v>
      </c>
      <c r="C40" s="213" t="s">
        <v>10</v>
      </c>
      <c r="D40" s="214" t="s">
        <v>11</v>
      </c>
      <c r="E40" s="214" t="s">
        <v>12</v>
      </c>
      <c r="F40" s="214" t="s">
        <v>13</v>
      </c>
      <c r="G40" s="215" t="s">
        <v>14</v>
      </c>
      <c r="H40" s="35"/>
      <c r="I40" s="71">
        <v>1</v>
      </c>
      <c r="J40" s="213" t="s">
        <v>9</v>
      </c>
      <c r="K40" s="213" t="s">
        <v>10</v>
      </c>
      <c r="L40" s="214" t="s">
        <v>11</v>
      </c>
      <c r="M40" s="214" t="s">
        <v>12</v>
      </c>
      <c r="N40" s="214" t="s">
        <v>13</v>
      </c>
      <c r="O40" s="215" t="s">
        <v>14</v>
      </c>
    </row>
    <row r="41" spans="1:15" x14ac:dyDescent="0.3">
      <c r="A41" s="217">
        <v>1</v>
      </c>
      <c r="B41" s="15" t="s">
        <v>1156</v>
      </c>
      <c r="C41" s="15" t="s">
        <v>69</v>
      </c>
      <c r="D41" s="216">
        <v>81</v>
      </c>
      <c r="E41" s="216">
        <v>8</v>
      </c>
      <c r="F41" s="17">
        <v>432</v>
      </c>
      <c r="G41" s="18">
        <v>40</v>
      </c>
      <c r="H41" s="35"/>
      <c r="I41" s="36">
        <v>4</v>
      </c>
      <c r="J41" s="15" t="s">
        <v>1157</v>
      </c>
      <c r="K41" s="15" t="s">
        <v>126</v>
      </c>
      <c r="L41" s="37">
        <v>75</v>
      </c>
      <c r="M41" s="216">
        <v>6</v>
      </c>
      <c r="N41" s="37">
        <v>372</v>
      </c>
      <c r="O41" s="38">
        <v>35</v>
      </c>
    </row>
    <row r="42" spans="1:15" x14ac:dyDescent="0.3">
      <c r="A42" s="39">
        <v>8</v>
      </c>
      <c r="B42" s="21" t="s">
        <v>1158</v>
      </c>
      <c r="C42" s="21" t="s">
        <v>126</v>
      </c>
      <c r="D42" s="40">
        <v>74</v>
      </c>
      <c r="E42" s="219">
        <v>4</v>
      </c>
      <c r="F42" s="40">
        <v>379</v>
      </c>
      <c r="G42" s="41">
        <v>27</v>
      </c>
      <c r="H42" s="35"/>
      <c r="I42" s="39">
        <v>8</v>
      </c>
      <c r="J42" s="21" t="s">
        <v>742</v>
      </c>
      <c r="K42" s="21" t="s">
        <v>231</v>
      </c>
      <c r="L42" s="40">
        <v>81</v>
      </c>
      <c r="M42" s="219">
        <v>8</v>
      </c>
      <c r="N42" s="40">
        <v>352</v>
      </c>
      <c r="O42" s="41">
        <v>28</v>
      </c>
    </row>
    <row r="43" spans="1:15" x14ac:dyDescent="0.3">
      <c r="A43" s="218">
        <v>7</v>
      </c>
      <c r="B43" s="21" t="s">
        <v>1159</v>
      </c>
      <c r="C43" s="21" t="s">
        <v>94</v>
      </c>
      <c r="D43" s="40">
        <v>75</v>
      </c>
      <c r="E43" s="219">
        <v>6</v>
      </c>
      <c r="F43" s="40">
        <v>378</v>
      </c>
      <c r="G43" s="41">
        <v>26</v>
      </c>
      <c r="H43" s="35"/>
      <c r="I43" s="39">
        <v>2</v>
      </c>
      <c r="J43" s="21" t="s">
        <v>897</v>
      </c>
      <c r="K43" s="21" t="s">
        <v>443</v>
      </c>
      <c r="L43" s="40">
        <v>61</v>
      </c>
      <c r="M43" s="219">
        <v>4</v>
      </c>
      <c r="N43" s="40">
        <v>346</v>
      </c>
      <c r="O43" s="41">
        <v>28</v>
      </c>
    </row>
    <row r="44" spans="1:15" x14ac:dyDescent="0.3">
      <c r="A44" s="39">
        <v>4</v>
      </c>
      <c r="B44" s="21" t="s">
        <v>1160</v>
      </c>
      <c r="C44" s="21" t="s">
        <v>1071</v>
      </c>
      <c r="D44" s="40">
        <v>76</v>
      </c>
      <c r="E44" s="219">
        <v>7</v>
      </c>
      <c r="F44" s="40">
        <v>375</v>
      </c>
      <c r="G44" s="41">
        <v>26</v>
      </c>
      <c r="H44" s="35"/>
      <c r="I44" s="218">
        <v>1</v>
      </c>
      <c r="J44" s="21" t="s">
        <v>385</v>
      </c>
      <c r="K44" s="21" t="s">
        <v>33</v>
      </c>
      <c r="L44" s="220" t="s">
        <v>43</v>
      </c>
      <c r="M44" s="219">
        <v>0</v>
      </c>
      <c r="N44" s="25">
        <v>286</v>
      </c>
      <c r="O44" s="26">
        <v>27</v>
      </c>
    </row>
    <row r="45" spans="1:15" x14ac:dyDescent="0.3">
      <c r="A45" s="39">
        <v>2</v>
      </c>
      <c r="B45" s="21" t="s">
        <v>1161</v>
      </c>
      <c r="C45" s="21" t="s">
        <v>126</v>
      </c>
      <c r="D45" s="40">
        <v>74</v>
      </c>
      <c r="E45" s="219">
        <v>4</v>
      </c>
      <c r="F45" s="40">
        <v>376</v>
      </c>
      <c r="G45" s="41">
        <v>24</v>
      </c>
      <c r="H45" s="35"/>
      <c r="I45" s="218">
        <v>3</v>
      </c>
      <c r="J45" s="21" t="s">
        <v>1162</v>
      </c>
      <c r="K45" s="21" t="s">
        <v>126</v>
      </c>
      <c r="L45" s="40">
        <v>69</v>
      </c>
      <c r="M45" s="219">
        <v>5</v>
      </c>
      <c r="N45" s="40">
        <v>340</v>
      </c>
      <c r="O45" s="41">
        <v>26</v>
      </c>
    </row>
    <row r="46" spans="1:15" x14ac:dyDescent="0.3">
      <c r="A46" s="218">
        <v>5</v>
      </c>
      <c r="B46" s="21" t="s">
        <v>471</v>
      </c>
      <c r="C46" s="21" t="s">
        <v>218</v>
      </c>
      <c r="D46" s="40">
        <v>70</v>
      </c>
      <c r="E46" s="219">
        <v>2</v>
      </c>
      <c r="F46" s="40">
        <v>359</v>
      </c>
      <c r="G46" s="41">
        <v>19</v>
      </c>
      <c r="H46" s="35"/>
      <c r="I46" s="218">
        <v>5</v>
      </c>
      <c r="J46" s="21" t="s">
        <v>1163</v>
      </c>
      <c r="K46" s="21" t="s">
        <v>231</v>
      </c>
      <c r="L46" s="40">
        <v>80</v>
      </c>
      <c r="M46" s="219">
        <v>7</v>
      </c>
      <c r="N46" s="40">
        <v>328</v>
      </c>
      <c r="O46" s="41">
        <v>22</v>
      </c>
    </row>
    <row r="47" spans="1:15" x14ac:dyDescent="0.3">
      <c r="A47" s="39">
        <v>6</v>
      </c>
      <c r="B47" s="21" t="s">
        <v>890</v>
      </c>
      <c r="C47" s="21" t="s">
        <v>666</v>
      </c>
      <c r="D47" s="40">
        <v>75</v>
      </c>
      <c r="E47" s="219">
        <v>6</v>
      </c>
      <c r="F47" s="40">
        <v>346</v>
      </c>
      <c r="G47" s="41">
        <v>13</v>
      </c>
      <c r="H47" s="35"/>
      <c r="I47" s="39">
        <v>6</v>
      </c>
      <c r="J47" s="21" t="s">
        <v>1164</v>
      </c>
      <c r="K47" s="21" t="s">
        <v>432</v>
      </c>
      <c r="L47" s="40" t="s">
        <v>43</v>
      </c>
      <c r="M47" s="219">
        <v>0</v>
      </c>
      <c r="N47" s="40">
        <v>0</v>
      </c>
      <c r="O47" s="41">
        <v>0</v>
      </c>
    </row>
    <row r="48" spans="1:15" x14ac:dyDescent="0.3">
      <c r="A48" s="221">
        <v>3</v>
      </c>
      <c r="B48" s="28" t="s">
        <v>803</v>
      </c>
      <c r="C48" s="28" t="s">
        <v>231</v>
      </c>
      <c r="D48" s="42">
        <v>59</v>
      </c>
      <c r="E48" s="222">
        <v>1</v>
      </c>
      <c r="F48" s="42">
        <v>320</v>
      </c>
      <c r="G48" s="43">
        <v>10</v>
      </c>
      <c r="H48" s="35"/>
      <c r="I48" s="221">
        <v>7</v>
      </c>
      <c r="J48" s="28" t="s">
        <v>1165</v>
      </c>
      <c r="K48" s="28" t="s">
        <v>432</v>
      </c>
      <c r="L48" s="42" t="s">
        <v>43</v>
      </c>
      <c r="M48" s="222">
        <v>0</v>
      </c>
      <c r="N48" s="42">
        <v>0</v>
      </c>
      <c r="O48" s="43">
        <v>0</v>
      </c>
    </row>
    <row r="49" spans="1:15" x14ac:dyDescent="0.3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</row>
    <row r="50" spans="1:15" x14ac:dyDescent="0.3">
      <c r="A50" s="35"/>
      <c r="B50" s="6" t="s">
        <v>1166</v>
      </c>
      <c r="C50" s="6"/>
      <c r="D50" s="6"/>
      <c r="E50" s="6"/>
      <c r="F50" s="34" t="s">
        <v>166</v>
      </c>
      <c r="G50" s="6"/>
      <c r="H50" s="35"/>
      <c r="I50" s="35"/>
      <c r="J50" s="35"/>
      <c r="K50" s="35"/>
      <c r="L50" s="35"/>
      <c r="M50" s="35"/>
      <c r="N50" s="35"/>
      <c r="O50" s="35"/>
    </row>
    <row r="51" spans="1:15" x14ac:dyDescent="0.3">
      <c r="A51" s="35"/>
      <c r="B51" s="6" t="s">
        <v>167</v>
      </c>
      <c r="C51" s="6"/>
      <c r="D51" s="6"/>
      <c r="E51" s="6"/>
      <c r="F51" s="6"/>
      <c r="G51" s="6"/>
      <c r="H51" s="35"/>
      <c r="I51" s="35"/>
      <c r="J51" s="35"/>
      <c r="K51" s="35"/>
      <c r="L51" s="35"/>
      <c r="M51" s="35"/>
      <c r="N51" s="35"/>
      <c r="O51" s="35"/>
    </row>
    <row r="52" spans="1:15" x14ac:dyDescent="0.3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x14ac:dyDescent="0.3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x14ac:dyDescent="0.3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</row>
    <row r="57" spans="1:15" x14ac:dyDescent="0.3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</row>
    <row r="58" spans="1:15" x14ac:dyDescent="0.3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x14ac:dyDescent="0.3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</row>
    <row r="60" spans="1:15" x14ac:dyDescent="0.3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</row>
    <row r="61" spans="1:15" x14ac:dyDescent="0.3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</row>
    <row r="62" spans="1:15" x14ac:dyDescent="0.3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x14ac:dyDescent="0.3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x14ac:dyDescent="0.3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x14ac:dyDescent="0.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x14ac:dyDescent="0.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x14ac:dyDescent="0.3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</row>
    <row r="68" spans="1:15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</row>
    <row r="69" spans="1:15" x14ac:dyDescent="0.3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</row>
    <row r="70" spans="1:15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</row>
    <row r="71" spans="1:15" x14ac:dyDescent="0.3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</row>
  </sheetData>
  <hyperlinks>
    <hyperlink ref="B2" location="'Index'!A3" tooltip="Go to the Index sheet" display="á" xr:uid="{6F62B32D-4611-4999-94A2-B605A65270B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C067D-2271-40BC-8307-53244AE4559F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0" customWidth="1"/>
    <col min="2" max="3" width="20.7109375" style="160" customWidth="1"/>
    <col min="4" max="7" width="5" style="160" customWidth="1"/>
    <col min="8" max="8" width="1.7109375" style="160" customWidth="1"/>
    <col min="9" max="9" width="2.7109375" style="160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51"/>
      <c r="B1" s="152" t="s">
        <v>1042</v>
      </c>
      <c r="C1" s="153"/>
      <c r="D1" s="154"/>
      <c r="E1" s="154"/>
      <c r="F1" s="154" t="s">
        <v>260</v>
      </c>
      <c r="G1" s="154"/>
      <c r="H1" s="154"/>
      <c r="I1" s="154" t="s">
        <v>1</v>
      </c>
    </row>
    <row r="2" spans="1:9" ht="18.75" x14ac:dyDescent="0.3">
      <c r="A2" s="155"/>
      <c r="B2" s="156" t="s">
        <v>2</v>
      </c>
      <c r="C2" s="157"/>
      <c r="D2" s="158"/>
      <c r="E2" s="158"/>
      <c r="F2" s="157"/>
      <c r="G2" s="158"/>
      <c r="H2" s="158"/>
      <c r="I2" s="159"/>
    </row>
    <row r="3" spans="1:9" x14ac:dyDescent="0.3">
      <c r="A3" s="209"/>
      <c r="B3" s="210" t="s">
        <v>3</v>
      </c>
      <c r="C3" s="204" t="s">
        <v>1167</v>
      </c>
      <c r="D3" s="205"/>
      <c r="E3" s="211" t="s">
        <v>1168</v>
      </c>
      <c r="F3" s="212"/>
      <c r="G3" s="212"/>
      <c r="H3" s="35"/>
      <c r="I3" s="35"/>
    </row>
    <row r="4" spans="1:9" x14ac:dyDescent="0.3">
      <c r="A4" s="71">
        <v>1</v>
      </c>
      <c r="B4" s="213" t="s">
        <v>9</v>
      </c>
      <c r="C4" s="213" t="s">
        <v>10</v>
      </c>
      <c r="D4" s="214" t="s">
        <v>11</v>
      </c>
      <c r="E4" s="214" t="s">
        <v>12</v>
      </c>
      <c r="F4" s="214" t="s">
        <v>13</v>
      </c>
      <c r="G4" s="215" t="s">
        <v>14</v>
      </c>
      <c r="H4" s="35"/>
      <c r="I4" s="35"/>
    </row>
    <row r="5" spans="1:9" x14ac:dyDescent="0.3">
      <c r="A5" s="217">
        <v>1</v>
      </c>
      <c r="B5" s="15" t="s">
        <v>1047</v>
      </c>
      <c r="C5" s="15" t="s">
        <v>1048</v>
      </c>
      <c r="D5" s="216">
        <v>99</v>
      </c>
      <c r="E5" s="216">
        <v>8</v>
      </c>
      <c r="F5" s="17">
        <v>496</v>
      </c>
      <c r="G5" s="18">
        <v>40</v>
      </c>
      <c r="H5" s="35"/>
      <c r="I5" s="35"/>
    </row>
    <row r="6" spans="1:9" x14ac:dyDescent="0.3">
      <c r="A6" s="218">
        <v>7</v>
      </c>
      <c r="B6" s="21" t="s">
        <v>1072</v>
      </c>
      <c r="C6" s="21" t="s">
        <v>231</v>
      </c>
      <c r="D6" s="40">
        <v>92</v>
      </c>
      <c r="E6" s="220">
        <v>7</v>
      </c>
      <c r="F6" s="40">
        <v>455</v>
      </c>
      <c r="G6" s="41">
        <v>27</v>
      </c>
      <c r="H6" s="35"/>
      <c r="I6" s="35"/>
    </row>
    <row r="7" spans="1:9" ht="15.75" customHeight="1" x14ac:dyDescent="0.3">
      <c r="A7" s="39">
        <v>8</v>
      </c>
      <c r="B7" s="21" t="s">
        <v>205</v>
      </c>
      <c r="C7" s="21" t="s">
        <v>130</v>
      </c>
      <c r="D7" s="40">
        <v>92</v>
      </c>
      <c r="E7" s="220">
        <v>7</v>
      </c>
      <c r="F7" s="40">
        <v>454</v>
      </c>
      <c r="G7" s="41">
        <v>27</v>
      </c>
      <c r="H7" s="35"/>
      <c r="I7" s="35"/>
    </row>
    <row r="8" spans="1:9" ht="15.75" customHeight="1" x14ac:dyDescent="0.3">
      <c r="A8" s="218">
        <v>5</v>
      </c>
      <c r="B8" s="21" t="s">
        <v>1070</v>
      </c>
      <c r="C8" s="21" t="s">
        <v>1071</v>
      </c>
      <c r="D8" s="40">
        <v>84</v>
      </c>
      <c r="E8" s="220">
        <v>4</v>
      </c>
      <c r="F8" s="40">
        <v>447</v>
      </c>
      <c r="G8" s="41">
        <v>26</v>
      </c>
      <c r="H8" s="35"/>
      <c r="I8" s="35"/>
    </row>
    <row r="9" spans="1:9" x14ac:dyDescent="0.3">
      <c r="A9" s="39">
        <v>4</v>
      </c>
      <c r="B9" s="21" t="s">
        <v>1057</v>
      </c>
      <c r="C9" s="21" t="s">
        <v>59</v>
      </c>
      <c r="D9" s="40" t="s">
        <v>43</v>
      </c>
      <c r="E9" s="220">
        <v>0</v>
      </c>
      <c r="F9" s="40">
        <v>369</v>
      </c>
      <c r="G9" s="41">
        <v>25</v>
      </c>
      <c r="H9" s="35"/>
      <c r="I9" s="35"/>
    </row>
    <row r="10" spans="1:9" x14ac:dyDescent="0.3">
      <c r="A10" s="39">
        <v>6</v>
      </c>
      <c r="B10" s="21" t="s">
        <v>211</v>
      </c>
      <c r="C10" s="21" t="s">
        <v>130</v>
      </c>
      <c r="D10" s="40">
        <v>89</v>
      </c>
      <c r="E10" s="220">
        <v>5</v>
      </c>
      <c r="F10" s="40">
        <v>445</v>
      </c>
      <c r="G10" s="41">
        <v>22</v>
      </c>
      <c r="H10" s="35"/>
      <c r="I10" s="35"/>
    </row>
    <row r="11" spans="1:9" x14ac:dyDescent="0.3">
      <c r="A11" s="218">
        <v>3</v>
      </c>
      <c r="B11" s="21" t="s">
        <v>425</v>
      </c>
      <c r="C11" s="21" t="s">
        <v>548</v>
      </c>
      <c r="D11" s="40">
        <v>84</v>
      </c>
      <c r="E11" s="220">
        <v>4</v>
      </c>
      <c r="F11" s="40">
        <v>430</v>
      </c>
      <c r="G11" s="41">
        <v>13</v>
      </c>
      <c r="H11" s="35"/>
      <c r="I11" s="35"/>
    </row>
    <row r="12" spans="1:9" x14ac:dyDescent="0.3">
      <c r="A12" s="44">
        <v>2</v>
      </c>
      <c r="B12" s="28" t="s">
        <v>1086</v>
      </c>
      <c r="C12" s="28" t="s">
        <v>1087</v>
      </c>
      <c r="D12" s="42" t="s">
        <v>43</v>
      </c>
      <c r="E12" s="223">
        <v>0</v>
      </c>
      <c r="F12" s="42">
        <v>0</v>
      </c>
      <c r="G12" s="43">
        <v>0</v>
      </c>
      <c r="H12" s="35"/>
      <c r="I12" s="35"/>
    </row>
    <row r="13" spans="1:9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x14ac:dyDescent="0.3">
      <c r="A14" s="209"/>
      <c r="B14" s="210" t="s">
        <v>6</v>
      </c>
      <c r="C14" s="204" t="s">
        <v>1169</v>
      </c>
      <c r="D14" s="205"/>
      <c r="E14" s="211" t="s">
        <v>1170</v>
      </c>
      <c r="F14" s="212"/>
      <c r="G14" s="212"/>
      <c r="H14" s="35"/>
      <c r="I14" s="35"/>
    </row>
    <row r="15" spans="1:9" x14ac:dyDescent="0.3">
      <c r="A15" s="71">
        <v>1</v>
      </c>
      <c r="B15" s="213" t="s">
        <v>9</v>
      </c>
      <c r="C15" s="213" t="s">
        <v>10</v>
      </c>
      <c r="D15" s="214" t="s">
        <v>11</v>
      </c>
      <c r="E15" s="214" t="s">
        <v>12</v>
      </c>
      <c r="F15" s="214" t="s">
        <v>13</v>
      </c>
      <c r="G15" s="215" t="s">
        <v>14</v>
      </c>
      <c r="H15" s="35"/>
      <c r="I15" s="35"/>
    </row>
    <row r="16" spans="1:9" x14ac:dyDescent="0.3">
      <c r="A16" s="36">
        <v>6</v>
      </c>
      <c r="B16" s="15" t="s">
        <v>1093</v>
      </c>
      <c r="C16" s="15" t="s">
        <v>231</v>
      </c>
      <c r="D16" s="37">
        <v>89</v>
      </c>
      <c r="E16" s="216">
        <v>5</v>
      </c>
      <c r="F16" s="37">
        <v>450</v>
      </c>
      <c r="G16" s="38">
        <v>35</v>
      </c>
      <c r="H16" s="35"/>
      <c r="I16" s="35"/>
    </row>
    <row r="17" spans="1:9" x14ac:dyDescent="0.3">
      <c r="A17" s="218">
        <v>3</v>
      </c>
      <c r="B17" s="21" t="s">
        <v>551</v>
      </c>
      <c r="C17" s="21" t="s">
        <v>552</v>
      </c>
      <c r="D17" s="40">
        <v>90</v>
      </c>
      <c r="E17" s="220">
        <v>7</v>
      </c>
      <c r="F17" s="40">
        <v>445</v>
      </c>
      <c r="G17" s="41">
        <v>33</v>
      </c>
      <c r="H17" s="35"/>
      <c r="I17" s="35"/>
    </row>
    <row r="18" spans="1:9" x14ac:dyDescent="0.3">
      <c r="A18" s="39">
        <v>2</v>
      </c>
      <c r="B18" s="21" t="s">
        <v>1096</v>
      </c>
      <c r="C18" s="21" t="s">
        <v>1097</v>
      </c>
      <c r="D18" s="40">
        <v>93</v>
      </c>
      <c r="E18" s="220">
        <v>8</v>
      </c>
      <c r="F18" s="40">
        <v>441</v>
      </c>
      <c r="G18" s="41">
        <v>28</v>
      </c>
      <c r="H18" s="35"/>
      <c r="I18" s="35"/>
    </row>
    <row r="19" spans="1:9" x14ac:dyDescent="0.3">
      <c r="A19" s="218">
        <v>5</v>
      </c>
      <c r="B19" s="21" t="s">
        <v>923</v>
      </c>
      <c r="C19" s="21" t="s">
        <v>490</v>
      </c>
      <c r="D19" s="40">
        <v>90</v>
      </c>
      <c r="E19" s="220">
        <v>7</v>
      </c>
      <c r="F19" s="40">
        <v>433</v>
      </c>
      <c r="G19" s="41">
        <v>28</v>
      </c>
      <c r="H19" s="35"/>
      <c r="I19" s="35"/>
    </row>
    <row r="20" spans="1:9" x14ac:dyDescent="0.3">
      <c r="A20" s="218">
        <v>7</v>
      </c>
      <c r="B20" s="21" t="s">
        <v>1109</v>
      </c>
      <c r="C20" s="21" t="s">
        <v>231</v>
      </c>
      <c r="D20" s="40">
        <v>84</v>
      </c>
      <c r="E20" s="220">
        <v>3</v>
      </c>
      <c r="F20" s="40">
        <v>428</v>
      </c>
      <c r="G20" s="41">
        <v>23</v>
      </c>
      <c r="H20" s="35"/>
      <c r="I20" s="35"/>
    </row>
    <row r="21" spans="1:9" x14ac:dyDescent="0.3">
      <c r="A21" s="39">
        <v>8</v>
      </c>
      <c r="B21" s="21" t="s">
        <v>230</v>
      </c>
      <c r="C21" s="21" t="s">
        <v>231</v>
      </c>
      <c r="D21" s="40">
        <v>88</v>
      </c>
      <c r="E21" s="220">
        <v>4</v>
      </c>
      <c r="F21" s="40">
        <v>421</v>
      </c>
      <c r="G21" s="41">
        <v>18</v>
      </c>
      <c r="H21" s="35"/>
      <c r="I21" s="35"/>
    </row>
    <row r="22" spans="1:9" x14ac:dyDescent="0.3">
      <c r="A22" s="39">
        <v>4</v>
      </c>
      <c r="B22" s="21" t="s">
        <v>129</v>
      </c>
      <c r="C22" s="21" t="s">
        <v>130</v>
      </c>
      <c r="D22" s="40">
        <v>80</v>
      </c>
      <c r="E22" s="220">
        <v>2</v>
      </c>
      <c r="F22" s="40">
        <v>414</v>
      </c>
      <c r="G22" s="41">
        <v>18</v>
      </c>
      <c r="H22" s="35"/>
      <c r="I22" s="35"/>
    </row>
    <row r="23" spans="1:9" x14ac:dyDescent="0.3">
      <c r="A23" s="221">
        <v>1</v>
      </c>
      <c r="B23" s="28" t="s">
        <v>1039</v>
      </c>
      <c r="C23" s="28" t="s">
        <v>81</v>
      </c>
      <c r="D23" s="223" t="s">
        <v>160</v>
      </c>
      <c r="E23" s="223">
        <v>0</v>
      </c>
      <c r="F23" s="32">
        <v>0</v>
      </c>
      <c r="G23" s="33">
        <v>0</v>
      </c>
      <c r="H23" s="35"/>
      <c r="I23" s="35"/>
    </row>
    <row r="24" spans="1:9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x14ac:dyDescent="0.3">
      <c r="A25" s="209"/>
      <c r="B25" s="210" t="s">
        <v>48</v>
      </c>
      <c r="C25" s="204" t="s">
        <v>1171</v>
      </c>
      <c r="D25" s="205"/>
      <c r="E25" s="211" t="s">
        <v>1172</v>
      </c>
      <c r="F25" s="212"/>
      <c r="G25" s="212"/>
      <c r="H25" s="35"/>
      <c r="I25" s="35"/>
    </row>
    <row r="26" spans="1:9" x14ac:dyDescent="0.3">
      <c r="A26" s="71">
        <v>1</v>
      </c>
      <c r="B26" s="213" t="s">
        <v>9</v>
      </c>
      <c r="C26" s="213" t="s">
        <v>10</v>
      </c>
      <c r="D26" s="214" t="s">
        <v>11</v>
      </c>
      <c r="E26" s="214" t="s">
        <v>12</v>
      </c>
      <c r="F26" s="214" t="s">
        <v>13</v>
      </c>
      <c r="G26" s="215" t="s">
        <v>14</v>
      </c>
      <c r="H26" s="35"/>
      <c r="I26" s="35"/>
    </row>
    <row r="27" spans="1:9" x14ac:dyDescent="0.3">
      <c r="A27" s="217">
        <v>3</v>
      </c>
      <c r="B27" s="15" t="s">
        <v>792</v>
      </c>
      <c r="C27" s="15" t="s">
        <v>33</v>
      </c>
      <c r="D27" s="37">
        <v>95</v>
      </c>
      <c r="E27" s="216">
        <v>8</v>
      </c>
      <c r="F27" s="37">
        <v>453</v>
      </c>
      <c r="G27" s="38">
        <v>38</v>
      </c>
      <c r="H27" s="35"/>
      <c r="I27" s="35"/>
    </row>
    <row r="28" spans="1:9" x14ac:dyDescent="0.3">
      <c r="A28" s="218">
        <v>7</v>
      </c>
      <c r="B28" s="21" t="s">
        <v>240</v>
      </c>
      <c r="C28" s="21" t="s">
        <v>59</v>
      </c>
      <c r="D28" s="40">
        <v>88</v>
      </c>
      <c r="E28" s="220">
        <v>7</v>
      </c>
      <c r="F28" s="40">
        <v>441</v>
      </c>
      <c r="G28" s="41">
        <v>34</v>
      </c>
      <c r="H28" s="35"/>
      <c r="I28" s="35"/>
    </row>
    <row r="29" spans="1:9" x14ac:dyDescent="0.3">
      <c r="A29" s="39">
        <v>8</v>
      </c>
      <c r="B29" s="21" t="s">
        <v>1119</v>
      </c>
      <c r="C29" s="21" t="s">
        <v>1071</v>
      </c>
      <c r="D29" s="40">
        <v>84</v>
      </c>
      <c r="E29" s="220">
        <v>6</v>
      </c>
      <c r="F29" s="40">
        <v>422</v>
      </c>
      <c r="G29" s="41">
        <v>30</v>
      </c>
      <c r="H29" s="35"/>
      <c r="I29" s="35"/>
    </row>
    <row r="30" spans="1:9" x14ac:dyDescent="0.3">
      <c r="A30" s="39">
        <v>2</v>
      </c>
      <c r="B30" s="21" t="s">
        <v>162</v>
      </c>
      <c r="C30" s="21" t="s">
        <v>59</v>
      </c>
      <c r="D30" s="40">
        <v>81</v>
      </c>
      <c r="E30" s="220">
        <v>5</v>
      </c>
      <c r="F30" s="40">
        <v>332</v>
      </c>
      <c r="G30" s="41">
        <v>22</v>
      </c>
      <c r="H30" s="35"/>
      <c r="I30" s="35"/>
    </row>
    <row r="31" spans="1:9" x14ac:dyDescent="0.3">
      <c r="A31" s="39">
        <v>4</v>
      </c>
      <c r="B31" s="21" t="s">
        <v>1139</v>
      </c>
      <c r="C31" s="21" t="s">
        <v>147</v>
      </c>
      <c r="D31" s="40">
        <v>76</v>
      </c>
      <c r="E31" s="220">
        <v>4</v>
      </c>
      <c r="F31" s="40">
        <v>394</v>
      </c>
      <c r="G31" s="41">
        <v>21</v>
      </c>
      <c r="H31" s="35"/>
      <c r="I31" s="35"/>
    </row>
    <row r="32" spans="1:9" x14ac:dyDescent="0.3">
      <c r="A32" s="218">
        <v>1</v>
      </c>
      <c r="B32" s="21" t="s">
        <v>1124</v>
      </c>
      <c r="C32" s="21" t="s">
        <v>147</v>
      </c>
      <c r="D32" s="220">
        <v>74</v>
      </c>
      <c r="E32" s="220">
        <v>2</v>
      </c>
      <c r="F32" s="25">
        <v>396</v>
      </c>
      <c r="G32" s="26">
        <v>20</v>
      </c>
      <c r="H32" s="35"/>
      <c r="I32" s="35"/>
    </row>
    <row r="33" spans="1:9" x14ac:dyDescent="0.3">
      <c r="A33" s="218">
        <v>5</v>
      </c>
      <c r="B33" s="21" t="s">
        <v>1129</v>
      </c>
      <c r="C33" s="21" t="s">
        <v>59</v>
      </c>
      <c r="D33" s="40">
        <v>75</v>
      </c>
      <c r="E33" s="220">
        <v>3</v>
      </c>
      <c r="F33" s="40">
        <v>365</v>
      </c>
      <c r="G33" s="41">
        <v>12</v>
      </c>
      <c r="H33" s="35"/>
      <c r="I33" s="35"/>
    </row>
    <row r="34" spans="1:9" x14ac:dyDescent="0.3">
      <c r="A34" s="44">
        <v>6</v>
      </c>
      <c r="B34" s="28" t="s">
        <v>1125</v>
      </c>
      <c r="C34" s="28" t="s">
        <v>59</v>
      </c>
      <c r="D34" s="42" t="s">
        <v>43</v>
      </c>
      <c r="E34" s="223">
        <v>0</v>
      </c>
      <c r="F34" s="42">
        <v>210</v>
      </c>
      <c r="G34" s="43">
        <v>4</v>
      </c>
      <c r="H34" s="35"/>
      <c r="I34" s="35"/>
    </row>
    <row r="35" spans="1:9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">
      <c r="A36" s="209"/>
      <c r="B36" s="210" t="s">
        <v>51</v>
      </c>
      <c r="C36" s="204" t="s">
        <v>1173</v>
      </c>
      <c r="D36" s="205"/>
      <c r="E36" s="211" t="s">
        <v>1174</v>
      </c>
      <c r="F36" s="212"/>
      <c r="G36" s="212"/>
      <c r="H36" s="35"/>
      <c r="I36" s="35"/>
    </row>
    <row r="37" spans="1:9" x14ac:dyDescent="0.3">
      <c r="A37" s="71">
        <v>1</v>
      </c>
      <c r="B37" s="213" t="s">
        <v>9</v>
      </c>
      <c r="C37" s="213" t="s">
        <v>10</v>
      </c>
      <c r="D37" s="214" t="s">
        <v>11</v>
      </c>
      <c r="E37" s="214" t="s">
        <v>12</v>
      </c>
      <c r="F37" s="214" t="s">
        <v>13</v>
      </c>
      <c r="G37" s="215" t="s">
        <v>14</v>
      </c>
      <c r="H37" s="35"/>
      <c r="I37" s="35"/>
    </row>
    <row r="38" spans="1:9" x14ac:dyDescent="0.3">
      <c r="A38" s="36">
        <v>8</v>
      </c>
      <c r="B38" s="15" t="s">
        <v>145</v>
      </c>
      <c r="C38" s="15" t="s">
        <v>22</v>
      </c>
      <c r="D38" s="37">
        <v>80</v>
      </c>
      <c r="E38" s="216">
        <v>6</v>
      </c>
      <c r="F38" s="37">
        <v>407</v>
      </c>
      <c r="G38" s="38">
        <v>34</v>
      </c>
      <c r="H38" s="35"/>
      <c r="I38" s="35"/>
    </row>
    <row r="39" spans="1:9" x14ac:dyDescent="0.3">
      <c r="A39" s="218">
        <v>3</v>
      </c>
      <c r="B39" s="21" t="s">
        <v>1037</v>
      </c>
      <c r="C39" s="21" t="s">
        <v>47</v>
      </c>
      <c r="D39" s="40">
        <v>83</v>
      </c>
      <c r="E39" s="220">
        <v>7</v>
      </c>
      <c r="F39" s="40">
        <v>406</v>
      </c>
      <c r="G39" s="41">
        <v>31</v>
      </c>
      <c r="H39" s="35"/>
      <c r="I39" s="35"/>
    </row>
    <row r="40" spans="1:9" x14ac:dyDescent="0.3">
      <c r="A40" s="39">
        <v>2</v>
      </c>
      <c r="B40" s="21" t="s">
        <v>1145</v>
      </c>
      <c r="C40" s="21" t="s">
        <v>147</v>
      </c>
      <c r="D40" s="40">
        <v>87</v>
      </c>
      <c r="E40" s="220">
        <v>8</v>
      </c>
      <c r="F40" s="40">
        <v>409</v>
      </c>
      <c r="G40" s="41">
        <v>29</v>
      </c>
      <c r="H40" s="35"/>
      <c r="I40" s="35"/>
    </row>
    <row r="41" spans="1:9" x14ac:dyDescent="0.3">
      <c r="A41" s="218">
        <v>1</v>
      </c>
      <c r="B41" s="21" t="s">
        <v>254</v>
      </c>
      <c r="C41" s="21" t="s">
        <v>59</v>
      </c>
      <c r="D41" s="220">
        <v>79</v>
      </c>
      <c r="E41" s="220">
        <v>5</v>
      </c>
      <c r="F41" s="25">
        <v>386</v>
      </c>
      <c r="G41" s="26">
        <v>26</v>
      </c>
      <c r="H41" s="35"/>
      <c r="I41" s="35"/>
    </row>
    <row r="42" spans="1:9" x14ac:dyDescent="0.3">
      <c r="A42" s="39">
        <v>4</v>
      </c>
      <c r="B42" s="21" t="s">
        <v>175</v>
      </c>
      <c r="C42" s="21" t="s">
        <v>130</v>
      </c>
      <c r="D42" s="40">
        <v>74</v>
      </c>
      <c r="E42" s="220">
        <v>3</v>
      </c>
      <c r="F42" s="40">
        <v>386</v>
      </c>
      <c r="G42" s="41">
        <v>21</v>
      </c>
      <c r="H42" s="35"/>
      <c r="I42" s="35"/>
    </row>
    <row r="43" spans="1:9" x14ac:dyDescent="0.3">
      <c r="A43" s="218">
        <v>5</v>
      </c>
      <c r="B43" s="21" t="s">
        <v>1149</v>
      </c>
      <c r="C43" s="21" t="s">
        <v>1071</v>
      </c>
      <c r="D43" s="40">
        <v>74</v>
      </c>
      <c r="E43" s="220">
        <v>3</v>
      </c>
      <c r="F43" s="40">
        <v>386</v>
      </c>
      <c r="G43" s="41">
        <v>19</v>
      </c>
      <c r="H43" s="35"/>
      <c r="I43" s="35"/>
    </row>
    <row r="44" spans="1:9" x14ac:dyDescent="0.3">
      <c r="A44" s="39">
        <v>6</v>
      </c>
      <c r="B44" s="21" t="s">
        <v>1137</v>
      </c>
      <c r="C44" s="21" t="s">
        <v>1071</v>
      </c>
      <c r="D44" s="40">
        <v>77</v>
      </c>
      <c r="E44" s="220">
        <v>4</v>
      </c>
      <c r="F44" s="40">
        <v>378</v>
      </c>
      <c r="G44" s="41">
        <v>15</v>
      </c>
      <c r="H44" s="35"/>
      <c r="I44" s="35"/>
    </row>
    <row r="45" spans="1:9" x14ac:dyDescent="0.3">
      <c r="A45" s="221">
        <v>7</v>
      </c>
      <c r="B45" s="28" t="s">
        <v>800</v>
      </c>
      <c r="C45" s="28" t="s">
        <v>231</v>
      </c>
      <c r="D45" s="42">
        <v>71</v>
      </c>
      <c r="E45" s="223">
        <v>1</v>
      </c>
      <c r="F45" s="42">
        <v>365</v>
      </c>
      <c r="G45" s="43">
        <v>11</v>
      </c>
      <c r="H45" s="35"/>
      <c r="I45" s="35"/>
    </row>
    <row r="46" spans="1:9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3">
      <c r="A47" s="209"/>
      <c r="B47" s="210" t="s">
        <v>82</v>
      </c>
      <c r="C47" s="204" t="s">
        <v>1175</v>
      </c>
      <c r="D47" s="205"/>
      <c r="E47" s="211" t="s">
        <v>1176</v>
      </c>
      <c r="F47" s="212"/>
      <c r="G47" s="212"/>
      <c r="H47" s="35"/>
      <c r="I47" s="35"/>
    </row>
    <row r="48" spans="1:9" x14ac:dyDescent="0.3">
      <c r="A48" s="71">
        <v>1</v>
      </c>
      <c r="B48" s="213" t="s">
        <v>9</v>
      </c>
      <c r="C48" s="213" t="s">
        <v>10</v>
      </c>
      <c r="D48" s="214" t="s">
        <v>11</v>
      </c>
      <c r="E48" s="214" t="s">
        <v>12</v>
      </c>
      <c r="F48" s="214" t="s">
        <v>13</v>
      </c>
      <c r="G48" s="215" t="s">
        <v>14</v>
      </c>
      <c r="H48" s="35"/>
      <c r="I48" s="35"/>
    </row>
    <row r="49" spans="1:9" x14ac:dyDescent="0.3">
      <c r="A49" s="217">
        <v>1</v>
      </c>
      <c r="B49" s="15" t="s">
        <v>1036</v>
      </c>
      <c r="C49" s="15" t="s">
        <v>47</v>
      </c>
      <c r="D49" s="216">
        <v>91</v>
      </c>
      <c r="E49" s="216">
        <v>9</v>
      </c>
      <c r="F49" s="17">
        <v>424</v>
      </c>
      <c r="G49" s="18">
        <v>42</v>
      </c>
      <c r="H49" s="35"/>
      <c r="I49" s="35"/>
    </row>
    <row r="50" spans="1:9" x14ac:dyDescent="0.3">
      <c r="A50" s="39">
        <v>6</v>
      </c>
      <c r="B50" s="21" t="s">
        <v>452</v>
      </c>
      <c r="C50" s="21" t="s">
        <v>147</v>
      </c>
      <c r="D50" s="40">
        <v>82</v>
      </c>
      <c r="E50" s="220">
        <v>8</v>
      </c>
      <c r="F50" s="40">
        <v>410</v>
      </c>
      <c r="G50" s="41">
        <v>40</v>
      </c>
      <c r="H50" s="35"/>
      <c r="I50" s="35"/>
    </row>
    <row r="51" spans="1:9" x14ac:dyDescent="0.3">
      <c r="A51" s="39">
        <v>2</v>
      </c>
      <c r="B51" s="21" t="s">
        <v>1146</v>
      </c>
      <c r="C51" s="21" t="s">
        <v>59</v>
      </c>
      <c r="D51" s="40">
        <v>73</v>
      </c>
      <c r="E51" s="220">
        <v>4</v>
      </c>
      <c r="F51" s="40">
        <v>393</v>
      </c>
      <c r="G51" s="41">
        <v>32</v>
      </c>
      <c r="H51" s="35"/>
      <c r="I51" s="35"/>
    </row>
    <row r="52" spans="1:9" x14ac:dyDescent="0.3">
      <c r="A52" s="39">
        <v>4</v>
      </c>
      <c r="B52" s="21" t="s">
        <v>1160</v>
      </c>
      <c r="C52" s="21" t="s">
        <v>1071</v>
      </c>
      <c r="D52" s="40">
        <v>76</v>
      </c>
      <c r="E52" s="220">
        <v>5</v>
      </c>
      <c r="F52" s="40">
        <v>375</v>
      </c>
      <c r="G52" s="41">
        <v>25</v>
      </c>
      <c r="H52" s="35"/>
      <c r="I52" s="35"/>
    </row>
    <row r="53" spans="1:9" x14ac:dyDescent="0.3">
      <c r="A53" s="218">
        <v>7</v>
      </c>
      <c r="B53" s="21" t="s">
        <v>397</v>
      </c>
      <c r="C53" s="21" t="s">
        <v>130</v>
      </c>
      <c r="D53" s="40">
        <v>69</v>
      </c>
      <c r="E53" s="220">
        <v>3</v>
      </c>
      <c r="F53" s="40">
        <v>368</v>
      </c>
      <c r="G53" s="41">
        <v>22</v>
      </c>
      <c r="H53" s="35"/>
      <c r="I53" s="35"/>
    </row>
    <row r="54" spans="1:9" x14ac:dyDescent="0.3">
      <c r="A54" s="39">
        <v>8</v>
      </c>
      <c r="B54" s="21" t="s">
        <v>1148</v>
      </c>
      <c r="C54" s="21" t="s">
        <v>59</v>
      </c>
      <c r="D54" s="40" t="s">
        <v>43</v>
      </c>
      <c r="E54" s="220">
        <v>0</v>
      </c>
      <c r="F54" s="40">
        <v>308</v>
      </c>
      <c r="G54" s="41">
        <v>22</v>
      </c>
      <c r="H54" s="35"/>
      <c r="I54" s="35"/>
    </row>
    <row r="55" spans="1:9" x14ac:dyDescent="0.3">
      <c r="A55" s="218">
        <v>9</v>
      </c>
      <c r="B55" s="21" t="s">
        <v>742</v>
      </c>
      <c r="C55" s="21" t="s">
        <v>231</v>
      </c>
      <c r="D55" s="40">
        <v>81</v>
      </c>
      <c r="E55" s="220">
        <v>7</v>
      </c>
      <c r="F55" s="40">
        <v>352</v>
      </c>
      <c r="G55" s="41">
        <v>20</v>
      </c>
      <c r="H55" s="35"/>
      <c r="I55" s="35"/>
    </row>
    <row r="56" spans="1:9" x14ac:dyDescent="0.3">
      <c r="A56" s="218">
        <v>5</v>
      </c>
      <c r="B56" s="21" t="s">
        <v>1163</v>
      </c>
      <c r="C56" s="21" t="s">
        <v>231</v>
      </c>
      <c r="D56" s="40">
        <v>80</v>
      </c>
      <c r="E56" s="220">
        <v>6</v>
      </c>
      <c r="F56" s="40">
        <v>328</v>
      </c>
      <c r="G56" s="41">
        <v>13</v>
      </c>
      <c r="H56" s="35"/>
      <c r="I56" s="35"/>
    </row>
    <row r="57" spans="1:9" x14ac:dyDescent="0.3">
      <c r="A57" s="221">
        <v>3</v>
      </c>
      <c r="B57" s="28" t="s">
        <v>803</v>
      </c>
      <c r="C57" s="28" t="s">
        <v>231</v>
      </c>
      <c r="D57" s="42">
        <v>59</v>
      </c>
      <c r="E57" s="223">
        <v>2</v>
      </c>
      <c r="F57" s="42">
        <v>320</v>
      </c>
      <c r="G57" s="43">
        <v>13</v>
      </c>
      <c r="H57" s="35"/>
      <c r="I57" s="35"/>
    </row>
    <row r="58" spans="1:9" x14ac:dyDescent="0.3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3">
      <c r="A59" s="35"/>
      <c r="B59" s="6" t="s">
        <v>259</v>
      </c>
      <c r="C59" s="6"/>
      <c r="D59" s="6"/>
      <c r="E59" s="6"/>
      <c r="F59" s="34" t="s">
        <v>166</v>
      </c>
      <c r="G59" s="6"/>
      <c r="H59" s="35"/>
      <c r="I59" s="35"/>
    </row>
    <row r="60" spans="1:9" x14ac:dyDescent="0.3">
      <c r="A60" s="35"/>
      <c r="B60" s="6" t="s">
        <v>167</v>
      </c>
      <c r="C60" s="6"/>
      <c r="D60" s="6"/>
      <c r="E60" s="6"/>
      <c r="F60" s="6"/>
      <c r="G60" s="6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  <row r="72" spans="1:9" x14ac:dyDescent="0.3">
      <c r="A72" s="208"/>
      <c r="B72" s="208"/>
      <c r="C72" s="208"/>
      <c r="D72" s="208"/>
      <c r="E72" s="208"/>
      <c r="F72" s="208"/>
      <c r="G72" s="208"/>
      <c r="H72" s="208"/>
      <c r="I72" s="208"/>
    </row>
    <row r="73" spans="1:9" x14ac:dyDescent="0.3">
      <c r="A73" s="208"/>
      <c r="B73" s="208"/>
      <c r="C73" s="208"/>
      <c r="D73" s="208"/>
      <c r="E73" s="208"/>
      <c r="F73" s="208"/>
      <c r="G73" s="208"/>
      <c r="H73" s="208"/>
      <c r="I73" s="208"/>
    </row>
    <row r="74" spans="1:9" x14ac:dyDescent="0.3">
      <c r="A74" s="208"/>
      <c r="B74" s="208"/>
      <c r="C74" s="208"/>
      <c r="D74" s="208"/>
      <c r="E74" s="208"/>
      <c r="F74" s="208"/>
      <c r="G74" s="208"/>
      <c r="H74" s="208"/>
      <c r="I74" s="208"/>
    </row>
    <row r="75" spans="1:9" x14ac:dyDescent="0.3">
      <c r="A75" s="208"/>
      <c r="B75" s="208"/>
      <c r="C75" s="208"/>
      <c r="D75" s="208"/>
      <c r="E75" s="208"/>
      <c r="F75" s="208"/>
      <c r="G75" s="208"/>
      <c r="H75" s="208"/>
      <c r="I75" s="208"/>
    </row>
    <row r="76" spans="1:9" x14ac:dyDescent="0.3">
      <c r="A76" s="208"/>
      <c r="B76" s="208"/>
      <c r="C76" s="208"/>
      <c r="D76" s="208"/>
      <c r="E76" s="208"/>
      <c r="F76" s="208"/>
      <c r="G76" s="208"/>
      <c r="H76" s="208"/>
      <c r="I76" s="208"/>
    </row>
    <row r="77" spans="1:9" x14ac:dyDescent="0.3">
      <c r="A77" s="208"/>
      <c r="B77" s="208"/>
      <c r="C77" s="208"/>
      <c r="D77" s="208"/>
      <c r="E77" s="208"/>
      <c r="F77" s="208"/>
      <c r="G77" s="208"/>
      <c r="H77" s="208"/>
      <c r="I77" s="208"/>
    </row>
    <row r="78" spans="1:9" x14ac:dyDescent="0.3">
      <c r="A78" s="208"/>
      <c r="B78" s="208"/>
      <c r="C78" s="208"/>
      <c r="D78" s="208"/>
      <c r="E78" s="208"/>
      <c r="F78" s="208"/>
      <c r="G78" s="208"/>
      <c r="H78" s="208"/>
      <c r="I78" s="208"/>
    </row>
    <row r="79" spans="1:9" x14ac:dyDescent="0.3">
      <c r="A79" s="208"/>
      <c r="B79" s="208"/>
      <c r="C79" s="208"/>
      <c r="D79" s="208"/>
      <c r="E79" s="208"/>
      <c r="F79" s="208"/>
      <c r="G79" s="208"/>
      <c r="H79" s="208"/>
      <c r="I79" s="208"/>
    </row>
    <row r="80" spans="1:9" x14ac:dyDescent="0.3">
      <c r="A80" s="208"/>
      <c r="B80" s="208"/>
      <c r="C80" s="208"/>
      <c r="D80" s="208"/>
      <c r="E80" s="208"/>
      <c r="F80" s="208"/>
      <c r="G80" s="208"/>
      <c r="H80" s="208"/>
      <c r="I80" s="208"/>
    </row>
  </sheetData>
  <sheetProtection selectLockedCells="1" selectUnlockedCells="1"/>
  <hyperlinks>
    <hyperlink ref="B2" location="'Index'!A3" tooltip="Go to the Index sheet" display="á" xr:uid="{F5338090-7364-49F6-B017-D8CE7941906A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B1938-81A2-4D0F-B28D-88E074756F3A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260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261</v>
      </c>
      <c r="E3" s="9" t="s">
        <v>262</v>
      </c>
      <c r="F3" s="8"/>
      <c r="G3" s="8"/>
      <c r="H3" s="35"/>
      <c r="I3" s="35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5"/>
      <c r="I4" s="35"/>
    </row>
    <row r="5" spans="1:9" ht="15.75" customHeight="1" x14ac:dyDescent="0.3">
      <c r="A5" s="36">
        <v>6</v>
      </c>
      <c r="B5" s="15" t="s">
        <v>19</v>
      </c>
      <c r="C5" s="15" t="s">
        <v>20</v>
      </c>
      <c r="D5" s="37">
        <v>189</v>
      </c>
      <c r="E5" s="16">
        <v>8</v>
      </c>
      <c r="F5" s="37">
        <v>941</v>
      </c>
      <c r="G5" s="38">
        <v>39</v>
      </c>
      <c r="H5" s="35"/>
      <c r="I5" s="35"/>
    </row>
    <row r="6" spans="1:9" ht="15.75" customHeight="1" x14ac:dyDescent="0.3">
      <c r="A6" s="39">
        <v>2</v>
      </c>
      <c r="B6" s="21" t="s">
        <v>35</v>
      </c>
      <c r="C6" s="21" t="s">
        <v>36</v>
      </c>
      <c r="D6" s="40">
        <v>179</v>
      </c>
      <c r="E6" s="22">
        <v>7</v>
      </c>
      <c r="F6" s="40">
        <v>907</v>
      </c>
      <c r="G6" s="41">
        <v>31</v>
      </c>
      <c r="H6" s="35"/>
      <c r="I6" s="35"/>
    </row>
    <row r="7" spans="1:9" ht="15.75" customHeight="1" x14ac:dyDescent="0.3">
      <c r="A7" s="20">
        <v>1</v>
      </c>
      <c r="B7" s="21" t="s">
        <v>32</v>
      </c>
      <c r="C7" s="21" t="s">
        <v>33</v>
      </c>
      <c r="D7" s="22">
        <v>179</v>
      </c>
      <c r="E7" s="22">
        <v>7</v>
      </c>
      <c r="F7" s="25">
        <v>905</v>
      </c>
      <c r="G7" s="26">
        <v>29</v>
      </c>
      <c r="H7" s="35"/>
      <c r="I7" s="35"/>
    </row>
    <row r="8" spans="1:9" ht="15.75" customHeight="1" x14ac:dyDescent="0.3">
      <c r="A8" s="20">
        <v>7</v>
      </c>
      <c r="B8" s="21" t="s">
        <v>46</v>
      </c>
      <c r="C8" s="21" t="s">
        <v>47</v>
      </c>
      <c r="D8" s="40">
        <v>178</v>
      </c>
      <c r="E8" s="22">
        <v>5</v>
      </c>
      <c r="F8" s="40">
        <v>894</v>
      </c>
      <c r="G8" s="41">
        <v>26</v>
      </c>
      <c r="H8" s="35"/>
      <c r="I8" s="35"/>
    </row>
    <row r="9" spans="1:9" ht="15.75" customHeight="1" x14ac:dyDescent="0.3">
      <c r="A9" s="20">
        <v>3</v>
      </c>
      <c r="B9" s="21" t="s">
        <v>72</v>
      </c>
      <c r="C9" s="21" t="s">
        <v>73</v>
      </c>
      <c r="D9" s="40">
        <v>177</v>
      </c>
      <c r="E9" s="22">
        <v>3</v>
      </c>
      <c r="F9" s="40">
        <v>874</v>
      </c>
      <c r="G9" s="41">
        <v>16</v>
      </c>
      <c r="H9" s="35"/>
      <c r="I9" s="35"/>
    </row>
    <row r="10" spans="1:9" ht="15.75" customHeight="1" x14ac:dyDescent="0.3">
      <c r="A10" s="39">
        <v>8</v>
      </c>
      <c r="B10" s="21" t="s">
        <v>60</v>
      </c>
      <c r="C10" s="21" t="s">
        <v>61</v>
      </c>
      <c r="D10" s="40">
        <v>177</v>
      </c>
      <c r="E10" s="22">
        <v>3</v>
      </c>
      <c r="F10" s="40">
        <v>879</v>
      </c>
      <c r="G10" s="41">
        <v>15</v>
      </c>
      <c r="H10" s="35"/>
      <c r="I10" s="35"/>
    </row>
    <row r="11" spans="1:9" ht="15.75" customHeight="1" x14ac:dyDescent="0.3">
      <c r="A11" s="20">
        <v>5</v>
      </c>
      <c r="B11" s="21" t="s">
        <v>40</v>
      </c>
      <c r="C11" s="21" t="s">
        <v>41</v>
      </c>
      <c r="D11" s="40">
        <v>176</v>
      </c>
      <c r="E11" s="22">
        <v>1</v>
      </c>
      <c r="F11" s="40">
        <v>878</v>
      </c>
      <c r="G11" s="41">
        <v>15</v>
      </c>
      <c r="H11" s="35"/>
      <c r="I11" s="35"/>
    </row>
    <row r="12" spans="1:9" ht="15.75" customHeight="1" x14ac:dyDescent="0.3">
      <c r="A12" s="44">
        <v>4</v>
      </c>
      <c r="B12" s="28" t="s">
        <v>77</v>
      </c>
      <c r="C12" s="28" t="s">
        <v>78</v>
      </c>
      <c r="D12" s="42">
        <v>178</v>
      </c>
      <c r="E12" s="29">
        <v>5</v>
      </c>
      <c r="F12" s="42">
        <v>865</v>
      </c>
      <c r="G12" s="43">
        <v>14</v>
      </c>
      <c r="H12" s="35"/>
      <c r="I12" s="35"/>
    </row>
    <row r="13" spans="1:9" ht="15.75" customHeight="1" x14ac:dyDescent="0.3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5.75" customHeight="1" x14ac:dyDescent="0.3">
      <c r="A14" s="7"/>
      <c r="B14" s="8" t="s">
        <v>6</v>
      </c>
      <c r="C14" s="6" t="s">
        <v>263</v>
      </c>
      <c r="E14" s="9" t="s">
        <v>264</v>
      </c>
      <c r="F14" s="8"/>
      <c r="G14" s="8"/>
      <c r="H14" s="35"/>
      <c r="I14" s="35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5"/>
      <c r="I15" s="35"/>
    </row>
    <row r="16" spans="1:9" ht="15.75" customHeight="1" x14ac:dyDescent="0.3">
      <c r="A16" s="36">
        <v>8</v>
      </c>
      <c r="B16" s="15" t="s">
        <v>71</v>
      </c>
      <c r="C16" s="15" t="s">
        <v>61</v>
      </c>
      <c r="D16" s="37">
        <v>177</v>
      </c>
      <c r="E16" s="16">
        <v>8</v>
      </c>
      <c r="F16" s="37">
        <v>872</v>
      </c>
      <c r="G16" s="38">
        <v>35</v>
      </c>
      <c r="H16" s="35"/>
      <c r="I16" s="35"/>
    </row>
    <row r="17" spans="1:9" ht="15.75" customHeight="1" x14ac:dyDescent="0.3">
      <c r="A17" s="39">
        <v>4</v>
      </c>
      <c r="B17" s="21" t="s">
        <v>96</v>
      </c>
      <c r="C17" s="21" t="s">
        <v>97</v>
      </c>
      <c r="D17" s="40">
        <v>175</v>
      </c>
      <c r="E17" s="22">
        <v>7</v>
      </c>
      <c r="F17" s="40">
        <v>878</v>
      </c>
      <c r="G17" s="41">
        <v>34</v>
      </c>
      <c r="H17" s="35"/>
      <c r="I17" s="35"/>
    </row>
    <row r="18" spans="1:9" ht="15.75" customHeight="1" x14ac:dyDescent="0.3">
      <c r="A18" s="39">
        <v>2</v>
      </c>
      <c r="B18" s="21" t="s">
        <v>92</v>
      </c>
      <c r="C18" s="21" t="s">
        <v>20</v>
      </c>
      <c r="D18" s="40">
        <v>171</v>
      </c>
      <c r="E18" s="22">
        <v>6</v>
      </c>
      <c r="F18" s="40">
        <v>862</v>
      </c>
      <c r="G18" s="41">
        <v>33</v>
      </c>
      <c r="H18" s="35"/>
      <c r="I18" s="35"/>
    </row>
    <row r="19" spans="1:9" ht="15.75" customHeight="1" x14ac:dyDescent="0.3">
      <c r="A19" s="20">
        <v>5</v>
      </c>
      <c r="B19" s="21" t="s">
        <v>107</v>
      </c>
      <c r="C19" s="21" t="s">
        <v>36</v>
      </c>
      <c r="D19" s="40">
        <v>171</v>
      </c>
      <c r="E19" s="22">
        <v>6</v>
      </c>
      <c r="F19" s="40">
        <v>839</v>
      </c>
      <c r="G19" s="41">
        <v>25</v>
      </c>
      <c r="H19" s="35"/>
      <c r="I19" s="35"/>
    </row>
    <row r="20" spans="1:9" ht="15.75" customHeight="1" x14ac:dyDescent="0.3">
      <c r="A20" s="20">
        <v>7</v>
      </c>
      <c r="B20" s="21" t="s">
        <v>106</v>
      </c>
      <c r="C20" s="21" t="s">
        <v>55</v>
      </c>
      <c r="D20" s="40">
        <v>169</v>
      </c>
      <c r="E20" s="22">
        <v>4</v>
      </c>
      <c r="F20" s="40">
        <v>843</v>
      </c>
      <c r="G20" s="41">
        <v>22</v>
      </c>
      <c r="H20" s="35"/>
      <c r="I20" s="35"/>
    </row>
    <row r="21" spans="1:9" ht="15.75" customHeight="1" x14ac:dyDescent="0.3">
      <c r="A21" s="20">
        <v>3</v>
      </c>
      <c r="B21" s="21" t="s">
        <v>129</v>
      </c>
      <c r="C21" s="21" t="s">
        <v>130</v>
      </c>
      <c r="D21" s="40">
        <v>165</v>
      </c>
      <c r="E21" s="22">
        <v>3</v>
      </c>
      <c r="F21" s="40">
        <v>812</v>
      </c>
      <c r="G21" s="41">
        <v>16</v>
      </c>
      <c r="H21" s="35"/>
      <c r="I21" s="35"/>
    </row>
    <row r="22" spans="1:9" ht="15.75" customHeight="1" x14ac:dyDescent="0.3">
      <c r="A22" s="39">
        <v>6</v>
      </c>
      <c r="B22" s="21" t="s">
        <v>136</v>
      </c>
      <c r="C22" s="21" t="s">
        <v>36</v>
      </c>
      <c r="D22" s="40">
        <v>156</v>
      </c>
      <c r="E22" s="22">
        <v>2</v>
      </c>
      <c r="F22" s="40">
        <v>725</v>
      </c>
      <c r="G22" s="41">
        <v>8</v>
      </c>
      <c r="H22" s="35"/>
      <c r="I22" s="35"/>
    </row>
    <row r="23" spans="1:9" ht="15.75" customHeight="1" x14ac:dyDescent="0.3">
      <c r="A23" s="27">
        <v>1</v>
      </c>
      <c r="B23" s="28" t="s">
        <v>134</v>
      </c>
      <c r="C23" s="28" t="s">
        <v>33</v>
      </c>
      <c r="D23" s="29" t="s">
        <v>43</v>
      </c>
      <c r="E23" s="29">
        <v>0</v>
      </c>
      <c r="F23" s="32">
        <v>332</v>
      </c>
      <c r="G23" s="33">
        <v>7</v>
      </c>
      <c r="H23" s="35"/>
      <c r="I23" s="35"/>
    </row>
    <row r="24" spans="1:9" ht="15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.75" customHeight="1" x14ac:dyDescent="0.3">
      <c r="A25" s="7"/>
      <c r="B25" s="8" t="s">
        <v>48</v>
      </c>
      <c r="C25" s="6" t="s">
        <v>139</v>
      </c>
      <c r="E25" s="9" t="s">
        <v>265</v>
      </c>
      <c r="F25" s="8"/>
      <c r="G25" s="8"/>
      <c r="H25" s="35"/>
      <c r="I25" s="35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5"/>
      <c r="I26" s="35"/>
    </row>
    <row r="27" spans="1:9" ht="15.75" customHeight="1" x14ac:dyDescent="0.3">
      <c r="A27" s="36">
        <v>4</v>
      </c>
      <c r="B27" s="15" t="s">
        <v>148</v>
      </c>
      <c r="C27" s="15" t="s">
        <v>33</v>
      </c>
      <c r="D27" s="37">
        <v>162</v>
      </c>
      <c r="E27" s="16">
        <v>6</v>
      </c>
      <c r="F27" s="37">
        <v>840</v>
      </c>
      <c r="G27" s="38">
        <v>34</v>
      </c>
      <c r="H27" s="35"/>
      <c r="I27" s="35"/>
    </row>
    <row r="28" spans="1:9" ht="15.75" customHeight="1" x14ac:dyDescent="0.3">
      <c r="A28" s="39">
        <v>8</v>
      </c>
      <c r="B28" s="21" t="s">
        <v>145</v>
      </c>
      <c r="C28" s="21" t="s">
        <v>22</v>
      </c>
      <c r="D28" s="40">
        <v>164</v>
      </c>
      <c r="E28" s="22">
        <v>7</v>
      </c>
      <c r="F28" s="40">
        <v>832</v>
      </c>
      <c r="G28" s="41">
        <v>33</v>
      </c>
      <c r="H28" s="35"/>
      <c r="I28" s="35"/>
    </row>
    <row r="29" spans="1:9" ht="15.75" customHeight="1" x14ac:dyDescent="0.3">
      <c r="A29" s="20">
        <v>7</v>
      </c>
      <c r="B29" s="21" t="s">
        <v>131</v>
      </c>
      <c r="C29" s="21" t="s">
        <v>20</v>
      </c>
      <c r="D29" s="40">
        <v>155</v>
      </c>
      <c r="E29" s="22">
        <v>3</v>
      </c>
      <c r="F29" s="40">
        <v>821</v>
      </c>
      <c r="G29" s="41">
        <v>30</v>
      </c>
      <c r="H29" s="35"/>
      <c r="I29" s="35"/>
    </row>
    <row r="30" spans="1:9" ht="15.75" customHeight="1" x14ac:dyDescent="0.3">
      <c r="A30" s="39">
        <v>6</v>
      </c>
      <c r="B30" s="21" t="s">
        <v>153</v>
      </c>
      <c r="C30" s="21" t="s">
        <v>33</v>
      </c>
      <c r="D30" s="40">
        <v>162</v>
      </c>
      <c r="E30" s="22">
        <v>6</v>
      </c>
      <c r="F30" s="40">
        <v>813</v>
      </c>
      <c r="G30" s="41">
        <v>27</v>
      </c>
      <c r="H30" s="35"/>
      <c r="I30" s="35"/>
    </row>
    <row r="31" spans="1:9" ht="15.75" customHeight="1" x14ac:dyDescent="0.3">
      <c r="A31" s="20">
        <v>5</v>
      </c>
      <c r="B31" s="21" t="s">
        <v>133</v>
      </c>
      <c r="C31" s="21" t="s">
        <v>81</v>
      </c>
      <c r="D31" s="40">
        <v>171</v>
      </c>
      <c r="E31" s="22">
        <v>8</v>
      </c>
      <c r="F31" s="40">
        <v>816</v>
      </c>
      <c r="G31" s="41">
        <v>25</v>
      </c>
      <c r="H31" s="35"/>
      <c r="I31" s="35"/>
    </row>
    <row r="32" spans="1:9" ht="15.75" customHeight="1" x14ac:dyDescent="0.3">
      <c r="A32" s="20">
        <v>1</v>
      </c>
      <c r="B32" s="21" t="s">
        <v>152</v>
      </c>
      <c r="C32" s="21" t="s">
        <v>33</v>
      </c>
      <c r="D32" s="22">
        <v>160</v>
      </c>
      <c r="E32" s="22">
        <v>4</v>
      </c>
      <c r="F32" s="25">
        <v>792</v>
      </c>
      <c r="G32" s="26">
        <v>15</v>
      </c>
      <c r="H32" s="35"/>
      <c r="I32" s="35"/>
    </row>
    <row r="33" spans="1:9" ht="15.75" customHeight="1" x14ac:dyDescent="0.3">
      <c r="A33" s="20">
        <v>3</v>
      </c>
      <c r="B33" s="21" t="s">
        <v>154</v>
      </c>
      <c r="C33" s="21" t="s">
        <v>91</v>
      </c>
      <c r="D33" s="40">
        <v>153</v>
      </c>
      <c r="E33" s="22">
        <v>2</v>
      </c>
      <c r="F33" s="40">
        <v>784</v>
      </c>
      <c r="G33" s="41">
        <v>12</v>
      </c>
      <c r="H33" s="35"/>
      <c r="I33" s="35"/>
    </row>
    <row r="34" spans="1:9" ht="15.75" customHeight="1" x14ac:dyDescent="0.3">
      <c r="A34" s="44">
        <v>2</v>
      </c>
      <c r="B34" s="28" t="s">
        <v>163</v>
      </c>
      <c r="C34" s="28" t="s">
        <v>36</v>
      </c>
      <c r="D34" s="42" t="s">
        <v>43</v>
      </c>
      <c r="E34" s="29">
        <v>0</v>
      </c>
      <c r="F34" s="42">
        <v>309</v>
      </c>
      <c r="G34" s="43">
        <v>5</v>
      </c>
      <c r="H34" s="35"/>
      <c r="I34" s="35"/>
    </row>
    <row r="35" spans="1:9" ht="15.75" customHeight="1" x14ac:dyDescent="0.3">
      <c r="A35" s="35"/>
      <c r="B35" s="35"/>
      <c r="C35" s="35"/>
      <c r="D35" s="35"/>
      <c r="E35" s="35"/>
      <c r="F35" s="35"/>
      <c r="G35" s="35"/>
      <c r="H35" s="35"/>
      <c r="I35" s="35"/>
    </row>
    <row r="36" spans="1:9" ht="15.75" customHeight="1" x14ac:dyDescent="0.3">
      <c r="A36" s="7"/>
      <c r="B36" s="8" t="s">
        <v>51</v>
      </c>
      <c r="C36" s="6" t="s">
        <v>172</v>
      </c>
      <c r="E36" s="9" t="s">
        <v>266</v>
      </c>
      <c r="F36" s="8"/>
      <c r="G36" s="8"/>
      <c r="H36" s="35"/>
      <c r="I36" s="35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5"/>
      <c r="I37" s="35"/>
    </row>
    <row r="38" spans="1:9" ht="15.75" customHeight="1" x14ac:dyDescent="0.3">
      <c r="A38" s="14">
        <v>1</v>
      </c>
      <c r="B38" s="15" t="s">
        <v>178</v>
      </c>
      <c r="C38" s="15" t="s">
        <v>97</v>
      </c>
      <c r="D38" s="16">
        <v>165</v>
      </c>
      <c r="E38" s="16">
        <v>8</v>
      </c>
      <c r="F38" s="17">
        <v>823</v>
      </c>
      <c r="G38" s="18">
        <v>34</v>
      </c>
      <c r="H38" s="35"/>
      <c r="I38" s="35"/>
    </row>
    <row r="39" spans="1:9" ht="15.75" customHeight="1" x14ac:dyDescent="0.3">
      <c r="A39" s="20">
        <v>5</v>
      </c>
      <c r="B39" s="21" t="s">
        <v>175</v>
      </c>
      <c r="C39" s="21" t="s">
        <v>130</v>
      </c>
      <c r="D39" s="40">
        <v>157</v>
      </c>
      <c r="E39" s="22">
        <v>6</v>
      </c>
      <c r="F39" s="40">
        <v>801</v>
      </c>
      <c r="G39" s="41">
        <v>30</v>
      </c>
      <c r="H39" s="35"/>
      <c r="I39" s="35"/>
    </row>
    <row r="40" spans="1:9" ht="15.75" customHeight="1" x14ac:dyDescent="0.3">
      <c r="A40" s="39">
        <v>2</v>
      </c>
      <c r="B40" s="21" t="s">
        <v>183</v>
      </c>
      <c r="C40" s="21" t="s">
        <v>22</v>
      </c>
      <c r="D40" s="40">
        <v>156</v>
      </c>
      <c r="E40" s="22">
        <v>5</v>
      </c>
      <c r="F40" s="40">
        <v>810</v>
      </c>
      <c r="G40" s="41">
        <v>29</v>
      </c>
      <c r="H40" s="35"/>
      <c r="I40" s="35"/>
    </row>
    <row r="41" spans="1:9" ht="15.75" customHeight="1" x14ac:dyDescent="0.3">
      <c r="A41" s="20">
        <v>7</v>
      </c>
      <c r="B41" s="21" t="s">
        <v>205</v>
      </c>
      <c r="C41" s="21" t="s">
        <v>130</v>
      </c>
      <c r="D41" s="40">
        <v>161</v>
      </c>
      <c r="E41" s="22">
        <v>7</v>
      </c>
      <c r="F41" s="40">
        <v>799</v>
      </c>
      <c r="G41" s="41">
        <v>26</v>
      </c>
      <c r="H41" s="35"/>
      <c r="I41" s="35"/>
    </row>
    <row r="42" spans="1:9" ht="15.75" customHeight="1" x14ac:dyDescent="0.3">
      <c r="A42" s="39">
        <v>8</v>
      </c>
      <c r="B42" s="21" t="s">
        <v>212</v>
      </c>
      <c r="C42" s="21" t="s">
        <v>89</v>
      </c>
      <c r="D42" s="40">
        <v>151</v>
      </c>
      <c r="E42" s="22">
        <v>4</v>
      </c>
      <c r="F42" s="40">
        <v>781</v>
      </c>
      <c r="G42" s="41">
        <v>22</v>
      </c>
      <c r="H42" s="35"/>
      <c r="I42" s="35"/>
    </row>
    <row r="43" spans="1:9" ht="15.75" customHeight="1" x14ac:dyDescent="0.3">
      <c r="A43" s="20">
        <v>3</v>
      </c>
      <c r="B43" s="21" t="s">
        <v>184</v>
      </c>
      <c r="C43" s="21" t="s">
        <v>33</v>
      </c>
      <c r="D43" s="40">
        <v>151</v>
      </c>
      <c r="E43" s="22">
        <v>4</v>
      </c>
      <c r="F43" s="40">
        <v>780</v>
      </c>
      <c r="G43" s="41">
        <v>20</v>
      </c>
      <c r="H43" s="35"/>
      <c r="I43" s="35"/>
    </row>
    <row r="44" spans="1:9" ht="15.75" customHeight="1" x14ac:dyDescent="0.3">
      <c r="A44" s="39">
        <v>6</v>
      </c>
      <c r="B44" s="21" t="s">
        <v>211</v>
      </c>
      <c r="C44" s="21" t="s">
        <v>130</v>
      </c>
      <c r="D44" s="40">
        <v>144</v>
      </c>
      <c r="E44" s="22">
        <v>1</v>
      </c>
      <c r="F44" s="40">
        <v>767</v>
      </c>
      <c r="G44" s="41">
        <v>15</v>
      </c>
      <c r="H44" s="35"/>
      <c r="I44" s="35"/>
    </row>
    <row r="45" spans="1:9" ht="15.75" customHeight="1" x14ac:dyDescent="0.3">
      <c r="A45" s="44">
        <v>4</v>
      </c>
      <c r="B45" s="28" t="s">
        <v>162</v>
      </c>
      <c r="C45" s="28" t="s">
        <v>59</v>
      </c>
      <c r="D45" s="42">
        <v>151</v>
      </c>
      <c r="E45" s="29">
        <v>4</v>
      </c>
      <c r="F45" s="42">
        <v>452</v>
      </c>
      <c r="G45" s="43">
        <v>7</v>
      </c>
      <c r="H45" s="35"/>
      <c r="I45" s="35"/>
    </row>
    <row r="46" spans="1:9" ht="15.75" customHeight="1" x14ac:dyDescent="0.3">
      <c r="A46" s="35"/>
      <c r="B46" s="35"/>
      <c r="C46" s="35"/>
      <c r="D46" s="35"/>
      <c r="E46" s="35"/>
      <c r="F46" s="35"/>
      <c r="G46" s="35"/>
      <c r="H46" s="35"/>
      <c r="I46" s="35"/>
    </row>
    <row r="47" spans="1:9" ht="15.75" customHeight="1" x14ac:dyDescent="0.3">
      <c r="A47" s="7"/>
      <c r="B47" s="8" t="s">
        <v>82</v>
      </c>
      <c r="C47" s="6" t="s">
        <v>267</v>
      </c>
      <c r="E47" s="9" t="s">
        <v>268</v>
      </c>
      <c r="F47" s="8"/>
      <c r="G47" s="8"/>
      <c r="H47" s="35"/>
      <c r="I47" s="35"/>
    </row>
    <row r="48" spans="1:9" ht="15.75" customHeight="1" x14ac:dyDescent="0.3">
      <c r="A48" s="10"/>
      <c r="B48" s="11" t="s">
        <v>9</v>
      </c>
      <c r="C48" s="11" t="s">
        <v>10</v>
      </c>
      <c r="D48" s="12" t="s">
        <v>11</v>
      </c>
      <c r="E48" s="12" t="s">
        <v>12</v>
      </c>
      <c r="F48" s="12" t="s">
        <v>13</v>
      </c>
      <c r="G48" s="13" t="s">
        <v>14</v>
      </c>
      <c r="H48" s="35"/>
      <c r="I48" s="35"/>
    </row>
    <row r="49" spans="1:9" ht="15.75" customHeight="1" x14ac:dyDescent="0.3">
      <c r="A49" s="36">
        <v>4</v>
      </c>
      <c r="B49" s="15" t="s">
        <v>232</v>
      </c>
      <c r="C49" s="15" t="s">
        <v>20</v>
      </c>
      <c r="D49" s="37">
        <v>170</v>
      </c>
      <c r="E49" s="16">
        <v>8</v>
      </c>
      <c r="F49" s="37">
        <v>786</v>
      </c>
      <c r="G49" s="38">
        <v>34</v>
      </c>
      <c r="H49" s="35"/>
      <c r="I49" s="35"/>
    </row>
    <row r="50" spans="1:9" ht="15.75" customHeight="1" x14ac:dyDescent="0.3">
      <c r="A50" s="20">
        <v>3</v>
      </c>
      <c r="B50" s="21" t="s">
        <v>213</v>
      </c>
      <c r="C50" s="21" t="s">
        <v>130</v>
      </c>
      <c r="D50" s="40">
        <v>146</v>
      </c>
      <c r="E50" s="22">
        <v>6</v>
      </c>
      <c r="F50" s="40">
        <v>763</v>
      </c>
      <c r="G50" s="41">
        <v>32</v>
      </c>
      <c r="H50" s="35"/>
      <c r="I50" s="35"/>
    </row>
    <row r="51" spans="1:9" ht="15.75" customHeight="1" x14ac:dyDescent="0.3">
      <c r="A51" s="20">
        <v>5</v>
      </c>
      <c r="B51" s="21" t="s">
        <v>248</v>
      </c>
      <c r="C51" s="21" t="s">
        <v>36</v>
      </c>
      <c r="D51" s="40">
        <v>145</v>
      </c>
      <c r="E51" s="22">
        <v>4</v>
      </c>
      <c r="F51" s="40">
        <v>729</v>
      </c>
      <c r="G51" s="41">
        <v>26</v>
      </c>
      <c r="H51" s="35"/>
      <c r="I51" s="35"/>
    </row>
    <row r="52" spans="1:9" ht="15.75" customHeight="1" x14ac:dyDescent="0.3">
      <c r="A52" s="39">
        <v>6</v>
      </c>
      <c r="B52" s="21" t="s">
        <v>240</v>
      </c>
      <c r="C52" s="21" t="s">
        <v>59</v>
      </c>
      <c r="D52" s="40">
        <v>146</v>
      </c>
      <c r="E52" s="22">
        <v>6</v>
      </c>
      <c r="F52" s="40">
        <v>722</v>
      </c>
      <c r="G52" s="41">
        <v>26</v>
      </c>
      <c r="H52" s="35"/>
      <c r="I52" s="35"/>
    </row>
    <row r="53" spans="1:9" x14ac:dyDescent="0.3">
      <c r="A53" s="39">
        <v>8</v>
      </c>
      <c r="B53" s="21" t="s">
        <v>230</v>
      </c>
      <c r="C53" s="21" t="s">
        <v>231</v>
      </c>
      <c r="D53" s="40">
        <v>139</v>
      </c>
      <c r="E53" s="22">
        <v>3</v>
      </c>
      <c r="F53" s="40">
        <v>720</v>
      </c>
      <c r="G53" s="41">
        <v>23</v>
      </c>
      <c r="H53" s="35"/>
      <c r="I53" s="35"/>
    </row>
    <row r="54" spans="1:9" x14ac:dyDescent="0.3">
      <c r="A54" s="39">
        <v>2</v>
      </c>
      <c r="B54" s="21" t="s">
        <v>244</v>
      </c>
      <c r="C54" s="21" t="s">
        <v>36</v>
      </c>
      <c r="D54" s="40">
        <v>155</v>
      </c>
      <c r="E54" s="22">
        <v>7</v>
      </c>
      <c r="F54" s="40">
        <v>583</v>
      </c>
      <c r="G54" s="41">
        <v>21</v>
      </c>
      <c r="H54" s="35"/>
      <c r="I54" s="35"/>
    </row>
    <row r="55" spans="1:9" x14ac:dyDescent="0.3">
      <c r="A55" s="20">
        <v>7</v>
      </c>
      <c r="B55" s="21" t="s">
        <v>239</v>
      </c>
      <c r="C55" s="21" t="s">
        <v>22</v>
      </c>
      <c r="D55" s="40">
        <v>135</v>
      </c>
      <c r="E55" s="22">
        <v>2</v>
      </c>
      <c r="F55" s="40">
        <v>672</v>
      </c>
      <c r="G55" s="41">
        <v>14</v>
      </c>
      <c r="H55" s="35"/>
      <c r="I55" s="35"/>
    </row>
    <row r="56" spans="1:9" x14ac:dyDescent="0.3">
      <c r="A56" s="27">
        <v>1</v>
      </c>
      <c r="B56" s="28" t="s">
        <v>254</v>
      </c>
      <c r="C56" s="28" t="s">
        <v>59</v>
      </c>
      <c r="D56" s="29">
        <v>50</v>
      </c>
      <c r="E56" s="29">
        <v>1</v>
      </c>
      <c r="F56" s="32">
        <v>330</v>
      </c>
      <c r="G56" s="33">
        <v>6</v>
      </c>
      <c r="H56" s="35"/>
      <c r="I56" s="35"/>
    </row>
    <row r="57" spans="1:9" x14ac:dyDescent="0.3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3">
      <c r="A58" s="35"/>
      <c r="B58" s="6" t="s">
        <v>259</v>
      </c>
      <c r="F58" s="34" t="s">
        <v>166</v>
      </c>
      <c r="H58" s="35"/>
      <c r="I58" s="35"/>
    </row>
    <row r="59" spans="1:9" x14ac:dyDescent="0.3">
      <c r="A59" s="35"/>
      <c r="B59" s="6" t="s">
        <v>167</v>
      </c>
      <c r="H59" s="35"/>
      <c r="I59" s="35"/>
    </row>
    <row r="60" spans="1:9" x14ac:dyDescent="0.3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3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3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3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3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3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35"/>
      <c r="B66" s="35"/>
      <c r="C66" s="35"/>
      <c r="D66" s="35"/>
      <c r="E66" s="35"/>
      <c r="F66" s="35"/>
      <c r="G66" s="35"/>
      <c r="H66" s="35"/>
      <c r="I66" s="35"/>
    </row>
    <row r="67" spans="1:9" x14ac:dyDescent="0.3">
      <c r="A67" s="35"/>
      <c r="B67" s="35"/>
      <c r="C67" s="35"/>
      <c r="D67" s="35"/>
      <c r="E67" s="35"/>
      <c r="F67" s="35"/>
      <c r="G67" s="35"/>
      <c r="H67" s="35"/>
      <c r="I67" s="35"/>
    </row>
    <row r="68" spans="1:9" x14ac:dyDescent="0.3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">
      <c r="A69" s="35"/>
      <c r="B69" s="35"/>
      <c r="C69" s="35"/>
      <c r="D69" s="35"/>
      <c r="E69" s="35"/>
      <c r="F69" s="35"/>
      <c r="G69" s="35"/>
      <c r="H69" s="35"/>
      <c r="I69" s="35"/>
    </row>
    <row r="70" spans="1:9" x14ac:dyDescent="0.3">
      <c r="A70" s="35"/>
      <c r="B70" s="35"/>
      <c r="C70" s="35"/>
      <c r="D70" s="35"/>
      <c r="E70" s="35"/>
      <c r="F70" s="35"/>
      <c r="G70" s="35"/>
      <c r="H70" s="35"/>
      <c r="I70" s="35"/>
    </row>
    <row r="71" spans="1:9" x14ac:dyDescent="0.3">
      <c r="A71" s="35"/>
      <c r="B71" s="35"/>
      <c r="C71" s="35"/>
      <c r="D71" s="35"/>
      <c r="E71" s="35"/>
      <c r="F71" s="35"/>
      <c r="G71" s="35"/>
      <c r="H71" s="35"/>
      <c r="I71" s="35"/>
    </row>
  </sheetData>
  <sheetProtection selectLockedCells="1" selectUnlockedCells="1"/>
  <hyperlinks>
    <hyperlink ref="B2" location="'Index'!A3" tooltip="Go to the Index sheet" display="á" xr:uid="{E45DB1B2-2CBA-4220-97FF-7292F51E2D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C155-C0B2-4F0E-A0B2-6958E8DE1DC1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74" customWidth="1"/>
    <col min="2" max="6" width="5" style="174" customWidth="1"/>
    <col min="7" max="7" width="4.7109375" style="229" customWidth="1"/>
    <col min="8" max="8" width="20.7109375" style="174" customWidth="1"/>
    <col min="9" max="14" width="5" style="174" customWidth="1"/>
    <col min="15" max="22" width="4.140625" customWidth="1"/>
  </cols>
  <sheetData>
    <row r="1" spans="1:14" ht="18" x14ac:dyDescent="0.35">
      <c r="A1" s="224" t="s">
        <v>1177</v>
      </c>
      <c r="B1" s="225"/>
      <c r="C1" s="225"/>
      <c r="D1" s="154"/>
      <c r="E1" s="154"/>
      <c r="F1" s="154"/>
      <c r="G1" s="226"/>
      <c r="H1" s="154"/>
      <c r="I1" s="154"/>
      <c r="J1" s="154" t="s">
        <v>1</v>
      </c>
      <c r="K1" s="227"/>
      <c r="L1" s="154"/>
      <c r="M1" s="154"/>
      <c r="N1" s="154"/>
    </row>
    <row r="2" spans="1:14" ht="15.75" customHeight="1" x14ac:dyDescent="0.3">
      <c r="A2" s="228" t="s">
        <v>2</v>
      </c>
    </row>
    <row r="3" spans="1:14" ht="15.75" customHeight="1" x14ac:dyDescent="0.3">
      <c r="A3" s="164" t="s">
        <v>3</v>
      </c>
      <c r="B3" s="164"/>
      <c r="C3" s="164"/>
      <c r="D3" s="164"/>
      <c r="E3" s="164"/>
      <c r="F3" s="164"/>
      <c r="G3" s="230"/>
      <c r="H3" s="164"/>
      <c r="I3" s="164"/>
      <c r="J3" s="164"/>
      <c r="K3" s="164"/>
      <c r="L3" s="164"/>
      <c r="M3" s="164"/>
      <c r="N3" s="164"/>
    </row>
    <row r="4" spans="1:14" ht="15.75" customHeight="1" x14ac:dyDescent="0.3">
      <c r="A4" s="231" t="s">
        <v>1178</v>
      </c>
      <c r="B4" s="232"/>
      <c r="C4" s="233">
        <v>536</v>
      </c>
      <c r="D4" s="232"/>
      <c r="E4" s="234" t="s">
        <v>14</v>
      </c>
      <c r="F4" s="235">
        <f>SUM(F5:F7)</f>
        <v>494</v>
      </c>
      <c r="G4" s="236" t="s">
        <v>271</v>
      </c>
      <c r="H4" s="231" t="s">
        <v>1179</v>
      </c>
      <c r="I4" s="232"/>
      <c r="J4" s="233">
        <v>546</v>
      </c>
      <c r="K4" s="232"/>
      <c r="L4" s="234" t="s">
        <v>14</v>
      </c>
      <c r="M4" s="235">
        <f>SUM(M5:M7)</f>
        <v>565</v>
      </c>
    </row>
    <row r="5" spans="1:14" ht="15.75" customHeight="1" x14ac:dyDescent="0.3">
      <c r="A5" s="237" t="s">
        <v>1073</v>
      </c>
      <c r="B5" s="238"/>
      <c r="C5" s="239"/>
      <c r="D5" s="240">
        <v>86</v>
      </c>
      <c r="E5" s="240">
        <v>87</v>
      </c>
      <c r="F5" s="241">
        <f>SUM(D5:E5)</f>
        <v>173</v>
      </c>
      <c r="H5" s="237" t="s">
        <v>447</v>
      </c>
      <c r="I5" s="238"/>
      <c r="J5" s="239"/>
      <c r="K5" s="240">
        <v>95</v>
      </c>
      <c r="L5" s="240">
        <v>92</v>
      </c>
      <c r="M5" s="241">
        <f>SUM(K5:L5)</f>
        <v>187</v>
      </c>
    </row>
    <row r="6" spans="1:14" ht="15.75" customHeight="1" x14ac:dyDescent="0.3">
      <c r="A6" s="242" t="s">
        <v>910</v>
      </c>
      <c r="B6" s="243"/>
      <c r="C6" s="244"/>
      <c r="D6" s="181">
        <v>65</v>
      </c>
      <c r="E6" s="181">
        <v>91</v>
      </c>
      <c r="F6" s="182">
        <f>SUM(D6:E6)</f>
        <v>156</v>
      </c>
      <c r="H6" s="242" t="s">
        <v>442</v>
      </c>
      <c r="I6" s="243"/>
      <c r="J6" s="244"/>
      <c r="K6" s="181">
        <v>86</v>
      </c>
      <c r="L6" s="181">
        <v>94</v>
      </c>
      <c r="M6" s="182">
        <f>SUM(K6:L6)</f>
        <v>180</v>
      </c>
    </row>
    <row r="7" spans="1:14" ht="15.75" customHeight="1" x14ac:dyDescent="0.3">
      <c r="A7" s="245" t="s">
        <v>926</v>
      </c>
      <c r="B7" s="246"/>
      <c r="C7" s="247"/>
      <c r="D7" s="190">
        <v>80</v>
      </c>
      <c r="E7" s="190">
        <v>85</v>
      </c>
      <c r="F7" s="248">
        <f>SUM(D7:E7)</f>
        <v>165</v>
      </c>
      <c r="H7" s="245" t="s">
        <v>1050</v>
      </c>
      <c r="I7" s="246"/>
      <c r="J7" s="247"/>
      <c r="K7" s="190">
        <v>99</v>
      </c>
      <c r="L7" s="190">
        <v>99</v>
      </c>
      <c r="M7" s="248">
        <f>SUM(K7:L7)</f>
        <v>198</v>
      </c>
    </row>
    <row r="8" spans="1:14" ht="15.75" customHeight="1" x14ac:dyDescent="0.3"/>
    <row r="9" spans="1:14" ht="15.75" customHeight="1" x14ac:dyDescent="0.3">
      <c r="A9" s="231" t="s">
        <v>1180</v>
      </c>
      <c r="B9" s="232"/>
      <c r="C9" s="233">
        <v>558</v>
      </c>
      <c r="D9" s="232"/>
      <c r="E9" s="234" t="s">
        <v>14</v>
      </c>
      <c r="F9" s="235">
        <f>SUM(F10:F12)</f>
        <v>568</v>
      </c>
      <c r="G9" s="236" t="s">
        <v>271</v>
      </c>
      <c r="H9" s="231" t="s">
        <v>1181</v>
      </c>
      <c r="I9" s="232"/>
      <c r="J9" s="233">
        <v>572</v>
      </c>
      <c r="K9" s="232"/>
      <c r="L9" s="234" t="s">
        <v>14</v>
      </c>
      <c r="M9" s="235">
        <f>SUM(M10:M12)</f>
        <v>373</v>
      </c>
    </row>
    <row r="10" spans="1:14" ht="15.75" customHeight="1" x14ac:dyDescent="0.3">
      <c r="A10" s="237" t="s">
        <v>1051</v>
      </c>
      <c r="B10" s="238"/>
      <c r="C10" s="239"/>
      <c r="D10" s="240">
        <v>94</v>
      </c>
      <c r="E10" s="240">
        <v>93</v>
      </c>
      <c r="F10" s="241">
        <f>SUM(D10:E10)</f>
        <v>187</v>
      </c>
      <c r="H10" s="237" t="s">
        <v>727</v>
      </c>
      <c r="I10" s="238"/>
      <c r="J10" s="239"/>
      <c r="K10" s="240">
        <v>92</v>
      </c>
      <c r="L10" s="240">
        <v>90</v>
      </c>
      <c r="M10" s="241">
        <f>SUM(K10:L10)</f>
        <v>182</v>
      </c>
    </row>
    <row r="11" spans="1:14" ht="15.75" customHeight="1" x14ac:dyDescent="0.3">
      <c r="A11" s="242" t="s">
        <v>1058</v>
      </c>
      <c r="B11" s="243"/>
      <c r="C11" s="244"/>
      <c r="D11" s="181">
        <v>95</v>
      </c>
      <c r="E11" s="181">
        <v>97</v>
      </c>
      <c r="F11" s="182">
        <f>SUM(D11:E11)</f>
        <v>192</v>
      </c>
      <c r="H11" s="242" t="s">
        <v>1059</v>
      </c>
      <c r="I11" s="243"/>
      <c r="J11" s="244"/>
      <c r="K11" s="240" t="s">
        <v>43</v>
      </c>
      <c r="L11" s="240"/>
      <c r="M11" s="182">
        <f>SUM(K11:L11)</f>
        <v>0</v>
      </c>
    </row>
    <row r="12" spans="1:14" ht="15.75" customHeight="1" x14ac:dyDescent="0.3">
      <c r="A12" s="245" t="s">
        <v>1064</v>
      </c>
      <c r="B12" s="246"/>
      <c r="C12" s="247"/>
      <c r="D12" s="190">
        <v>92</v>
      </c>
      <c r="E12" s="190">
        <v>97</v>
      </c>
      <c r="F12" s="248">
        <f>SUM(D12:E12)</f>
        <v>189</v>
      </c>
      <c r="H12" s="245" t="s">
        <v>838</v>
      </c>
      <c r="I12" s="246"/>
      <c r="J12" s="247"/>
      <c r="K12" s="190">
        <v>97</v>
      </c>
      <c r="L12" s="190">
        <v>94</v>
      </c>
      <c r="M12" s="248">
        <f>SUM(K12:L12)</f>
        <v>191</v>
      </c>
    </row>
    <row r="13" spans="1:14" ht="15.75" customHeight="1" x14ac:dyDescent="0.3"/>
    <row r="14" spans="1:14" ht="15.75" customHeight="1" x14ac:dyDescent="0.3">
      <c r="A14" s="231" t="s">
        <v>1182</v>
      </c>
      <c r="B14" s="232"/>
      <c r="C14" s="233">
        <v>565</v>
      </c>
      <c r="D14" s="232"/>
      <c r="E14" s="234" t="s">
        <v>14</v>
      </c>
      <c r="F14" s="235">
        <f>SUM(F15:F17)</f>
        <v>561</v>
      </c>
      <c r="G14" s="236" t="s">
        <v>271</v>
      </c>
      <c r="H14" s="174" t="s">
        <v>1183</v>
      </c>
      <c r="M14" s="174">
        <v>565</v>
      </c>
    </row>
    <row r="15" spans="1:14" ht="15.75" customHeight="1" x14ac:dyDescent="0.3">
      <c r="A15" s="237" t="s">
        <v>1072</v>
      </c>
      <c r="B15" s="238"/>
      <c r="C15" s="239"/>
      <c r="D15" s="240">
        <v>88</v>
      </c>
      <c r="E15" s="240">
        <v>90</v>
      </c>
      <c r="F15" s="241">
        <f>SUM(D15:E15)</f>
        <v>178</v>
      </c>
    </row>
    <row r="16" spans="1:14" ht="15.75" customHeight="1" x14ac:dyDescent="0.3">
      <c r="A16" s="242" t="s">
        <v>1056</v>
      </c>
      <c r="B16" s="243"/>
      <c r="C16" s="244"/>
      <c r="D16" s="181">
        <v>93</v>
      </c>
      <c r="E16" s="181">
        <v>98</v>
      </c>
      <c r="F16" s="182">
        <f>SUM(D16:E16)</f>
        <v>191</v>
      </c>
    </row>
    <row r="17" spans="1:14" ht="15.75" customHeight="1" x14ac:dyDescent="0.3">
      <c r="A17" s="245" t="s">
        <v>1052</v>
      </c>
      <c r="B17" s="246"/>
      <c r="C17" s="247"/>
      <c r="D17" s="190">
        <v>95</v>
      </c>
      <c r="E17" s="190">
        <v>97</v>
      </c>
      <c r="F17" s="248">
        <f>SUM(D17:E17)</f>
        <v>192</v>
      </c>
    </row>
    <row r="18" spans="1:14" ht="15.75" customHeight="1" x14ac:dyDescent="0.3"/>
    <row r="19" spans="1:14" ht="15.75" customHeight="1" x14ac:dyDescent="0.3">
      <c r="H19" s="249" t="s">
        <v>3</v>
      </c>
      <c r="I19" s="250" t="s">
        <v>281</v>
      </c>
      <c r="J19" s="250" t="s">
        <v>282</v>
      </c>
      <c r="K19" s="250" t="s">
        <v>283</v>
      </c>
      <c r="L19" s="250" t="s">
        <v>284</v>
      </c>
      <c r="M19" s="250" t="s">
        <v>13</v>
      </c>
      <c r="N19" s="251" t="s">
        <v>285</v>
      </c>
    </row>
    <row r="20" spans="1:14" ht="15.75" customHeight="1" x14ac:dyDescent="0.3">
      <c r="B20" s="174" t="s">
        <v>1184</v>
      </c>
      <c r="H20" s="252" t="s">
        <v>1182</v>
      </c>
      <c r="I20" s="240">
        <v>5</v>
      </c>
      <c r="J20" s="240">
        <v>4</v>
      </c>
      <c r="K20" s="240"/>
      <c r="L20" s="240">
        <v>1</v>
      </c>
      <c r="M20" s="240">
        <v>2812</v>
      </c>
      <c r="N20" s="241">
        <v>8</v>
      </c>
    </row>
    <row r="21" spans="1:14" ht="15.75" customHeight="1" x14ac:dyDescent="0.3">
      <c r="B21" s="253" t="s">
        <v>1185</v>
      </c>
      <c r="H21" s="254" t="s">
        <v>1180</v>
      </c>
      <c r="I21" s="181">
        <v>5</v>
      </c>
      <c r="J21" s="181">
        <v>4</v>
      </c>
      <c r="K21" s="181"/>
      <c r="L21" s="181">
        <v>1</v>
      </c>
      <c r="M21" s="181">
        <v>2810</v>
      </c>
      <c r="N21" s="182">
        <v>8</v>
      </c>
    </row>
    <row r="22" spans="1:14" ht="15.75" customHeight="1" x14ac:dyDescent="0.3">
      <c r="B22" s="255" t="s">
        <v>288</v>
      </c>
      <c r="H22" s="254" t="s">
        <v>1179</v>
      </c>
      <c r="I22" s="181">
        <v>5</v>
      </c>
      <c r="J22" s="181">
        <v>3</v>
      </c>
      <c r="K22" s="181"/>
      <c r="L22" s="181">
        <v>2</v>
      </c>
      <c r="M22" s="181">
        <v>2731</v>
      </c>
      <c r="N22" s="182">
        <v>6</v>
      </c>
    </row>
    <row r="23" spans="1:14" ht="15.75" customHeight="1" x14ac:dyDescent="0.3">
      <c r="H23" s="254" t="s">
        <v>1178</v>
      </c>
      <c r="I23" s="178">
        <v>5</v>
      </c>
      <c r="J23" s="178">
        <v>1</v>
      </c>
      <c r="K23" s="178"/>
      <c r="L23" s="178">
        <v>4</v>
      </c>
      <c r="M23" s="178">
        <v>2594</v>
      </c>
      <c r="N23" s="180">
        <v>2</v>
      </c>
    </row>
    <row r="24" spans="1:14" ht="15.75" customHeight="1" x14ac:dyDescent="0.3">
      <c r="H24" s="256" t="s">
        <v>1181</v>
      </c>
      <c r="I24" s="190">
        <v>5</v>
      </c>
      <c r="J24" s="190"/>
      <c r="K24" s="190"/>
      <c r="L24" s="190">
        <v>5</v>
      </c>
      <c r="M24" s="190">
        <v>1868</v>
      </c>
      <c r="N24" s="248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57"/>
      <c r="B27" s="257"/>
      <c r="C27" s="257"/>
      <c r="D27" s="257"/>
      <c r="E27" s="257"/>
      <c r="F27" s="257"/>
      <c r="G27" s="258"/>
      <c r="H27" s="257"/>
      <c r="I27" s="257"/>
      <c r="J27" s="257"/>
      <c r="K27" s="257"/>
      <c r="L27" s="257"/>
      <c r="M27" s="257"/>
      <c r="N27" s="257"/>
    </row>
    <row r="28" spans="1:14" ht="15.75" customHeight="1" x14ac:dyDescent="0.3"/>
    <row r="29" spans="1:14" ht="15.75" customHeight="1" x14ac:dyDescent="0.3">
      <c r="A29" s="164" t="s">
        <v>6</v>
      </c>
      <c r="B29" s="164"/>
      <c r="C29" s="164"/>
      <c r="D29" s="164"/>
      <c r="E29" s="164"/>
      <c r="F29" s="164"/>
      <c r="G29" s="230"/>
      <c r="H29" s="164"/>
      <c r="I29" s="164"/>
      <c r="J29" s="164"/>
      <c r="K29" s="164"/>
      <c r="L29" s="164"/>
      <c r="M29" s="164"/>
      <c r="N29" s="164"/>
    </row>
    <row r="30" spans="1:14" ht="15.75" customHeight="1" x14ac:dyDescent="0.3">
      <c r="A30" s="231" t="s">
        <v>1186</v>
      </c>
      <c r="B30" s="232"/>
      <c r="C30" s="233">
        <v>523</v>
      </c>
      <c r="D30" s="232"/>
      <c r="E30" s="234" t="s">
        <v>14</v>
      </c>
      <c r="F30" s="235">
        <f>SUM(F31:F33)</f>
        <v>513</v>
      </c>
      <c r="G30" s="236" t="s">
        <v>271</v>
      </c>
      <c r="H30" s="231" t="s">
        <v>1187</v>
      </c>
      <c r="I30" s="232"/>
      <c r="J30" s="233">
        <v>509</v>
      </c>
      <c r="K30" s="232"/>
      <c r="L30" s="234" t="s">
        <v>14</v>
      </c>
      <c r="M30" s="235">
        <f>SUM(M31:M33)</f>
        <v>505</v>
      </c>
    </row>
    <row r="31" spans="1:14" ht="15.75" customHeight="1" x14ac:dyDescent="0.3">
      <c r="A31" s="237" t="s">
        <v>923</v>
      </c>
      <c r="B31" s="238"/>
      <c r="C31" s="239"/>
      <c r="D31" s="240">
        <v>86</v>
      </c>
      <c r="E31" s="240">
        <v>88</v>
      </c>
      <c r="F31" s="241">
        <f>SUM(D31:E31)</f>
        <v>174</v>
      </c>
      <c r="H31" s="237" t="s">
        <v>129</v>
      </c>
      <c r="I31" s="238"/>
      <c r="J31" s="239"/>
      <c r="K31" s="240">
        <v>90</v>
      </c>
      <c r="L31" s="240">
        <v>80</v>
      </c>
      <c r="M31" s="241">
        <f>SUM(K31:L31)</f>
        <v>170</v>
      </c>
    </row>
    <row r="32" spans="1:14" ht="15.75" customHeight="1" x14ac:dyDescent="0.3">
      <c r="A32" s="242" t="s">
        <v>981</v>
      </c>
      <c r="B32" s="243"/>
      <c r="C32" s="244"/>
      <c r="D32" s="181">
        <v>85</v>
      </c>
      <c r="E32" s="181">
        <v>86</v>
      </c>
      <c r="F32" s="182">
        <f>SUM(D32:E32)</f>
        <v>171</v>
      </c>
      <c r="H32" s="242" t="s">
        <v>175</v>
      </c>
      <c r="I32" s="243"/>
      <c r="J32" s="244"/>
      <c r="K32" s="181">
        <v>74</v>
      </c>
      <c r="L32" s="181">
        <v>78</v>
      </c>
      <c r="M32" s="182">
        <f>SUM(K32:L32)</f>
        <v>152</v>
      </c>
    </row>
    <row r="33" spans="1:14" ht="15.75" customHeight="1" x14ac:dyDescent="0.3">
      <c r="A33" s="245" t="s">
        <v>985</v>
      </c>
      <c r="B33" s="246"/>
      <c r="C33" s="247"/>
      <c r="D33" s="190">
        <v>83</v>
      </c>
      <c r="E33" s="190">
        <v>85</v>
      </c>
      <c r="F33" s="248">
        <f>SUM(D33:E33)</f>
        <v>168</v>
      </c>
      <c r="H33" s="245" t="s">
        <v>205</v>
      </c>
      <c r="I33" s="246"/>
      <c r="J33" s="247"/>
      <c r="K33" s="190">
        <v>92</v>
      </c>
      <c r="L33" s="190">
        <v>91</v>
      </c>
      <c r="M33" s="248">
        <f>SUM(K33:L33)</f>
        <v>183</v>
      </c>
    </row>
    <row r="34" spans="1:14" ht="15.75" customHeight="1" x14ac:dyDescent="0.3"/>
    <row r="35" spans="1:14" ht="15.75" customHeight="1" x14ac:dyDescent="0.3">
      <c r="A35" s="231" t="s">
        <v>1188</v>
      </c>
      <c r="B35" s="232"/>
      <c r="C35" s="233">
        <v>513</v>
      </c>
      <c r="D35" s="232"/>
      <c r="E35" s="234" t="s">
        <v>14</v>
      </c>
      <c r="F35" s="235">
        <f>SUM(F36:F38)</f>
        <v>487</v>
      </c>
      <c r="G35" s="236" t="s">
        <v>271</v>
      </c>
      <c r="H35" s="231" t="s">
        <v>861</v>
      </c>
      <c r="I35" s="232"/>
      <c r="J35" s="233">
        <v>515</v>
      </c>
      <c r="K35" s="232"/>
      <c r="L35" s="234" t="s">
        <v>14</v>
      </c>
      <c r="M35" s="235">
        <f>SUM(M36:M38)</f>
        <v>347</v>
      </c>
    </row>
    <row r="36" spans="1:14" ht="15.75" customHeight="1" x14ac:dyDescent="0.3">
      <c r="A36" s="237" t="s">
        <v>946</v>
      </c>
      <c r="B36" s="238"/>
      <c r="C36" s="239"/>
      <c r="D36" s="240">
        <v>83</v>
      </c>
      <c r="E36" s="240">
        <v>89</v>
      </c>
      <c r="F36" s="241">
        <f>SUM(D36:E36)</f>
        <v>172</v>
      </c>
      <c r="H36" s="237" t="s">
        <v>1102</v>
      </c>
      <c r="I36" s="238"/>
      <c r="J36" s="239"/>
      <c r="K36" s="240" t="s">
        <v>43</v>
      </c>
      <c r="L36" s="240"/>
      <c r="M36" s="241">
        <f>SUM(K36:L36)</f>
        <v>0</v>
      </c>
    </row>
    <row r="37" spans="1:14" ht="15.75" customHeight="1" x14ac:dyDescent="0.3">
      <c r="A37" s="242" t="s">
        <v>1111</v>
      </c>
      <c r="B37" s="243"/>
      <c r="C37" s="244"/>
      <c r="D37" s="181">
        <v>76</v>
      </c>
      <c r="E37" s="181">
        <v>78</v>
      </c>
      <c r="F37" s="182">
        <f>SUM(D37:E37)</f>
        <v>154</v>
      </c>
      <c r="H37" s="242" t="s">
        <v>1093</v>
      </c>
      <c r="I37" s="243"/>
      <c r="J37" s="244"/>
      <c r="K37" s="181">
        <v>89</v>
      </c>
      <c r="L37" s="181">
        <v>88</v>
      </c>
      <c r="M37" s="182">
        <f>SUM(K37:L37)</f>
        <v>177</v>
      </c>
    </row>
    <row r="38" spans="1:14" ht="15.75" customHeight="1" x14ac:dyDescent="0.3">
      <c r="A38" s="245" t="s">
        <v>915</v>
      </c>
      <c r="B38" s="246"/>
      <c r="C38" s="247"/>
      <c r="D38" s="190">
        <v>85</v>
      </c>
      <c r="E38" s="190">
        <v>76</v>
      </c>
      <c r="F38" s="248">
        <f>SUM(D38:E38)</f>
        <v>161</v>
      </c>
      <c r="H38" s="245" t="s">
        <v>1109</v>
      </c>
      <c r="I38" s="246"/>
      <c r="J38" s="247"/>
      <c r="K38" s="190">
        <v>89</v>
      </c>
      <c r="L38" s="190">
        <v>81</v>
      </c>
      <c r="M38" s="248">
        <f>SUM(K38:L38)</f>
        <v>170</v>
      </c>
    </row>
    <row r="39" spans="1:14" ht="15.75" customHeight="1" x14ac:dyDescent="0.3"/>
    <row r="40" spans="1:14" ht="15.75" customHeight="1" x14ac:dyDescent="0.3">
      <c r="A40" s="231" t="s">
        <v>862</v>
      </c>
      <c r="B40" s="232"/>
      <c r="C40" s="233">
        <v>528</v>
      </c>
      <c r="D40" s="232"/>
      <c r="E40" s="234" t="s">
        <v>14</v>
      </c>
      <c r="F40" s="235">
        <f>SUM(F41:F43)</f>
        <v>513</v>
      </c>
      <c r="G40" s="236" t="s">
        <v>271</v>
      </c>
      <c r="H40" s="174" t="s">
        <v>1183</v>
      </c>
      <c r="M40" s="174">
        <v>528</v>
      </c>
    </row>
    <row r="41" spans="1:14" ht="15.75" customHeight="1" x14ac:dyDescent="0.3">
      <c r="A41" s="237" t="s">
        <v>754</v>
      </c>
      <c r="B41" s="238"/>
      <c r="C41" s="239"/>
      <c r="D41" s="240">
        <v>83</v>
      </c>
      <c r="E41" s="240">
        <v>81</v>
      </c>
      <c r="F41" s="241">
        <f>SUM(D41:E41)</f>
        <v>164</v>
      </c>
    </row>
    <row r="42" spans="1:14" ht="15.75" customHeight="1" x14ac:dyDescent="0.3">
      <c r="A42" s="242" t="s">
        <v>1074</v>
      </c>
      <c r="B42" s="243"/>
      <c r="C42" s="244"/>
      <c r="D42" s="181">
        <v>86</v>
      </c>
      <c r="E42" s="181">
        <v>93</v>
      </c>
      <c r="F42" s="182">
        <f>SUM(D42:E42)</f>
        <v>179</v>
      </c>
    </row>
    <row r="43" spans="1:14" ht="15.75" customHeight="1" x14ac:dyDescent="0.3">
      <c r="A43" s="245" t="s">
        <v>1095</v>
      </c>
      <c r="B43" s="246"/>
      <c r="C43" s="247"/>
      <c r="D43" s="190">
        <v>83</v>
      </c>
      <c r="E43" s="190">
        <v>87</v>
      </c>
      <c r="F43" s="248">
        <f>SUM(D43:E43)</f>
        <v>170</v>
      </c>
    </row>
    <row r="44" spans="1:14" ht="15.75" customHeight="1" x14ac:dyDescent="0.3"/>
    <row r="45" spans="1:14" ht="15.75" customHeight="1" x14ac:dyDescent="0.3">
      <c r="H45" s="249" t="s">
        <v>6</v>
      </c>
      <c r="I45" s="250" t="s">
        <v>281</v>
      </c>
      <c r="J45" s="250" t="s">
        <v>282</v>
      </c>
      <c r="K45" s="250" t="s">
        <v>283</v>
      </c>
      <c r="L45" s="250" t="s">
        <v>284</v>
      </c>
      <c r="M45" s="250" t="s">
        <v>13</v>
      </c>
      <c r="N45" s="251" t="s">
        <v>285</v>
      </c>
    </row>
    <row r="46" spans="1:14" ht="15.75" customHeight="1" x14ac:dyDescent="0.3">
      <c r="B46" s="174" t="s">
        <v>1189</v>
      </c>
      <c r="H46" s="259" t="s">
        <v>862</v>
      </c>
      <c r="I46" s="260">
        <v>5</v>
      </c>
      <c r="J46" s="260">
        <v>4</v>
      </c>
      <c r="K46" s="260"/>
      <c r="L46" s="260">
        <v>1</v>
      </c>
      <c r="M46" s="260">
        <v>2650</v>
      </c>
      <c r="N46" s="261">
        <v>8</v>
      </c>
    </row>
    <row r="47" spans="1:14" ht="15.75" customHeight="1" x14ac:dyDescent="0.3">
      <c r="B47" s="253" t="s">
        <v>1190</v>
      </c>
      <c r="H47" s="262" t="s">
        <v>1186</v>
      </c>
      <c r="I47" s="263">
        <v>5</v>
      </c>
      <c r="J47" s="263">
        <v>2</v>
      </c>
      <c r="K47" s="263"/>
      <c r="L47" s="263">
        <v>3</v>
      </c>
      <c r="M47" s="263">
        <v>2549</v>
      </c>
      <c r="N47" s="264">
        <v>4</v>
      </c>
    </row>
    <row r="48" spans="1:14" ht="15.75" customHeight="1" x14ac:dyDescent="0.3">
      <c r="B48" s="255" t="s">
        <v>288</v>
      </c>
      <c r="H48" s="262" t="s">
        <v>1187</v>
      </c>
      <c r="I48" s="263">
        <v>5</v>
      </c>
      <c r="J48" s="263">
        <v>2</v>
      </c>
      <c r="K48" s="263"/>
      <c r="L48" s="263">
        <v>3</v>
      </c>
      <c r="M48" s="263">
        <v>2543</v>
      </c>
      <c r="N48" s="264">
        <v>4</v>
      </c>
    </row>
    <row r="49" spans="1:14" ht="15.75" customHeight="1" x14ac:dyDescent="0.3">
      <c r="H49" s="262" t="s">
        <v>1188</v>
      </c>
      <c r="I49" s="263">
        <v>5</v>
      </c>
      <c r="J49" s="263">
        <v>2</v>
      </c>
      <c r="K49" s="263"/>
      <c r="L49" s="263">
        <v>3</v>
      </c>
      <c r="M49" s="263">
        <v>2487</v>
      </c>
      <c r="N49" s="264">
        <v>4</v>
      </c>
    </row>
    <row r="50" spans="1:14" ht="15.75" customHeight="1" x14ac:dyDescent="0.3">
      <c r="H50" s="265" t="s">
        <v>861</v>
      </c>
      <c r="I50" s="266">
        <v>5</v>
      </c>
      <c r="J50" s="266">
        <v>1</v>
      </c>
      <c r="K50" s="266"/>
      <c r="L50" s="266">
        <v>4</v>
      </c>
      <c r="M50" s="266">
        <v>2387</v>
      </c>
      <c r="N50" s="267">
        <v>2</v>
      </c>
    </row>
    <row r="51" spans="1:14" ht="15.75" customHeight="1" x14ac:dyDescent="0.3">
      <c r="H51" s="268"/>
      <c r="I51" s="268"/>
      <c r="J51" s="268"/>
      <c r="K51" s="268"/>
      <c r="L51" s="268"/>
      <c r="M51" s="268"/>
      <c r="N51" s="268"/>
    </row>
    <row r="52" spans="1:14" ht="15.75" customHeight="1" x14ac:dyDescent="0.3">
      <c r="A52" s="174" t="s">
        <v>1113</v>
      </c>
      <c r="E52" s="229"/>
      <c r="G52" s="269" t="s">
        <v>166</v>
      </c>
    </row>
    <row r="53" spans="1:14" ht="15.75" customHeight="1" x14ac:dyDescent="0.3">
      <c r="A53" s="174" t="s">
        <v>167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124CDDC2-409A-4447-998F-85F8C9F5488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B4FED-7E7E-4AA4-97A3-C0DC90438B62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70" t="s">
        <v>1177</v>
      </c>
      <c r="B1" s="271"/>
      <c r="C1" s="271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72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273" t="s">
        <v>1191</v>
      </c>
      <c r="B4" s="274"/>
      <c r="C4" s="275">
        <v>439</v>
      </c>
      <c r="D4" s="274"/>
      <c r="E4" s="276" t="s">
        <v>14</v>
      </c>
      <c r="F4" s="277">
        <f>SUM(F5:F7)</f>
        <v>276</v>
      </c>
      <c r="G4" s="51" t="s">
        <v>271</v>
      </c>
      <c r="H4" s="273" t="s">
        <v>1192</v>
      </c>
      <c r="I4" s="274"/>
      <c r="J4" s="275">
        <v>508</v>
      </c>
      <c r="K4" s="274"/>
      <c r="L4" s="276" t="s">
        <v>14</v>
      </c>
      <c r="M4" s="277">
        <f>SUM(M5:M7)</f>
        <v>532</v>
      </c>
      <c r="N4"/>
    </row>
    <row r="5" spans="1:14" ht="15.75" customHeight="1" x14ac:dyDescent="0.3">
      <c r="A5" s="94" t="s">
        <v>506</v>
      </c>
      <c r="B5" s="278"/>
      <c r="C5" s="279"/>
      <c r="D5" s="23">
        <v>82</v>
      </c>
      <c r="E5" s="23">
        <v>79</v>
      </c>
      <c r="F5" s="53">
        <f>SUM(D5:E5)</f>
        <v>161</v>
      </c>
      <c r="G5"/>
      <c r="H5" s="280" t="s">
        <v>801</v>
      </c>
      <c r="I5" s="278"/>
      <c r="J5" s="279"/>
      <c r="K5" s="23">
        <v>88</v>
      </c>
      <c r="L5" s="23">
        <v>84</v>
      </c>
      <c r="M5" s="53">
        <f>SUM(K5:L5)</f>
        <v>172</v>
      </c>
      <c r="N5"/>
    </row>
    <row r="6" spans="1:14" ht="15.75" customHeight="1" x14ac:dyDescent="0.3">
      <c r="A6" s="99" t="s">
        <v>897</v>
      </c>
      <c r="B6" s="100"/>
      <c r="C6" s="101"/>
      <c r="D6" s="22">
        <v>54</v>
      </c>
      <c r="E6" s="22">
        <v>61</v>
      </c>
      <c r="F6" s="24">
        <f>SUM(D6:E6)</f>
        <v>115</v>
      </c>
      <c r="G6"/>
      <c r="H6" s="99" t="s">
        <v>1037</v>
      </c>
      <c r="I6" s="100"/>
      <c r="J6" s="101"/>
      <c r="K6" s="22">
        <v>85</v>
      </c>
      <c r="L6" s="22">
        <v>83</v>
      </c>
      <c r="M6" s="24">
        <f>SUM(K6:L6)</f>
        <v>168</v>
      </c>
      <c r="N6"/>
    </row>
    <row r="7" spans="1:14" ht="15.75" customHeight="1" x14ac:dyDescent="0.3">
      <c r="A7" s="103" t="s">
        <v>962</v>
      </c>
      <c r="B7" s="104"/>
      <c r="C7" s="105"/>
      <c r="D7" s="29" t="s">
        <v>43</v>
      </c>
      <c r="E7" s="29"/>
      <c r="F7" s="31">
        <f>SUM(D7:E7)</f>
        <v>0</v>
      </c>
      <c r="G7"/>
      <c r="H7" s="103" t="s">
        <v>1027</v>
      </c>
      <c r="I7" s="104"/>
      <c r="J7" s="105"/>
      <c r="K7" s="29">
        <v>96</v>
      </c>
      <c r="L7" s="29">
        <v>96</v>
      </c>
      <c r="M7" s="31">
        <f>SUM(K7:L7)</f>
        <v>192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73" t="s">
        <v>1193</v>
      </c>
      <c r="B9" s="47"/>
      <c r="C9" s="48">
        <v>504</v>
      </c>
      <c r="D9" s="47"/>
      <c r="E9" s="49" t="s">
        <v>14</v>
      </c>
      <c r="F9" s="277">
        <f>SUM(F10:F12)</f>
        <v>484</v>
      </c>
      <c r="G9" s="51" t="s">
        <v>271</v>
      </c>
      <c r="H9" s="273" t="s">
        <v>1194</v>
      </c>
      <c r="I9" s="47"/>
      <c r="J9" s="48">
        <v>466</v>
      </c>
      <c r="K9" s="47"/>
      <c r="L9" s="49" t="s">
        <v>14</v>
      </c>
      <c r="M9" s="277">
        <f>SUM(M10:M12)</f>
        <v>472</v>
      </c>
      <c r="N9"/>
    </row>
    <row r="10" spans="1:14" ht="15.75" customHeight="1" x14ac:dyDescent="0.3">
      <c r="A10" s="94" t="s">
        <v>146</v>
      </c>
      <c r="B10" s="278"/>
      <c r="C10" s="279"/>
      <c r="D10" s="23">
        <v>83</v>
      </c>
      <c r="E10" s="23">
        <v>85</v>
      </c>
      <c r="F10" s="53">
        <f>SUM(D10:E10)</f>
        <v>168</v>
      </c>
      <c r="G10"/>
      <c r="H10" s="94" t="s">
        <v>803</v>
      </c>
      <c r="I10" s="278"/>
      <c r="J10" s="279"/>
      <c r="K10" s="23">
        <v>77</v>
      </c>
      <c r="L10" s="23">
        <v>62</v>
      </c>
      <c r="M10" s="53">
        <f>SUM(K10:L10)</f>
        <v>139</v>
      </c>
      <c r="N10"/>
    </row>
    <row r="11" spans="1:14" ht="15.75" customHeight="1" x14ac:dyDescent="0.3">
      <c r="A11" s="99" t="s">
        <v>1124</v>
      </c>
      <c r="B11" s="100"/>
      <c r="C11" s="101"/>
      <c r="D11" s="22">
        <v>84</v>
      </c>
      <c r="E11" s="22">
        <v>74</v>
      </c>
      <c r="F11" s="24">
        <f>SUM(D11:E11)</f>
        <v>158</v>
      </c>
      <c r="G11"/>
      <c r="H11" s="99" t="s">
        <v>800</v>
      </c>
      <c r="I11" s="100"/>
      <c r="J11" s="101"/>
      <c r="K11" s="22">
        <v>74</v>
      </c>
      <c r="L11" s="22">
        <v>81</v>
      </c>
      <c r="M11" s="24">
        <f>SUM(K11:L11)</f>
        <v>155</v>
      </c>
      <c r="N11"/>
    </row>
    <row r="12" spans="1:14" ht="15.75" customHeight="1" x14ac:dyDescent="0.3">
      <c r="A12" s="103" t="s">
        <v>1139</v>
      </c>
      <c r="B12" s="104"/>
      <c r="C12" s="105"/>
      <c r="D12" s="29">
        <v>76</v>
      </c>
      <c r="E12" s="29">
        <v>82</v>
      </c>
      <c r="F12" s="31">
        <f>SUM(D12:E12)</f>
        <v>158</v>
      </c>
      <c r="G12"/>
      <c r="H12" s="103" t="s">
        <v>230</v>
      </c>
      <c r="I12" s="104"/>
      <c r="J12" s="105"/>
      <c r="K12" s="29">
        <v>86</v>
      </c>
      <c r="L12" s="29">
        <v>92</v>
      </c>
      <c r="M12" s="31">
        <f>SUM(K12:L12)</f>
        <v>178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81" t="s">
        <v>48</v>
      </c>
      <c r="I19" s="282" t="s">
        <v>281</v>
      </c>
      <c r="J19" s="282" t="s">
        <v>282</v>
      </c>
      <c r="K19" s="282" t="s">
        <v>283</v>
      </c>
      <c r="L19" s="282" t="s">
        <v>284</v>
      </c>
      <c r="M19" s="282" t="s">
        <v>13</v>
      </c>
      <c r="N19" s="283" t="s">
        <v>285</v>
      </c>
    </row>
    <row r="20" spans="1:14" ht="15.75" customHeight="1" x14ac:dyDescent="0.3">
      <c r="B20" s="6" t="s">
        <v>1195</v>
      </c>
      <c r="H20" s="63" t="s">
        <v>1192</v>
      </c>
      <c r="I20" s="64">
        <v>5</v>
      </c>
      <c r="J20" s="64">
        <v>5</v>
      </c>
      <c r="K20" s="64"/>
      <c r="L20" s="64"/>
      <c r="M20" s="64">
        <v>2568</v>
      </c>
      <c r="N20" s="65">
        <v>10</v>
      </c>
    </row>
    <row r="21" spans="1:14" ht="15.75" customHeight="1" x14ac:dyDescent="0.3">
      <c r="B21" s="59" t="s">
        <v>1196</v>
      </c>
      <c r="H21" s="66" t="s">
        <v>1193</v>
      </c>
      <c r="I21" s="40">
        <v>5</v>
      </c>
      <c r="J21" s="40">
        <v>3</v>
      </c>
      <c r="K21" s="40"/>
      <c r="L21" s="40">
        <v>2</v>
      </c>
      <c r="M21" s="40">
        <v>2401</v>
      </c>
      <c r="N21" s="41">
        <v>6</v>
      </c>
    </row>
    <row r="22" spans="1:14" ht="15.75" customHeight="1" x14ac:dyDescent="0.3">
      <c r="B22" s="9" t="s">
        <v>288</v>
      </c>
      <c r="H22" s="66" t="s">
        <v>1194</v>
      </c>
      <c r="I22" s="40">
        <v>5</v>
      </c>
      <c r="J22" s="40">
        <v>1</v>
      </c>
      <c r="K22" s="40"/>
      <c r="L22" s="40">
        <v>4</v>
      </c>
      <c r="M22" s="40">
        <v>2330</v>
      </c>
      <c r="N22" s="41">
        <v>2</v>
      </c>
    </row>
    <row r="23" spans="1:14" ht="15.75" customHeight="1" x14ac:dyDescent="0.3">
      <c r="H23" s="67" t="s">
        <v>1191</v>
      </c>
      <c r="I23" s="42">
        <v>5</v>
      </c>
      <c r="J23" s="42"/>
      <c r="K23" s="42"/>
      <c r="L23" s="42">
        <v>5</v>
      </c>
      <c r="M23" s="42">
        <v>1449</v>
      </c>
      <c r="N23" s="43">
        <v>0</v>
      </c>
    </row>
    <row r="24" spans="1:14" ht="15.75" customHeight="1" x14ac:dyDescent="0.3">
      <c r="H24" s="35"/>
      <c r="I24" s="35"/>
      <c r="J24" s="35"/>
      <c r="K24" s="35"/>
      <c r="L24" s="35"/>
      <c r="M24" s="35"/>
      <c r="N24" s="35"/>
    </row>
    <row r="25" spans="1:14" ht="15.75" customHeight="1" x14ac:dyDescent="0.3">
      <c r="A25" s="6" t="s">
        <v>1166</v>
      </c>
      <c r="E25" s="4"/>
      <c r="G25" s="68" t="s">
        <v>166</v>
      </c>
      <c r="H25" s="35"/>
      <c r="I25" s="35"/>
      <c r="J25" s="35"/>
      <c r="K25" s="35"/>
      <c r="L25" s="35"/>
      <c r="M25" s="35"/>
      <c r="N25" s="35"/>
    </row>
    <row r="26" spans="1:14" ht="15.75" customHeight="1" x14ac:dyDescent="0.3">
      <c r="A26" s="6" t="s">
        <v>167</v>
      </c>
    </row>
    <row r="27" spans="1:14" ht="15.75" customHeight="1" x14ac:dyDescent="0.3"/>
    <row r="28" spans="1:14" ht="15.75" customHeight="1" x14ac:dyDescent="0.3">
      <c r="A28" s="35"/>
      <c r="B28" s="35"/>
      <c r="C28" s="35"/>
      <c r="D28" s="35"/>
      <c r="E28" s="35"/>
      <c r="F28" s="35"/>
      <c r="G28" s="70"/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0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0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0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0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0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0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0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0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0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0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0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0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0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0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0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0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0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0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0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0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0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0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0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0"/>
      <c r="H52" s="35"/>
      <c r="I52" s="35"/>
      <c r="J52" s="35"/>
      <c r="K52" s="35"/>
      <c r="L52" s="35"/>
      <c r="M52" s="35"/>
      <c r="N52" s="35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692FD968-73D3-4625-83A4-4BC417A7FC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B136-06EF-4B3C-9855-35AB1CD6A651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85" customWidth="1"/>
    <col min="2" max="3" width="20.7109375" style="132" customWidth="1"/>
    <col min="4" max="10" width="5" style="132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84"/>
      <c r="B1" s="131" t="s">
        <v>1197</v>
      </c>
      <c r="C1" s="131"/>
      <c r="D1" s="3"/>
      <c r="E1" s="3"/>
      <c r="F1" s="3"/>
      <c r="G1" s="3"/>
      <c r="H1" s="3"/>
      <c r="I1" s="3" t="s">
        <v>1</v>
      </c>
      <c r="J1" s="131"/>
    </row>
    <row r="2" spans="1:10" ht="15.75" customHeight="1" x14ac:dyDescent="0.3">
      <c r="B2" s="5" t="s">
        <v>2</v>
      </c>
    </row>
    <row r="3" spans="1:10" ht="15.75" customHeight="1" x14ac:dyDescent="0.3">
      <c r="A3" s="286"/>
      <c r="B3" s="133" t="s">
        <v>3</v>
      </c>
      <c r="C3" s="132" t="s">
        <v>1198</v>
      </c>
      <c r="E3" s="134" t="s">
        <v>1199</v>
      </c>
      <c r="F3" s="133"/>
      <c r="G3" s="133"/>
      <c r="H3" s="133"/>
      <c r="I3" s="133"/>
      <c r="J3" s="133"/>
    </row>
    <row r="4" spans="1:10" ht="15.75" customHeight="1" x14ac:dyDescent="0.3">
      <c r="A4" s="287"/>
      <c r="B4" s="288" t="s">
        <v>9</v>
      </c>
      <c r="C4" s="288" t="s">
        <v>10</v>
      </c>
      <c r="D4" s="289">
        <v>150</v>
      </c>
      <c r="E4" s="289">
        <v>20</v>
      </c>
      <c r="F4" s="289">
        <v>10</v>
      </c>
      <c r="G4" s="289" t="s">
        <v>11</v>
      </c>
      <c r="H4" s="289" t="s">
        <v>12</v>
      </c>
      <c r="I4" s="289" t="s">
        <v>13</v>
      </c>
      <c r="J4" s="290" t="s">
        <v>14</v>
      </c>
    </row>
    <row r="5" spans="1:10" ht="15.75" customHeight="1" x14ac:dyDescent="0.3">
      <c r="A5" s="291">
        <v>5</v>
      </c>
      <c r="B5" s="292" t="s">
        <v>19</v>
      </c>
      <c r="C5" s="292" t="s">
        <v>20</v>
      </c>
      <c r="D5" s="293">
        <v>97</v>
      </c>
      <c r="E5" s="293">
        <v>92</v>
      </c>
      <c r="F5" s="293">
        <v>94</v>
      </c>
      <c r="G5" s="293">
        <f t="shared" ref="G5:G11" si="0">SUM(D5:F5)</f>
        <v>283</v>
      </c>
      <c r="H5" s="293">
        <v>7</v>
      </c>
      <c r="I5" s="293">
        <v>1398</v>
      </c>
      <c r="J5" s="294">
        <v>35</v>
      </c>
    </row>
    <row r="6" spans="1:10" ht="15.75" customHeight="1" x14ac:dyDescent="0.3">
      <c r="A6" s="141">
        <v>3</v>
      </c>
      <c r="B6" s="21" t="s">
        <v>101</v>
      </c>
      <c r="C6" s="21" t="s">
        <v>94</v>
      </c>
      <c r="D6" s="22">
        <v>86</v>
      </c>
      <c r="E6" s="22">
        <v>90</v>
      </c>
      <c r="F6" s="22">
        <v>87</v>
      </c>
      <c r="G6" s="142">
        <f t="shared" si="0"/>
        <v>263</v>
      </c>
      <c r="H6" s="143">
        <v>4</v>
      </c>
      <c r="I6" s="22">
        <v>1354</v>
      </c>
      <c r="J6" s="24">
        <v>28</v>
      </c>
    </row>
    <row r="7" spans="1:10" ht="15.75" customHeight="1" x14ac:dyDescent="0.3">
      <c r="A7" s="141">
        <v>6</v>
      </c>
      <c r="B7" s="21" t="s">
        <v>46</v>
      </c>
      <c r="C7" s="21" t="s">
        <v>47</v>
      </c>
      <c r="D7" s="142">
        <v>93</v>
      </c>
      <c r="E7" s="142">
        <v>94</v>
      </c>
      <c r="F7" s="142">
        <v>87</v>
      </c>
      <c r="G7" s="142">
        <f t="shared" si="0"/>
        <v>274</v>
      </c>
      <c r="H7" s="143">
        <v>6</v>
      </c>
      <c r="I7" s="142">
        <v>1319</v>
      </c>
      <c r="J7" s="144">
        <v>23</v>
      </c>
    </row>
    <row r="8" spans="1:10" ht="15.75" customHeight="1" x14ac:dyDescent="0.3">
      <c r="A8" s="141">
        <v>1</v>
      </c>
      <c r="B8" s="21" t="s">
        <v>93</v>
      </c>
      <c r="C8" s="21" t="s">
        <v>94</v>
      </c>
      <c r="D8" s="142">
        <v>90</v>
      </c>
      <c r="E8" s="142">
        <v>90</v>
      </c>
      <c r="F8" s="142">
        <v>87</v>
      </c>
      <c r="G8" s="142">
        <f t="shared" si="0"/>
        <v>267</v>
      </c>
      <c r="H8" s="143">
        <v>5</v>
      </c>
      <c r="I8" s="25">
        <v>1317</v>
      </c>
      <c r="J8" s="26">
        <v>21</v>
      </c>
    </row>
    <row r="9" spans="1:10" ht="15.75" customHeight="1" x14ac:dyDescent="0.3">
      <c r="A9" s="141">
        <v>2</v>
      </c>
      <c r="B9" s="21" t="s">
        <v>411</v>
      </c>
      <c r="C9" s="21" t="s">
        <v>20</v>
      </c>
      <c r="D9" s="142">
        <v>80</v>
      </c>
      <c r="E9" s="142">
        <v>80</v>
      </c>
      <c r="F9" s="142">
        <v>89</v>
      </c>
      <c r="G9" s="142">
        <f t="shared" si="0"/>
        <v>249</v>
      </c>
      <c r="H9" s="143">
        <v>2</v>
      </c>
      <c r="I9" s="142">
        <v>1260</v>
      </c>
      <c r="J9" s="144">
        <v>16</v>
      </c>
    </row>
    <row r="10" spans="1:10" ht="15.75" customHeight="1" x14ac:dyDescent="0.3">
      <c r="A10" s="141">
        <v>7</v>
      </c>
      <c r="B10" s="21" t="s">
        <v>127</v>
      </c>
      <c r="C10" s="21" t="s">
        <v>94</v>
      </c>
      <c r="D10" s="142">
        <v>88</v>
      </c>
      <c r="E10" s="142">
        <v>85</v>
      </c>
      <c r="F10" s="142">
        <v>88</v>
      </c>
      <c r="G10" s="142">
        <f t="shared" si="0"/>
        <v>261</v>
      </c>
      <c r="H10" s="143">
        <v>3</v>
      </c>
      <c r="I10" s="142">
        <v>1280</v>
      </c>
      <c r="J10" s="144">
        <v>14</v>
      </c>
    </row>
    <row r="11" spans="1:10" ht="15.75" customHeight="1" x14ac:dyDescent="0.3">
      <c r="A11" s="145">
        <v>4</v>
      </c>
      <c r="B11" s="28" t="s">
        <v>1022</v>
      </c>
      <c r="C11" s="28" t="s">
        <v>20</v>
      </c>
      <c r="D11" s="29" t="s">
        <v>43</v>
      </c>
      <c r="E11" s="29"/>
      <c r="F11" s="29"/>
      <c r="G11" s="146">
        <f t="shared" si="0"/>
        <v>0</v>
      </c>
      <c r="H11" s="147">
        <v>0</v>
      </c>
      <c r="I11" s="29">
        <v>0</v>
      </c>
      <c r="J11" s="31">
        <v>0</v>
      </c>
    </row>
    <row r="12" spans="1:10" ht="15.75" customHeight="1" x14ac:dyDescent="0.3">
      <c r="A12" s="132"/>
    </row>
    <row r="13" spans="1:10" ht="15.75" customHeight="1" x14ac:dyDescent="0.3">
      <c r="A13" s="286"/>
      <c r="B13" s="133" t="s">
        <v>6</v>
      </c>
      <c r="C13" s="132" t="s">
        <v>1200</v>
      </c>
      <c r="E13" s="134" t="s">
        <v>1201</v>
      </c>
      <c r="F13" s="133"/>
      <c r="G13" s="133"/>
      <c r="H13" s="133"/>
      <c r="I13" s="133"/>
      <c r="J13" s="133"/>
    </row>
    <row r="14" spans="1:10" ht="15.75" customHeight="1" x14ac:dyDescent="0.3">
      <c r="A14" s="287"/>
      <c r="B14" s="288" t="s">
        <v>9</v>
      </c>
      <c r="C14" s="288" t="s">
        <v>10</v>
      </c>
      <c r="D14" s="289">
        <v>150</v>
      </c>
      <c r="E14" s="289">
        <v>20</v>
      </c>
      <c r="F14" s="289">
        <v>10</v>
      </c>
      <c r="G14" s="289" t="s">
        <v>11</v>
      </c>
      <c r="H14" s="289" t="s">
        <v>12</v>
      </c>
      <c r="I14" s="289" t="s">
        <v>13</v>
      </c>
      <c r="J14" s="290" t="s">
        <v>14</v>
      </c>
    </row>
    <row r="15" spans="1:10" ht="15.75" customHeight="1" x14ac:dyDescent="0.3">
      <c r="A15" s="291">
        <v>5</v>
      </c>
      <c r="B15" s="292" t="s">
        <v>1202</v>
      </c>
      <c r="C15" s="292" t="s">
        <v>94</v>
      </c>
      <c r="D15" s="293">
        <v>83</v>
      </c>
      <c r="E15" s="293">
        <v>84</v>
      </c>
      <c r="F15" s="293">
        <v>77</v>
      </c>
      <c r="G15" s="293">
        <f t="shared" ref="G15:G20" si="1">SUM(D15:F15)</f>
        <v>244</v>
      </c>
      <c r="H15" s="293">
        <v>5</v>
      </c>
      <c r="I15" s="293">
        <v>1210</v>
      </c>
      <c r="J15" s="294">
        <v>24</v>
      </c>
    </row>
    <row r="16" spans="1:10" ht="15.75" customHeight="1" x14ac:dyDescent="0.3">
      <c r="A16" s="141">
        <v>4</v>
      </c>
      <c r="B16" s="21" t="s">
        <v>238</v>
      </c>
      <c r="C16" s="21" t="s">
        <v>94</v>
      </c>
      <c r="D16" s="142">
        <v>80</v>
      </c>
      <c r="E16" s="142">
        <v>83</v>
      </c>
      <c r="F16" s="142">
        <v>77</v>
      </c>
      <c r="G16" s="142">
        <f t="shared" si="1"/>
        <v>240</v>
      </c>
      <c r="H16" s="143">
        <v>4</v>
      </c>
      <c r="I16" s="142">
        <v>1193</v>
      </c>
      <c r="J16" s="144">
        <v>23</v>
      </c>
    </row>
    <row r="17" spans="1:10" ht="15.75" customHeight="1" x14ac:dyDescent="0.3">
      <c r="A17" s="141">
        <v>1</v>
      </c>
      <c r="B17" s="21" t="s">
        <v>425</v>
      </c>
      <c r="C17" s="21" t="s">
        <v>47</v>
      </c>
      <c r="D17" s="142">
        <v>77</v>
      </c>
      <c r="E17" s="142">
        <v>85</v>
      </c>
      <c r="F17" s="142">
        <v>72</v>
      </c>
      <c r="G17" s="142">
        <f t="shared" si="1"/>
        <v>234</v>
      </c>
      <c r="H17" s="143">
        <v>2</v>
      </c>
      <c r="I17" s="25">
        <v>1161</v>
      </c>
      <c r="J17" s="26">
        <v>18</v>
      </c>
    </row>
    <row r="18" spans="1:10" ht="15.75" customHeight="1" x14ac:dyDescent="0.3">
      <c r="A18" s="141">
        <v>2</v>
      </c>
      <c r="B18" s="21" t="s">
        <v>227</v>
      </c>
      <c r="C18" s="21" t="s">
        <v>94</v>
      </c>
      <c r="D18" s="142">
        <v>83</v>
      </c>
      <c r="E18" s="142">
        <v>84</v>
      </c>
      <c r="F18" s="142">
        <v>70</v>
      </c>
      <c r="G18" s="142">
        <f t="shared" si="1"/>
        <v>237</v>
      </c>
      <c r="H18" s="143">
        <v>3</v>
      </c>
      <c r="I18" s="142">
        <v>1180</v>
      </c>
      <c r="J18" s="144">
        <v>17</v>
      </c>
    </row>
    <row r="19" spans="1:10" ht="15.75" customHeight="1" x14ac:dyDescent="0.3">
      <c r="A19" s="141">
        <v>3</v>
      </c>
      <c r="B19" s="21" t="s">
        <v>179</v>
      </c>
      <c r="C19" s="21" t="s">
        <v>94</v>
      </c>
      <c r="D19" s="142">
        <v>90</v>
      </c>
      <c r="E19" s="142">
        <v>88</v>
      </c>
      <c r="F19" s="142">
        <v>82</v>
      </c>
      <c r="G19" s="142">
        <f t="shared" si="1"/>
        <v>260</v>
      </c>
      <c r="H19" s="143">
        <v>6</v>
      </c>
      <c r="I19" s="142">
        <v>1169</v>
      </c>
      <c r="J19" s="144">
        <v>15</v>
      </c>
    </row>
    <row r="20" spans="1:10" ht="15.75" customHeight="1" x14ac:dyDescent="0.3">
      <c r="A20" s="145">
        <v>6</v>
      </c>
      <c r="B20" s="28" t="s">
        <v>235</v>
      </c>
      <c r="C20" s="28" t="s">
        <v>94</v>
      </c>
      <c r="D20" s="146">
        <v>73</v>
      </c>
      <c r="E20" s="146">
        <v>71</v>
      </c>
      <c r="F20" s="146">
        <v>74</v>
      </c>
      <c r="G20" s="146">
        <f t="shared" si="1"/>
        <v>218</v>
      </c>
      <c r="H20" s="147">
        <v>1</v>
      </c>
      <c r="I20" s="146">
        <v>1105</v>
      </c>
      <c r="J20" s="148">
        <v>9</v>
      </c>
    </row>
    <row r="21" spans="1:10" ht="15.75" customHeight="1" x14ac:dyDescent="0.3">
      <c r="A21" s="132"/>
    </row>
    <row r="22" spans="1:10" ht="15.75" customHeight="1" x14ac:dyDescent="0.3">
      <c r="A22" s="132"/>
      <c r="B22" s="133" t="s">
        <v>1023</v>
      </c>
    </row>
    <row r="23" spans="1:10" ht="15.75" customHeight="1" x14ac:dyDescent="0.3">
      <c r="A23" s="132"/>
    </row>
    <row r="24" spans="1:10" ht="15.75" customHeight="1" x14ac:dyDescent="0.3">
      <c r="A24" s="132"/>
      <c r="B24" s="6" t="s">
        <v>1203</v>
      </c>
      <c r="C24" s="6"/>
      <c r="D24" s="6"/>
      <c r="E24" s="6"/>
      <c r="F24" s="34" t="s">
        <v>166</v>
      </c>
      <c r="G24" s="6"/>
    </row>
    <row r="25" spans="1:10" ht="15.75" customHeight="1" x14ac:dyDescent="0.3">
      <c r="A25" s="132"/>
      <c r="B25" s="6" t="s">
        <v>167</v>
      </c>
      <c r="C25" s="6"/>
      <c r="D25" s="6"/>
      <c r="E25" s="6"/>
      <c r="F25" s="6"/>
      <c r="G25" s="6"/>
    </row>
    <row r="26" spans="1:10" ht="15.75" customHeight="1" x14ac:dyDescent="0.3">
      <c r="A26" s="132"/>
    </row>
    <row r="27" spans="1:10" ht="15.75" customHeight="1" x14ac:dyDescent="0.3">
      <c r="A27" s="132"/>
    </row>
    <row r="28" spans="1:10" ht="15.75" customHeight="1" x14ac:dyDescent="0.3">
      <c r="A28" s="132"/>
    </row>
    <row r="29" spans="1:10" ht="15.75" customHeight="1" x14ac:dyDescent="0.3">
      <c r="A29" s="132"/>
    </row>
    <row r="30" spans="1:10" ht="15.75" customHeight="1" x14ac:dyDescent="0.3">
      <c r="A30" s="132"/>
    </row>
    <row r="31" spans="1:10" ht="15.75" customHeight="1" x14ac:dyDescent="0.3">
      <c r="A31" s="132"/>
    </row>
    <row r="32" spans="1:10" ht="15.75" customHeight="1" x14ac:dyDescent="0.3">
      <c r="A32" s="132"/>
    </row>
    <row r="33" spans="1:1" ht="15.75" customHeight="1" x14ac:dyDescent="0.3">
      <c r="A33" s="132"/>
    </row>
    <row r="34" spans="1:1" ht="15.75" customHeight="1" x14ac:dyDescent="0.3">
      <c r="A34" s="132"/>
    </row>
    <row r="35" spans="1:1" ht="15.75" customHeight="1" x14ac:dyDescent="0.3">
      <c r="A35" s="132"/>
    </row>
    <row r="36" spans="1:1" ht="15.75" customHeight="1" x14ac:dyDescent="0.3">
      <c r="A36" s="132"/>
    </row>
    <row r="37" spans="1:1" ht="15.75" customHeight="1" x14ac:dyDescent="0.3">
      <c r="A37" s="132"/>
    </row>
    <row r="38" spans="1:1" ht="15.75" customHeight="1" x14ac:dyDescent="0.3">
      <c r="A38" s="132"/>
    </row>
    <row r="39" spans="1:1" ht="15.75" customHeight="1" x14ac:dyDescent="0.3">
      <c r="A39" s="132"/>
    </row>
    <row r="40" spans="1:1" ht="15.75" customHeight="1" x14ac:dyDescent="0.3">
      <c r="A40" s="132"/>
    </row>
    <row r="41" spans="1:1" ht="15.75" customHeight="1" x14ac:dyDescent="0.3">
      <c r="A41" s="132"/>
    </row>
    <row r="42" spans="1:1" ht="15.75" customHeight="1" x14ac:dyDescent="0.3">
      <c r="A42" s="132"/>
    </row>
    <row r="43" spans="1:1" ht="15.75" customHeight="1" x14ac:dyDescent="0.3">
      <c r="A43" s="132"/>
    </row>
    <row r="44" spans="1:1" ht="15.75" customHeight="1" x14ac:dyDescent="0.3">
      <c r="A44" s="132"/>
    </row>
    <row r="45" spans="1:1" ht="15.75" customHeight="1" x14ac:dyDescent="0.3">
      <c r="A45" s="132"/>
    </row>
    <row r="46" spans="1:1" ht="15.75" customHeight="1" x14ac:dyDescent="0.3">
      <c r="A46" s="132"/>
    </row>
    <row r="47" spans="1:1" ht="15.75" customHeight="1" x14ac:dyDescent="0.3">
      <c r="A47" s="132"/>
    </row>
    <row r="48" spans="1:1" ht="15.75" customHeight="1" x14ac:dyDescent="0.3">
      <c r="A48" s="132"/>
    </row>
    <row r="49" spans="1:1" ht="15.75" customHeight="1" x14ac:dyDescent="0.3">
      <c r="A49" s="132"/>
    </row>
    <row r="50" spans="1:1" ht="15.75" customHeight="1" x14ac:dyDescent="0.3">
      <c r="A50" s="132"/>
    </row>
    <row r="51" spans="1:1" ht="15.75" customHeight="1" x14ac:dyDescent="0.3">
      <c r="A51" s="132"/>
    </row>
    <row r="52" spans="1:1" ht="15.75" customHeight="1" x14ac:dyDescent="0.3">
      <c r="A52" s="132"/>
    </row>
    <row r="53" spans="1:1" ht="15.75" customHeight="1" x14ac:dyDescent="0.3">
      <c r="A53" s="132"/>
    </row>
    <row r="54" spans="1:1" ht="15.75" customHeight="1" x14ac:dyDescent="0.3">
      <c r="A54" s="132"/>
    </row>
    <row r="55" spans="1:1" ht="15.75" customHeight="1" x14ac:dyDescent="0.3">
      <c r="A55" s="132"/>
    </row>
    <row r="56" spans="1:1" ht="15.75" customHeight="1" x14ac:dyDescent="0.3">
      <c r="A56" s="132"/>
    </row>
    <row r="57" spans="1:1" ht="15.75" customHeight="1" x14ac:dyDescent="0.3">
      <c r="A57" s="132"/>
    </row>
    <row r="58" spans="1:1" ht="15.75" customHeight="1" x14ac:dyDescent="0.3">
      <c r="A58" s="132"/>
    </row>
    <row r="59" spans="1:1" ht="15.75" customHeight="1" x14ac:dyDescent="0.3">
      <c r="A59" s="132"/>
    </row>
    <row r="60" spans="1:1" ht="15.75" customHeight="1" x14ac:dyDescent="0.3">
      <c r="A60" s="132"/>
    </row>
    <row r="61" spans="1:1" ht="15.75" customHeight="1" x14ac:dyDescent="0.3">
      <c r="A61" s="132"/>
    </row>
    <row r="62" spans="1:1" ht="15.75" customHeight="1" x14ac:dyDescent="0.3">
      <c r="A62" s="132"/>
    </row>
    <row r="63" spans="1:1" ht="15.75" customHeight="1" x14ac:dyDescent="0.3">
      <c r="A63" s="132"/>
    </row>
    <row r="64" spans="1:1" ht="15.75" customHeight="1" x14ac:dyDescent="0.3">
      <c r="A64" s="132"/>
    </row>
    <row r="65" spans="1:1" ht="15.75" customHeight="1" x14ac:dyDescent="0.3">
      <c r="A65" s="132"/>
    </row>
    <row r="66" spans="1:1" ht="15.75" customHeight="1" x14ac:dyDescent="0.3">
      <c r="A66" s="132"/>
    </row>
    <row r="67" spans="1:1" ht="15.75" customHeight="1" x14ac:dyDescent="0.3">
      <c r="A67" s="132"/>
    </row>
    <row r="68" spans="1:1" ht="15.75" customHeight="1" x14ac:dyDescent="0.3">
      <c r="A68" s="132"/>
    </row>
    <row r="69" spans="1:1" x14ac:dyDescent="0.3">
      <c r="A69" s="132"/>
    </row>
    <row r="70" spans="1:1" x14ac:dyDescent="0.3">
      <c r="A70" s="132"/>
    </row>
    <row r="71" spans="1:1" x14ac:dyDescent="0.3">
      <c r="A71" s="132"/>
    </row>
    <row r="72" spans="1:1" x14ac:dyDescent="0.3">
      <c r="A72" s="132"/>
    </row>
    <row r="73" spans="1:1" x14ac:dyDescent="0.3">
      <c r="A73" s="132"/>
    </row>
    <row r="74" spans="1:1" x14ac:dyDescent="0.3">
      <c r="A74" s="132"/>
    </row>
    <row r="75" spans="1:1" x14ac:dyDescent="0.3">
      <c r="A75" s="132"/>
    </row>
    <row r="76" spans="1:1" x14ac:dyDescent="0.3">
      <c r="A76" s="132"/>
    </row>
    <row r="77" spans="1:1" x14ac:dyDescent="0.3">
      <c r="A77" s="132"/>
    </row>
    <row r="78" spans="1:1" x14ac:dyDescent="0.3">
      <c r="A78" s="132"/>
    </row>
    <row r="79" spans="1:1" x14ac:dyDescent="0.3">
      <c r="A79" s="132"/>
    </row>
    <row r="80" spans="1:1" x14ac:dyDescent="0.3">
      <c r="A80" s="132"/>
    </row>
    <row r="81" spans="1:1" x14ac:dyDescent="0.3">
      <c r="A81" s="132"/>
    </row>
    <row r="82" spans="1:1" x14ac:dyDescent="0.3">
      <c r="A82" s="132"/>
    </row>
    <row r="83" spans="1:1" x14ac:dyDescent="0.3">
      <c r="A83" s="132"/>
    </row>
    <row r="84" spans="1:1" x14ac:dyDescent="0.3">
      <c r="A84" s="132"/>
    </row>
    <row r="85" spans="1:1" x14ac:dyDescent="0.3">
      <c r="A85" s="132"/>
    </row>
    <row r="86" spans="1:1" x14ac:dyDescent="0.3">
      <c r="A86" s="132"/>
    </row>
    <row r="87" spans="1:1" x14ac:dyDescent="0.3">
      <c r="A87" s="132"/>
    </row>
    <row r="88" spans="1:1" x14ac:dyDescent="0.3">
      <c r="A88" s="132"/>
    </row>
    <row r="89" spans="1:1" x14ac:dyDescent="0.3">
      <c r="A89" s="132"/>
    </row>
    <row r="90" spans="1:1" x14ac:dyDescent="0.3">
      <c r="A90" s="132"/>
    </row>
    <row r="91" spans="1:1" x14ac:dyDescent="0.3">
      <c r="A91" s="132"/>
    </row>
    <row r="92" spans="1:1" x14ac:dyDescent="0.3">
      <c r="A92" s="132"/>
    </row>
    <row r="93" spans="1:1" x14ac:dyDescent="0.3">
      <c r="A93" s="132"/>
    </row>
    <row r="94" spans="1:1" x14ac:dyDescent="0.3">
      <c r="A94" s="132"/>
    </row>
    <row r="95" spans="1:1" x14ac:dyDescent="0.3">
      <c r="A95" s="132"/>
    </row>
    <row r="96" spans="1:1" x14ac:dyDescent="0.3">
      <c r="A96" s="132"/>
    </row>
    <row r="97" spans="1:1" x14ac:dyDescent="0.3">
      <c r="A97" s="132"/>
    </row>
    <row r="98" spans="1:1" x14ac:dyDescent="0.3">
      <c r="A98" s="132"/>
    </row>
    <row r="99" spans="1:1" x14ac:dyDescent="0.3">
      <c r="A99" s="132"/>
    </row>
    <row r="100" spans="1:1" x14ac:dyDescent="0.3">
      <c r="A100" s="132"/>
    </row>
    <row r="101" spans="1:1" x14ac:dyDescent="0.3">
      <c r="A101" s="132"/>
    </row>
    <row r="102" spans="1:1" x14ac:dyDescent="0.3">
      <c r="A102" s="132"/>
    </row>
    <row r="103" spans="1:1" x14ac:dyDescent="0.3">
      <c r="A103" s="132"/>
    </row>
    <row r="104" spans="1:1" x14ac:dyDescent="0.3">
      <c r="A104" s="132"/>
    </row>
    <row r="105" spans="1:1" x14ac:dyDescent="0.3">
      <c r="A105" s="132"/>
    </row>
    <row r="106" spans="1:1" x14ac:dyDescent="0.3">
      <c r="A106" s="132"/>
    </row>
    <row r="107" spans="1:1" x14ac:dyDescent="0.3">
      <c r="A107" s="132"/>
    </row>
    <row r="108" spans="1:1" x14ac:dyDescent="0.3">
      <c r="A108" s="132"/>
    </row>
    <row r="109" spans="1:1" x14ac:dyDescent="0.3">
      <c r="A109" s="132"/>
    </row>
    <row r="110" spans="1:1" x14ac:dyDescent="0.3">
      <c r="A110" s="132"/>
    </row>
    <row r="111" spans="1:1" x14ac:dyDescent="0.3">
      <c r="A111" s="132"/>
    </row>
    <row r="112" spans="1:1" x14ac:dyDescent="0.3">
      <c r="A112" s="132"/>
    </row>
    <row r="113" spans="1:1" x14ac:dyDescent="0.3">
      <c r="A113" s="132"/>
    </row>
    <row r="114" spans="1:1" x14ac:dyDescent="0.3">
      <c r="A114" s="132"/>
    </row>
    <row r="115" spans="1:1" x14ac:dyDescent="0.3">
      <c r="A115" s="132"/>
    </row>
    <row r="116" spans="1:1" x14ac:dyDescent="0.3">
      <c r="A116" s="132"/>
    </row>
    <row r="117" spans="1:1" x14ac:dyDescent="0.3">
      <c r="A117" s="132"/>
    </row>
    <row r="118" spans="1:1" x14ac:dyDescent="0.3">
      <c r="A118" s="132"/>
    </row>
    <row r="119" spans="1:1" x14ac:dyDescent="0.3">
      <c r="A119" s="132"/>
    </row>
    <row r="120" spans="1:1" x14ac:dyDescent="0.3">
      <c r="A120" s="132"/>
    </row>
    <row r="121" spans="1:1" x14ac:dyDescent="0.3">
      <c r="A121" s="132"/>
    </row>
    <row r="122" spans="1:1" x14ac:dyDescent="0.3">
      <c r="A122" s="132"/>
    </row>
    <row r="123" spans="1:1" x14ac:dyDescent="0.3">
      <c r="A123" s="132"/>
    </row>
    <row r="124" spans="1:1" x14ac:dyDescent="0.3">
      <c r="A124" s="132"/>
    </row>
    <row r="125" spans="1:1" x14ac:dyDescent="0.3">
      <c r="A125" s="132"/>
    </row>
    <row r="126" spans="1:1" x14ac:dyDescent="0.3">
      <c r="A126" s="132"/>
    </row>
    <row r="127" spans="1:1" x14ac:dyDescent="0.3">
      <c r="A127" s="132"/>
    </row>
    <row r="128" spans="1:1" x14ac:dyDescent="0.3">
      <c r="A128" s="132"/>
    </row>
    <row r="129" spans="1:1" x14ac:dyDescent="0.3">
      <c r="A129" s="132"/>
    </row>
    <row r="130" spans="1:1" x14ac:dyDescent="0.3">
      <c r="A130" s="132"/>
    </row>
  </sheetData>
  <hyperlinks>
    <hyperlink ref="B2" location="'Index'!A3" tooltip="Go to the Index sheet" display="á" xr:uid="{C9E58DAE-FF23-4CA4-ADB4-64F22416021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59BF-9867-4041-ACA3-463C0363C0B7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269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270</v>
      </c>
      <c r="B4" s="47"/>
      <c r="C4" s="48">
        <v>519</v>
      </c>
      <c r="D4" s="47"/>
      <c r="E4" s="49" t="s">
        <v>14</v>
      </c>
      <c r="F4" s="50">
        <f>SUM(F5:F7)</f>
        <v>511</v>
      </c>
      <c r="G4" s="51" t="s">
        <v>271</v>
      </c>
      <c r="H4" s="46" t="s">
        <v>272</v>
      </c>
      <c r="I4" s="47"/>
      <c r="J4" s="48">
        <v>521</v>
      </c>
      <c r="K4" s="47"/>
      <c r="L4" s="49" t="s">
        <v>14</v>
      </c>
      <c r="M4" s="50">
        <f>SUM(M5:M7)</f>
        <v>518</v>
      </c>
      <c r="N4"/>
    </row>
    <row r="5" spans="1:14" ht="15.75" customHeight="1" x14ac:dyDescent="0.3">
      <c r="A5" s="52" t="s">
        <v>109</v>
      </c>
      <c r="B5" s="23">
        <v>41</v>
      </c>
      <c r="C5" s="23">
        <v>43</v>
      </c>
      <c r="D5" s="23">
        <v>38</v>
      </c>
      <c r="E5" s="23">
        <v>37</v>
      </c>
      <c r="F5" s="53">
        <f>SUM(B5:E5)</f>
        <v>159</v>
      </c>
      <c r="G5"/>
      <c r="H5" s="52" t="s">
        <v>72</v>
      </c>
      <c r="I5" s="23">
        <v>46</v>
      </c>
      <c r="J5" s="23">
        <v>46</v>
      </c>
      <c r="K5" s="23">
        <v>41</v>
      </c>
      <c r="L5" s="23">
        <v>44</v>
      </c>
      <c r="M5" s="53">
        <f>SUM(I5:L5)</f>
        <v>177</v>
      </c>
      <c r="N5"/>
    </row>
    <row r="6" spans="1:14" ht="15.75" customHeight="1" x14ac:dyDescent="0.3">
      <c r="A6" s="54" t="s">
        <v>54</v>
      </c>
      <c r="B6" s="22">
        <v>46</v>
      </c>
      <c r="C6" s="22">
        <v>47</v>
      </c>
      <c r="D6" s="22">
        <v>44</v>
      </c>
      <c r="E6" s="22">
        <v>46</v>
      </c>
      <c r="F6" s="24">
        <f>SUM(B6:E6)</f>
        <v>183</v>
      </c>
      <c r="G6"/>
      <c r="H6" s="54" t="s">
        <v>110</v>
      </c>
      <c r="I6" s="22">
        <v>44</v>
      </c>
      <c r="J6" s="22">
        <v>38</v>
      </c>
      <c r="K6" s="22">
        <v>42</v>
      </c>
      <c r="L6" s="22">
        <v>43</v>
      </c>
      <c r="M6" s="24">
        <f>SUM(I6:L6)</f>
        <v>167</v>
      </c>
      <c r="N6"/>
    </row>
    <row r="7" spans="1:14" ht="15.75" customHeight="1" x14ac:dyDescent="0.3">
      <c r="A7" s="55" t="s">
        <v>106</v>
      </c>
      <c r="B7" s="29">
        <v>42</v>
      </c>
      <c r="C7" s="29">
        <v>44</v>
      </c>
      <c r="D7" s="29">
        <v>44</v>
      </c>
      <c r="E7" s="29">
        <v>39</v>
      </c>
      <c r="F7" s="31">
        <f>SUM(B7:E7)</f>
        <v>169</v>
      </c>
      <c r="G7"/>
      <c r="H7" s="55" t="s">
        <v>105</v>
      </c>
      <c r="I7" s="29">
        <v>42</v>
      </c>
      <c r="J7" s="29">
        <v>45</v>
      </c>
      <c r="K7" s="29">
        <v>42</v>
      </c>
      <c r="L7" s="29">
        <v>45</v>
      </c>
      <c r="M7" s="31">
        <f>SUM(I7:L7)</f>
        <v>174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273</v>
      </c>
      <c r="B9" s="47"/>
      <c r="C9" s="48">
        <v>542</v>
      </c>
      <c r="D9" s="47"/>
      <c r="E9" s="49" t="s">
        <v>14</v>
      </c>
      <c r="F9" s="50">
        <f>SUM(F10:F12)</f>
        <v>538</v>
      </c>
      <c r="G9" s="51" t="s">
        <v>271</v>
      </c>
      <c r="H9" s="46" t="s">
        <v>274</v>
      </c>
      <c r="I9" s="47"/>
      <c r="J9" s="48">
        <v>559</v>
      </c>
      <c r="K9" s="47"/>
      <c r="L9" s="49" t="s">
        <v>14</v>
      </c>
      <c r="M9" s="50">
        <f>SUM(M10:M12)</f>
        <v>549</v>
      </c>
      <c r="N9"/>
    </row>
    <row r="10" spans="1:14" ht="15.75" customHeight="1" x14ac:dyDescent="0.3">
      <c r="A10" s="52" t="s">
        <v>21</v>
      </c>
      <c r="B10" s="23">
        <v>47</v>
      </c>
      <c r="C10" s="23">
        <v>46</v>
      </c>
      <c r="D10" s="23">
        <v>46</v>
      </c>
      <c r="E10" s="23">
        <v>47</v>
      </c>
      <c r="F10" s="53">
        <f>SUM(B10:E10)</f>
        <v>186</v>
      </c>
      <c r="G10"/>
      <c r="H10" s="52" t="s">
        <v>275</v>
      </c>
      <c r="I10" s="23">
        <v>46</v>
      </c>
      <c r="J10" s="23">
        <v>47</v>
      </c>
      <c r="K10" s="23">
        <v>44</v>
      </c>
      <c r="L10" s="23">
        <v>46</v>
      </c>
      <c r="M10" s="53">
        <f>SUM(I10:L10)</f>
        <v>183</v>
      </c>
      <c r="N10"/>
    </row>
    <row r="11" spans="1:14" ht="15.75" customHeight="1" x14ac:dyDescent="0.3">
      <c r="A11" s="54" t="s">
        <v>34</v>
      </c>
      <c r="B11" s="22">
        <v>47</v>
      </c>
      <c r="C11" s="22">
        <v>46</v>
      </c>
      <c r="D11" s="22">
        <v>46</v>
      </c>
      <c r="E11" s="22">
        <v>47</v>
      </c>
      <c r="F11" s="24">
        <f>SUM(B11:E11)</f>
        <v>186</v>
      </c>
      <c r="G11"/>
      <c r="H11" s="54" t="s">
        <v>276</v>
      </c>
      <c r="I11" s="22">
        <v>45</v>
      </c>
      <c r="J11" s="22">
        <v>47</v>
      </c>
      <c r="K11" s="22">
        <v>44</v>
      </c>
      <c r="L11" s="22">
        <v>45</v>
      </c>
      <c r="M11" s="24">
        <f>SUM(I11:L11)</f>
        <v>181</v>
      </c>
      <c r="N11"/>
    </row>
    <row r="12" spans="1:14" ht="15.75" customHeight="1" x14ac:dyDescent="0.3">
      <c r="A12" s="56" t="s">
        <v>277</v>
      </c>
      <c r="B12" s="29">
        <v>44</v>
      </c>
      <c r="C12" s="29">
        <v>45</v>
      </c>
      <c r="D12" s="29">
        <v>37</v>
      </c>
      <c r="E12" s="29">
        <v>40</v>
      </c>
      <c r="F12" s="31">
        <f>SUM(B12:E12)</f>
        <v>166</v>
      </c>
      <c r="G12"/>
      <c r="H12" s="55" t="s">
        <v>278</v>
      </c>
      <c r="I12" s="29">
        <v>46</v>
      </c>
      <c r="J12" s="29">
        <v>46</v>
      </c>
      <c r="K12" s="29">
        <v>47</v>
      </c>
      <c r="L12" s="29">
        <v>46</v>
      </c>
      <c r="M12" s="31">
        <f>SUM(I12:L12)</f>
        <v>185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279</v>
      </c>
      <c r="B14" s="47"/>
      <c r="C14" s="48">
        <v>539</v>
      </c>
      <c r="D14" s="47"/>
      <c r="E14" s="49" t="s">
        <v>14</v>
      </c>
      <c r="F14" s="50">
        <f>SUM(F15:F17)</f>
        <v>363</v>
      </c>
      <c r="G14" s="51" t="s">
        <v>271</v>
      </c>
      <c r="H14" s="46" t="s">
        <v>280</v>
      </c>
      <c r="I14" s="47"/>
      <c r="J14" s="48">
        <v>541</v>
      </c>
      <c r="K14" s="47"/>
      <c r="L14" s="49" t="s">
        <v>14</v>
      </c>
      <c r="M14" s="50">
        <f>SUM(M15:M17)</f>
        <v>543</v>
      </c>
      <c r="N14"/>
    </row>
    <row r="15" spans="1:14" ht="15.75" customHeight="1" x14ac:dyDescent="0.3">
      <c r="A15" s="52" t="s">
        <v>42</v>
      </c>
      <c r="B15" s="23" t="s">
        <v>43</v>
      </c>
      <c r="C15" s="23"/>
      <c r="D15" s="23"/>
      <c r="E15" s="23"/>
      <c r="F15" s="53">
        <f>SUM(B15:E15)</f>
        <v>0</v>
      </c>
      <c r="G15"/>
      <c r="H15" s="52" t="s">
        <v>70</v>
      </c>
      <c r="I15" s="23">
        <v>42</v>
      </c>
      <c r="J15" s="23">
        <v>44</v>
      </c>
      <c r="K15" s="23">
        <v>44</v>
      </c>
      <c r="L15" s="23">
        <v>45</v>
      </c>
      <c r="M15" s="53">
        <f>SUM(I15:L15)</f>
        <v>175</v>
      </c>
      <c r="N15"/>
    </row>
    <row r="16" spans="1:14" ht="15.75" customHeight="1" x14ac:dyDescent="0.3">
      <c r="A16" s="54" t="s">
        <v>62</v>
      </c>
      <c r="B16" s="22">
        <v>45</v>
      </c>
      <c r="C16" s="22">
        <v>43</v>
      </c>
      <c r="D16" s="22">
        <v>45</v>
      </c>
      <c r="E16" s="22">
        <v>44</v>
      </c>
      <c r="F16" s="24">
        <f>SUM(B16:E16)</f>
        <v>177</v>
      </c>
      <c r="G16"/>
      <c r="H16" s="54" t="s">
        <v>37</v>
      </c>
      <c r="I16" s="22">
        <v>45</v>
      </c>
      <c r="J16" s="22">
        <v>45</v>
      </c>
      <c r="K16" s="22">
        <v>46</v>
      </c>
      <c r="L16" s="22">
        <v>46</v>
      </c>
      <c r="M16" s="24">
        <f>SUM(I16:L16)</f>
        <v>182</v>
      </c>
      <c r="N16"/>
    </row>
    <row r="17" spans="1:14" ht="15.75" customHeight="1" x14ac:dyDescent="0.3">
      <c r="A17" s="55" t="s">
        <v>17</v>
      </c>
      <c r="B17" s="29">
        <v>42</v>
      </c>
      <c r="C17" s="29">
        <v>47</v>
      </c>
      <c r="D17" s="29">
        <v>48</v>
      </c>
      <c r="E17" s="29">
        <v>49</v>
      </c>
      <c r="F17" s="31">
        <f>SUM(B17:E17)</f>
        <v>186</v>
      </c>
      <c r="G17"/>
      <c r="H17" s="55" t="s">
        <v>65</v>
      </c>
      <c r="I17" s="29">
        <v>45</v>
      </c>
      <c r="J17" s="29">
        <v>46</v>
      </c>
      <c r="K17" s="29">
        <v>47</v>
      </c>
      <c r="L17" s="29">
        <v>48</v>
      </c>
      <c r="M17" s="31">
        <f>SUM(I17:L17)</f>
        <v>186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3</v>
      </c>
      <c r="I19" s="12" t="s">
        <v>281</v>
      </c>
      <c r="J19" s="12" t="s">
        <v>282</v>
      </c>
      <c r="K19" s="12" t="s">
        <v>283</v>
      </c>
      <c r="L19" s="12" t="s">
        <v>284</v>
      </c>
      <c r="M19" s="12" t="s">
        <v>13</v>
      </c>
      <c r="N19" s="13" t="s">
        <v>285</v>
      </c>
    </row>
    <row r="20" spans="1:14" ht="15.75" customHeight="1" x14ac:dyDescent="0.3">
      <c r="B20" s="6" t="s">
        <v>286</v>
      </c>
      <c r="H20" s="58" t="s">
        <v>274</v>
      </c>
      <c r="I20" s="23">
        <v>5</v>
      </c>
      <c r="J20" s="23">
        <v>5</v>
      </c>
      <c r="K20" s="23"/>
      <c r="L20" s="23"/>
      <c r="M20" s="23">
        <v>2792</v>
      </c>
      <c r="N20" s="53">
        <v>10</v>
      </c>
    </row>
    <row r="21" spans="1:14" ht="15.75" customHeight="1" x14ac:dyDescent="0.3">
      <c r="B21" s="59" t="s">
        <v>287</v>
      </c>
      <c r="H21" s="54" t="s">
        <v>280</v>
      </c>
      <c r="I21" s="22">
        <v>5</v>
      </c>
      <c r="J21" s="22">
        <v>4</v>
      </c>
      <c r="K21" s="22"/>
      <c r="L21" s="22">
        <v>1</v>
      </c>
      <c r="M21" s="22">
        <v>2703</v>
      </c>
      <c r="N21" s="24">
        <v>8</v>
      </c>
    </row>
    <row r="22" spans="1:14" ht="15.75" customHeight="1" x14ac:dyDescent="0.3">
      <c r="B22" s="9" t="s">
        <v>288</v>
      </c>
      <c r="H22" s="54" t="s">
        <v>279</v>
      </c>
      <c r="I22" s="22">
        <v>5</v>
      </c>
      <c r="J22" s="22">
        <v>3</v>
      </c>
      <c r="K22" s="22"/>
      <c r="L22" s="22">
        <v>2</v>
      </c>
      <c r="M22" s="22">
        <v>2557</v>
      </c>
      <c r="N22" s="24">
        <v>6</v>
      </c>
    </row>
    <row r="23" spans="1:14" ht="15.75" customHeight="1" x14ac:dyDescent="0.3">
      <c r="H23" s="54" t="s">
        <v>273</v>
      </c>
      <c r="I23" s="22">
        <v>5</v>
      </c>
      <c r="J23" s="22">
        <v>1</v>
      </c>
      <c r="K23" s="22"/>
      <c r="L23" s="22">
        <v>4</v>
      </c>
      <c r="M23" s="22">
        <v>2631</v>
      </c>
      <c r="N23" s="24">
        <v>2</v>
      </c>
    </row>
    <row r="24" spans="1:14" ht="15.75" customHeight="1" x14ac:dyDescent="0.3">
      <c r="H24" s="54" t="s">
        <v>270</v>
      </c>
      <c r="I24" s="25">
        <v>5</v>
      </c>
      <c r="J24" s="25">
        <v>1</v>
      </c>
      <c r="K24" s="25"/>
      <c r="L24" s="25">
        <v>4</v>
      </c>
      <c r="M24" s="25">
        <v>2558</v>
      </c>
      <c r="N24" s="26">
        <v>2</v>
      </c>
    </row>
    <row r="25" spans="1:14" ht="15.75" customHeight="1" x14ac:dyDescent="0.3">
      <c r="H25" s="55" t="s">
        <v>272</v>
      </c>
      <c r="I25" s="29">
        <v>5</v>
      </c>
      <c r="J25" s="29">
        <v>1</v>
      </c>
      <c r="K25" s="29"/>
      <c r="L25" s="29">
        <v>4</v>
      </c>
      <c r="M25" s="29">
        <v>2409</v>
      </c>
      <c r="N25" s="31">
        <v>2</v>
      </c>
    </row>
    <row r="26" spans="1:14" ht="15.75" customHeight="1" x14ac:dyDescent="0.3">
      <c r="H26" s="60"/>
    </row>
    <row r="27" spans="1:14" ht="15.75" customHeight="1" x14ac:dyDescent="0.3">
      <c r="A27" s="61"/>
      <c r="B27" s="61"/>
      <c r="C27" s="61"/>
      <c r="D27" s="61"/>
      <c r="E27" s="61"/>
      <c r="F27" s="61"/>
      <c r="G27" s="62"/>
      <c r="H27" s="61"/>
      <c r="I27" s="61"/>
      <c r="J27" s="61"/>
      <c r="K27" s="61"/>
      <c r="L27" s="61"/>
      <c r="M27" s="61"/>
      <c r="N27" s="61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46" t="s">
        <v>289</v>
      </c>
      <c r="B30" s="47"/>
      <c r="C30" s="48">
        <v>486</v>
      </c>
      <c r="D30" s="47"/>
      <c r="E30" s="49" t="s">
        <v>14</v>
      </c>
      <c r="F30" s="50">
        <f>SUM(F31:F33)</f>
        <v>496</v>
      </c>
      <c r="G30" s="51" t="s">
        <v>271</v>
      </c>
      <c r="H30" s="46" t="s">
        <v>290</v>
      </c>
      <c r="I30" s="47"/>
      <c r="J30" s="48">
        <v>504</v>
      </c>
      <c r="K30" s="47"/>
      <c r="L30" s="49" t="s">
        <v>14</v>
      </c>
      <c r="M30" s="50">
        <f>SUM(M31:M33)</f>
        <v>504</v>
      </c>
      <c r="N30"/>
    </row>
    <row r="31" spans="1:14" ht="15.75" customHeight="1" x14ac:dyDescent="0.3">
      <c r="A31" s="52" t="s">
        <v>291</v>
      </c>
      <c r="B31" s="23">
        <v>38</v>
      </c>
      <c r="C31" s="23">
        <v>43</v>
      </c>
      <c r="D31" s="23">
        <v>39</v>
      </c>
      <c r="E31" s="23">
        <v>41</v>
      </c>
      <c r="F31" s="53">
        <f>SUM(B31:E31)</f>
        <v>161</v>
      </c>
      <c r="G31"/>
      <c r="H31" s="52" t="s">
        <v>74</v>
      </c>
      <c r="I31" s="23">
        <v>40</v>
      </c>
      <c r="J31" s="23">
        <v>47</v>
      </c>
      <c r="K31" s="23">
        <v>41</v>
      </c>
      <c r="L31" s="23">
        <v>42</v>
      </c>
      <c r="M31" s="53">
        <f>SUM(I31:L31)</f>
        <v>170</v>
      </c>
      <c r="N31"/>
    </row>
    <row r="32" spans="1:14" ht="15.75" customHeight="1" x14ac:dyDescent="0.3">
      <c r="A32" s="54" t="s">
        <v>292</v>
      </c>
      <c r="B32" s="22">
        <v>44</v>
      </c>
      <c r="C32" s="22">
        <v>43</v>
      </c>
      <c r="D32" s="22">
        <v>38</v>
      </c>
      <c r="E32" s="22">
        <v>42</v>
      </c>
      <c r="F32" s="24">
        <f>SUM(B32:E32)</f>
        <v>167</v>
      </c>
      <c r="G32"/>
      <c r="H32" s="54" t="s">
        <v>100</v>
      </c>
      <c r="I32" s="22">
        <v>41</v>
      </c>
      <c r="J32" s="22">
        <v>40</v>
      </c>
      <c r="K32" s="22">
        <v>42</v>
      </c>
      <c r="L32" s="22">
        <v>45</v>
      </c>
      <c r="M32" s="24">
        <f>SUM(I32:L32)</f>
        <v>168</v>
      </c>
      <c r="N32"/>
    </row>
    <row r="33" spans="1:14" ht="15.75" customHeight="1" x14ac:dyDescent="0.3">
      <c r="A33" s="55" t="s">
        <v>293</v>
      </c>
      <c r="B33" s="29">
        <v>40</v>
      </c>
      <c r="C33" s="29">
        <v>44</v>
      </c>
      <c r="D33" s="29">
        <v>41</v>
      </c>
      <c r="E33" s="29">
        <v>43</v>
      </c>
      <c r="F33" s="31">
        <f>SUM(B33:E33)</f>
        <v>168</v>
      </c>
      <c r="G33"/>
      <c r="H33" s="55" t="s">
        <v>149</v>
      </c>
      <c r="I33" s="29">
        <v>43</v>
      </c>
      <c r="J33" s="29">
        <v>41</v>
      </c>
      <c r="K33" s="29">
        <v>38</v>
      </c>
      <c r="L33" s="29">
        <v>44</v>
      </c>
      <c r="M33" s="31">
        <f>SUM(I33:L33)</f>
        <v>166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46" t="s">
        <v>294</v>
      </c>
      <c r="B35" s="47"/>
      <c r="C35" s="48">
        <v>491</v>
      </c>
      <c r="D35" s="47"/>
      <c r="E35" s="49" t="s">
        <v>14</v>
      </c>
      <c r="F35" s="50">
        <f>SUM(F36:F38)</f>
        <v>525</v>
      </c>
      <c r="G35" s="51" t="s">
        <v>271</v>
      </c>
      <c r="H35" s="46" t="s">
        <v>295</v>
      </c>
      <c r="I35" s="47"/>
      <c r="J35" s="48">
        <v>508</v>
      </c>
      <c r="K35" s="47"/>
      <c r="L35" s="49" t="s">
        <v>14</v>
      </c>
      <c r="M35" s="50">
        <f>SUM(M36:M38)</f>
        <v>509</v>
      </c>
      <c r="N35"/>
    </row>
    <row r="36" spans="1:14" ht="15.75" customHeight="1" x14ac:dyDescent="0.3">
      <c r="A36" s="52" t="s">
        <v>132</v>
      </c>
      <c r="B36" s="23">
        <v>44</v>
      </c>
      <c r="C36" s="23">
        <v>41</v>
      </c>
      <c r="D36" s="23">
        <v>40</v>
      </c>
      <c r="E36" s="23">
        <v>41</v>
      </c>
      <c r="F36" s="53">
        <f>SUM(B36:E36)</f>
        <v>166</v>
      </c>
      <c r="G36"/>
      <c r="H36" s="52" t="s">
        <v>93</v>
      </c>
      <c r="I36" s="23">
        <v>42</v>
      </c>
      <c r="J36" s="23">
        <v>42</v>
      </c>
      <c r="K36" s="23">
        <v>44</v>
      </c>
      <c r="L36" s="23">
        <v>45</v>
      </c>
      <c r="M36" s="53">
        <f>SUM(I36:L36)</f>
        <v>173</v>
      </c>
      <c r="N36"/>
    </row>
    <row r="37" spans="1:14" ht="15.75" customHeight="1" x14ac:dyDescent="0.3">
      <c r="A37" s="54" t="s">
        <v>144</v>
      </c>
      <c r="B37" s="22">
        <v>45</v>
      </c>
      <c r="C37" s="22">
        <v>47</v>
      </c>
      <c r="D37" s="22">
        <v>47</v>
      </c>
      <c r="E37" s="22">
        <v>45</v>
      </c>
      <c r="F37" s="24">
        <f>SUM(B37:E37)</f>
        <v>184</v>
      </c>
      <c r="G37"/>
      <c r="H37" s="54" t="s">
        <v>101</v>
      </c>
      <c r="I37" s="22">
        <v>43</v>
      </c>
      <c r="J37" s="22">
        <v>40</v>
      </c>
      <c r="K37" s="22">
        <v>46</v>
      </c>
      <c r="L37" s="22">
        <v>45</v>
      </c>
      <c r="M37" s="24">
        <f>SUM(I37:L37)</f>
        <v>174</v>
      </c>
      <c r="N37"/>
    </row>
    <row r="38" spans="1:14" ht="15.75" customHeight="1" x14ac:dyDescent="0.3">
      <c r="A38" s="55" t="s">
        <v>119</v>
      </c>
      <c r="B38" s="29">
        <v>43</v>
      </c>
      <c r="C38" s="29">
        <v>46</v>
      </c>
      <c r="D38" s="29">
        <v>40</v>
      </c>
      <c r="E38" s="29">
        <v>46</v>
      </c>
      <c r="F38" s="31">
        <f>SUM(B38:E38)</f>
        <v>175</v>
      </c>
      <c r="G38"/>
      <c r="H38" s="55" t="s">
        <v>127</v>
      </c>
      <c r="I38" s="29">
        <v>41</v>
      </c>
      <c r="J38" s="29">
        <v>39</v>
      </c>
      <c r="K38" s="29">
        <v>42</v>
      </c>
      <c r="L38" s="29">
        <v>40</v>
      </c>
      <c r="M38" s="31">
        <f>SUM(I38:L38)</f>
        <v>162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46" t="s">
        <v>296</v>
      </c>
      <c r="B40" s="47"/>
      <c r="C40" s="48">
        <v>485</v>
      </c>
      <c r="D40" s="47"/>
      <c r="E40" s="49" t="s">
        <v>14</v>
      </c>
      <c r="F40" s="50">
        <f>SUM(F41:F43)</f>
        <v>499</v>
      </c>
      <c r="G40" s="51" t="s">
        <v>271</v>
      </c>
      <c r="H40" s="46" t="s">
        <v>297</v>
      </c>
      <c r="I40" s="47"/>
      <c r="J40" s="48">
        <v>499</v>
      </c>
      <c r="K40" s="47"/>
      <c r="L40" s="49" t="s">
        <v>14</v>
      </c>
      <c r="M40" s="50">
        <f>SUM(M41:M43)</f>
        <v>507</v>
      </c>
      <c r="N40"/>
    </row>
    <row r="41" spans="1:14" ht="15.75" customHeight="1" x14ac:dyDescent="0.3">
      <c r="A41" s="52" t="s">
        <v>98</v>
      </c>
      <c r="B41" s="23">
        <v>44</v>
      </c>
      <c r="C41" s="23">
        <v>44</v>
      </c>
      <c r="D41" s="23">
        <v>36</v>
      </c>
      <c r="E41" s="23">
        <v>40</v>
      </c>
      <c r="F41" s="53">
        <f>SUM(B41:E41)</f>
        <v>164</v>
      </c>
      <c r="G41"/>
      <c r="H41" s="52" t="s">
        <v>80</v>
      </c>
      <c r="I41" s="23">
        <v>41</v>
      </c>
      <c r="J41" s="23">
        <v>46</v>
      </c>
      <c r="K41" s="23">
        <v>48</v>
      </c>
      <c r="L41" s="23">
        <v>42</v>
      </c>
      <c r="M41" s="53">
        <f>SUM(I41:L41)</f>
        <v>177</v>
      </c>
      <c r="N41"/>
    </row>
    <row r="42" spans="1:14" ht="15.75" customHeight="1" x14ac:dyDescent="0.3">
      <c r="A42" s="54" t="s">
        <v>180</v>
      </c>
      <c r="B42" s="22">
        <v>43</v>
      </c>
      <c r="C42" s="22">
        <v>41</v>
      </c>
      <c r="D42" s="22">
        <v>42</v>
      </c>
      <c r="E42" s="22">
        <v>45</v>
      </c>
      <c r="F42" s="24">
        <f>SUM(B42:E42)</f>
        <v>171</v>
      </c>
      <c r="G42"/>
      <c r="H42" s="54" t="s">
        <v>133</v>
      </c>
      <c r="I42" s="22">
        <v>40</v>
      </c>
      <c r="J42" s="22">
        <v>46</v>
      </c>
      <c r="K42" s="22">
        <v>41</v>
      </c>
      <c r="L42" s="22">
        <v>44</v>
      </c>
      <c r="M42" s="24">
        <f>SUM(I42:L42)</f>
        <v>171</v>
      </c>
      <c r="N42"/>
    </row>
    <row r="43" spans="1:14" ht="15.75" customHeight="1" x14ac:dyDescent="0.3">
      <c r="A43" s="55" t="s">
        <v>186</v>
      </c>
      <c r="B43" s="29">
        <v>43</v>
      </c>
      <c r="C43" s="29">
        <v>44</v>
      </c>
      <c r="D43" s="29">
        <v>40</v>
      </c>
      <c r="E43" s="29">
        <v>37</v>
      </c>
      <c r="F43" s="31">
        <f>SUM(B43:E43)</f>
        <v>164</v>
      </c>
      <c r="G43"/>
      <c r="H43" s="55" t="s">
        <v>158</v>
      </c>
      <c r="I43" s="29">
        <v>42</v>
      </c>
      <c r="J43" s="29">
        <v>38</v>
      </c>
      <c r="K43" s="29">
        <v>42</v>
      </c>
      <c r="L43" s="29">
        <v>37</v>
      </c>
      <c r="M43" s="31">
        <f>SUM(I43:L43)</f>
        <v>159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57" t="s">
        <v>6</v>
      </c>
      <c r="I45" s="12" t="s">
        <v>281</v>
      </c>
      <c r="J45" s="12" t="s">
        <v>282</v>
      </c>
      <c r="K45" s="12" t="s">
        <v>283</v>
      </c>
      <c r="L45" s="12" t="s">
        <v>284</v>
      </c>
      <c r="M45" s="12" t="s">
        <v>13</v>
      </c>
      <c r="N45" s="13" t="s">
        <v>285</v>
      </c>
    </row>
    <row r="46" spans="1:14" ht="15.75" customHeight="1" x14ac:dyDescent="0.3">
      <c r="B46" s="6" t="s">
        <v>298</v>
      </c>
      <c r="H46" s="63" t="s">
        <v>294</v>
      </c>
      <c r="I46" s="64">
        <v>5</v>
      </c>
      <c r="J46" s="64">
        <v>5</v>
      </c>
      <c r="K46" s="64"/>
      <c r="L46" s="64"/>
      <c r="M46" s="64">
        <v>2576</v>
      </c>
      <c r="N46" s="65">
        <v>10</v>
      </c>
    </row>
    <row r="47" spans="1:14" ht="15.75" customHeight="1" x14ac:dyDescent="0.3">
      <c r="B47" s="59" t="s">
        <v>299</v>
      </c>
      <c r="H47" s="66" t="s">
        <v>290</v>
      </c>
      <c r="I47" s="40">
        <v>5</v>
      </c>
      <c r="J47" s="40">
        <v>4</v>
      </c>
      <c r="K47" s="40"/>
      <c r="L47" s="40">
        <v>1</v>
      </c>
      <c r="M47" s="40">
        <v>2576</v>
      </c>
      <c r="N47" s="41">
        <v>8</v>
      </c>
    </row>
    <row r="48" spans="1:14" ht="15.75" customHeight="1" x14ac:dyDescent="0.3">
      <c r="B48" s="9" t="s">
        <v>288</v>
      </c>
      <c r="H48" s="66" t="s">
        <v>295</v>
      </c>
      <c r="I48" s="40">
        <v>5</v>
      </c>
      <c r="J48" s="40">
        <v>3</v>
      </c>
      <c r="K48" s="40"/>
      <c r="L48" s="40">
        <v>2</v>
      </c>
      <c r="M48" s="40">
        <v>2548</v>
      </c>
      <c r="N48" s="41">
        <v>6</v>
      </c>
    </row>
    <row r="49" spans="1:14" ht="15.75" customHeight="1" x14ac:dyDescent="0.3">
      <c r="H49" s="66" t="s">
        <v>289</v>
      </c>
      <c r="I49" s="40">
        <v>5</v>
      </c>
      <c r="J49" s="40">
        <v>1</v>
      </c>
      <c r="K49" s="40"/>
      <c r="L49" s="40">
        <v>4</v>
      </c>
      <c r="M49" s="40">
        <v>2421</v>
      </c>
      <c r="N49" s="41">
        <v>2</v>
      </c>
    </row>
    <row r="50" spans="1:14" ht="15.75" customHeight="1" x14ac:dyDescent="0.3">
      <c r="H50" s="66" t="s">
        <v>297</v>
      </c>
      <c r="I50" s="40">
        <v>5</v>
      </c>
      <c r="J50" s="40">
        <v>1</v>
      </c>
      <c r="K50" s="40"/>
      <c r="L50" s="40">
        <v>4</v>
      </c>
      <c r="M50" s="40">
        <v>2410</v>
      </c>
      <c r="N50" s="41">
        <v>2</v>
      </c>
    </row>
    <row r="51" spans="1:14" ht="15.75" customHeight="1" x14ac:dyDescent="0.3">
      <c r="H51" s="67" t="s">
        <v>296</v>
      </c>
      <c r="I51" s="42">
        <v>5</v>
      </c>
      <c r="J51" s="42">
        <v>1</v>
      </c>
      <c r="K51" s="42"/>
      <c r="L51" s="42">
        <v>4</v>
      </c>
      <c r="M51" s="42">
        <v>2390</v>
      </c>
      <c r="N51" s="43">
        <v>2</v>
      </c>
    </row>
    <row r="52" spans="1:14" ht="15.75" customHeight="1" x14ac:dyDescent="0.3"/>
    <row r="53" spans="1:14" ht="15.75" customHeight="1" x14ac:dyDescent="0.3">
      <c r="A53" s="6" t="s">
        <v>165</v>
      </c>
      <c r="E53" s="4"/>
      <c r="G53" s="68" t="s">
        <v>166</v>
      </c>
    </row>
    <row r="54" spans="1:14" ht="15.75" customHeight="1" x14ac:dyDescent="0.3">
      <c r="A54" s="6" t="s">
        <v>167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894CE044-14B0-4FA9-ACF4-36161A7FDB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FA1E-0E86-4D39-9C1C-323FF5B6C048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269</v>
      </c>
      <c r="B1" s="2"/>
      <c r="C1" s="2"/>
      <c r="D1" s="3"/>
      <c r="E1" s="3"/>
      <c r="F1" s="3"/>
      <c r="G1" s="45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46" t="s">
        <v>300</v>
      </c>
      <c r="B4" s="47"/>
      <c r="C4" s="48">
        <v>485</v>
      </c>
      <c r="D4" s="47"/>
      <c r="E4" s="49" t="s">
        <v>14</v>
      </c>
      <c r="F4" s="50">
        <f>SUM(F5:F7)</f>
        <v>472</v>
      </c>
      <c r="G4" s="51" t="s">
        <v>271</v>
      </c>
      <c r="H4" s="46" t="s">
        <v>301</v>
      </c>
      <c r="I4" s="47"/>
      <c r="J4" s="48">
        <v>460</v>
      </c>
      <c r="K4" s="47"/>
      <c r="L4" s="49" t="s">
        <v>14</v>
      </c>
      <c r="M4" s="50">
        <f>SUM(M5:M7)</f>
        <v>455</v>
      </c>
      <c r="N4"/>
    </row>
    <row r="5" spans="1:14" ht="15.75" customHeight="1" x14ac:dyDescent="0.3">
      <c r="A5" s="52" t="s">
        <v>176</v>
      </c>
      <c r="B5" s="23">
        <v>45</v>
      </c>
      <c r="C5" s="23">
        <v>40</v>
      </c>
      <c r="D5" s="23">
        <v>39</v>
      </c>
      <c r="E5" s="23">
        <v>37</v>
      </c>
      <c r="F5" s="53">
        <f>SUM(B5:E5)</f>
        <v>161</v>
      </c>
      <c r="G5"/>
      <c r="H5" s="52" t="s">
        <v>183</v>
      </c>
      <c r="I5" s="23">
        <v>43</v>
      </c>
      <c r="J5" s="23">
        <v>36</v>
      </c>
      <c r="K5" s="23">
        <v>38</v>
      </c>
      <c r="L5" s="23">
        <v>39</v>
      </c>
      <c r="M5" s="53">
        <f>SUM(I5:L5)</f>
        <v>156</v>
      </c>
      <c r="N5"/>
    </row>
    <row r="6" spans="1:14" ht="15.75" customHeight="1" x14ac:dyDescent="0.3">
      <c r="A6" s="54" t="s">
        <v>137</v>
      </c>
      <c r="B6" s="22">
        <v>44</v>
      </c>
      <c r="C6" s="22">
        <v>34</v>
      </c>
      <c r="D6" s="22">
        <v>36</v>
      </c>
      <c r="E6" s="22">
        <v>38</v>
      </c>
      <c r="F6" s="24">
        <f>SUM(B6:E6)</f>
        <v>152</v>
      </c>
      <c r="G6"/>
      <c r="H6" s="54" t="s">
        <v>145</v>
      </c>
      <c r="I6" s="22">
        <v>42</v>
      </c>
      <c r="J6" s="22">
        <v>44</v>
      </c>
      <c r="K6" s="22">
        <v>37</v>
      </c>
      <c r="L6" s="22">
        <v>41</v>
      </c>
      <c r="M6" s="24">
        <f>SUM(I6:L6)</f>
        <v>164</v>
      </c>
      <c r="N6"/>
    </row>
    <row r="7" spans="1:14" ht="15.75" customHeight="1" x14ac:dyDescent="0.3">
      <c r="A7" s="55" t="s">
        <v>135</v>
      </c>
      <c r="B7" s="29">
        <v>39</v>
      </c>
      <c r="C7" s="29">
        <v>39</v>
      </c>
      <c r="D7" s="29">
        <v>37</v>
      </c>
      <c r="E7" s="29">
        <v>44</v>
      </c>
      <c r="F7" s="31">
        <f>SUM(B7:E7)</f>
        <v>159</v>
      </c>
      <c r="G7"/>
      <c r="H7" s="55" t="s">
        <v>239</v>
      </c>
      <c r="I7" s="29">
        <v>34</v>
      </c>
      <c r="J7" s="29">
        <v>29</v>
      </c>
      <c r="K7" s="29">
        <v>35</v>
      </c>
      <c r="L7" s="29">
        <v>37</v>
      </c>
      <c r="M7" s="31">
        <f>SUM(I7:L7)</f>
        <v>135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46" t="s">
        <v>302</v>
      </c>
      <c r="B9" s="47"/>
      <c r="C9" s="48">
        <v>484</v>
      </c>
      <c r="D9" s="47"/>
      <c r="E9" s="49" t="s">
        <v>14</v>
      </c>
      <c r="F9" s="50">
        <f>SUM(F10:F12)</f>
        <v>488</v>
      </c>
      <c r="G9" s="51" t="s">
        <v>271</v>
      </c>
      <c r="H9" s="46" t="s">
        <v>303</v>
      </c>
      <c r="I9" s="47"/>
      <c r="J9" s="48">
        <v>442</v>
      </c>
      <c r="K9" s="47"/>
      <c r="L9" s="49" t="s">
        <v>14</v>
      </c>
      <c r="M9" s="50">
        <f>SUM(M10:M12)</f>
        <v>456</v>
      </c>
      <c r="N9"/>
    </row>
    <row r="10" spans="1:14" ht="15.75" customHeight="1" x14ac:dyDescent="0.3">
      <c r="A10" s="52" t="s">
        <v>154</v>
      </c>
      <c r="B10" s="23">
        <v>39</v>
      </c>
      <c r="C10" s="23">
        <v>37</v>
      </c>
      <c r="D10" s="23">
        <v>39</v>
      </c>
      <c r="E10" s="23">
        <v>38</v>
      </c>
      <c r="F10" s="53">
        <f>SUM(B10:E10)</f>
        <v>153</v>
      </c>
      <c r="G10"/>
      <c r="H10" s="52" t="s">
        <v>179</v>
      </c>
      <c r="I10" s="23">
        <v>41</v>
      </c>
      <c r="J10" s="23">
        <v>39</v>
      </c>
      <c r="K10" s="23">
        <v>39</v>
      </c>
      <c r="L10" s="23">
        <v>42</v>
      </c>
      <c r="M10" s="53">
        <f>SUM(I10:L10)</f>
        <v>161</v>
      </c>
      <c r="N10"/>
    </row>
    <row r="11" spans="1:14" ht="15.75" customHeight="1" x14ac:dyDescent="0.3">
      <c r="A11" s="54" t="s">
        <v>207</v>
      </c>
      <c r="B11" s="22">
        <v>40</v>
      </c>
      <c r="C11" s="22">
        <v>40</v>
      </c>
      <c r="D11" s="22">
        <v>42</v>
      </c>
      <c r="E11" s="22">
        <v>37</v>
      </c>
      <c r="F11" s="24">
        <f>SUM(B11:E11)</f>
        <v>159</v>
      </c>
      <c r="G11"/>
      <c r="H11" s="54" t="s">
        <v>238</v>
      </c>
      <c r="I11" s="22">
        <v>41</v>
      </c>
      <c r="J11" s="22">
        <v>39</v>
      </c>
      <c r="K11" s="22">
        <v>36</v>
      </c>
      <c r="L11" s="22">
        <v>30</v>
      </c>
      <c r="M11" s="24">
        <f>SUM(I11:L11)</f>
        <v>146</v>
      </c>
      <c r="N11"/>
    </row>
    <row r="12" spans="1:14" ht="15.75" customHeight="1" x14ac:dyDescent="0.3">
      <c r="A12" s="55" t="s">
        <v>90</v>
      </c>
      <c r="B12" s="29">
        <v>41</v>
      </c>
      <c r="C12" s="29">
        <v>43</v>
      </c>
      <c r="D12" s="29">
        <v>44</v>
      </c>
      <c r="E12" s="29">
        <v>48</v>
      </c>
      <c r="F12" s="31">
        <f>SUM(B12:E12)</f>
        <v>176</v>
      </c>
      <c r="G12"/>
      <c r="H12" s="55" t="s">
        <v>235</v>
      </c>
      <c r="I12" s="29">
        <v>36</v>
      </c>
      <c r="J12" s="29">
        <v>32</v>
      </c>
      <c r="K12" s="29">
        <v>41</v>
      </c>
      <c r="L12" s="29">
        <v>40</v>
      </c>
      <c r="M12" s="31">
        <f>SUM(I12:L12)</f>
        <v>149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46" t="s">
        <v>304</v>
      </c>
      <c r="B14" s="47"/>
      <c r="C14" s="48">
        <v>463</v>
      </c>
      <c r="D14" s="47"/>
      <c r="E14" s="49" t="s">
        <v>14</v>
      </c>
      <c r="F14" s="50">
        <f>SUM(F15:F17)</f>
        <v>447</v>
      </c>
      <c r="G14" s="51" t="s">
        <v>271</v>
      </c>
      <c r="H14" s="46" t="s">
        <v>305</v>
      </c>
      <c r="I14" s="47"/>
      <c r="J14" s="48">
        <v>464</v>
      </c>
      <c r="K14" s="47"/>
      <c r="L14" s="49" t="s">
        <v>14</v>
      </c>
      <c r="M14" s="50">
        <f>SUM(M15:M17)</f>
        <v>439</v>
      </c>
      <c r="N14"/>
    </row>
    <row r="15" spans="1:14" ht="15.75" customHeight="1" x14ac:dyDescent="0.3">
      <c r="A15" s="52" t="s">
        <v>213</v>
      </c>
      <c r="B15" s="23">
        <v>35</v>
      </c>
      <c r="C15" s="23">
        <v>35</v>
      </c>
      <c r="D15" s="23">
        <v>41</v>
      </c>
      <c r="E15" s="23">
        <v>35</v>
      </c>
      <c r="F15" s="53">
        <f>SUM(B15:E15)</f>
        <v>146</v>
      </c>
      <c r="G15"/>
      <c r="H15" s="52" t="s">
        <v>201</v>
      </c>
      <c r="I15" s="23">
        <v>42</v>
      </c>
      <c r="J15" s="23">
        <v>40</v>
      </c>
      <c r="K15" s="23">
        <v>39</v>
      </c>
      <c r="L15" s="23">
        <v>41</v>
      </c>
      <c r="M15" s="53">
        <f>SUM(I15:L15)</f>
        <v>162</v>
      </c>
      <c r="N15"/>
    </row>
    <row r="16" spans="1:14" ht="15.75" customHeight="1" x14ac:dyDescent="0.3">
      <c r="A16" s="54" t="s">
        <v>175</v>
      </c>
      <c r="B16" s="22">
        <v>41</v>
      </c>
      <c r="C16" s="22">
        <v>43</v>
      </c>
      <c r="D16" s="22">
        <v>40</v>
      </c>
      <c r="E16" s="22">
        <v>33</v>
      </c>
      <c r="F16" s="24">
        <f>SUM(B16:E16)</f>
        <v>157</v>
      </c>
      <c r="G16"/>
      <c r="H16" s="54" t="s">
        <v>210</v>
      </c>
      <c r="I16" s="22">
        <v>41</v>
      </c>
      <c r="J16" s="22">
        <v>35</v>
      </c>
      <c r="K16" s="22">
        <v>41</v>
      </c>
      <c r="L16" s="22">
        <v>40</v>
      </c>
      <c r="M16" s="24">
        <f>SUM(I16:L16)</f>
        <v>157</v>
      </c>
      <c r="N16"/>
    </row>
    <row r="17" spans="1:14" ht="15.75" customHeight="1" x14ac:dyDescent="0.3">
      <c r="A17" s="55" t="s">
        <v>211</v>
      </c>
      <c r="B17" s="29">
        <v>37</v>
      </c>
      <c r="C17" s="29">
        <v>32</v>
      </c>
      <c r="D17" s="29">
        <v>40</v>
      </c>
      <c r="E17" s="29">
        <v>35</v>
      </c>
      <c r="F17" s="31">
        <f>SUM(B17:E17)</f>
        <v>144</v>
      </c>
      <c r="G17"/>
      <c r="H17" s="69" t="s">
        <v>306</v>
      </c>
      <c r="I17" s="29">
        <v>26</v>
      </c>
      <c r="J17" s="29">
        <v>32</v>
      </c>
      <c r="K17" s="29">
        <v>29</v>
      </c>
      <c r="L17" s="29">
        <v>33</v>
      </c>
      <c r="M17" s="31">
        <f>SUM(I17:L17)</f>
        <v>120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57" t="s">
        <v>48</v>
      </c>
      <c r="I19" s="12" t="s">
        <v>281</v>
      </c>
      <c r="J19" s="12" t="s">
        <v>282</v>
      </c>
      <c r="K19" s="12" t="s">
        <v>283</v>
      </c>
      <c r="L19" s="12" t="s">
        <v>284</v>
      </c>
      <c r="M19" s="12" t="s">
        <v>13</v>
      </c>
      <c r="N19" s="13" t="s">
        <v>285</v>
      </c>
    </row>
    <row r="20" spans="1:14" ht="15.75" customHeight="1" x14ac:dyDescent="0.3">
      <c r="B20" s="6" t="s">
        <v>307</v>
      </c>
      <c r="H20" s="63" t="s">
        <v>302</v>
      </c>
      <c r="I20" s="64">
        <v>5</v>
      </c>
      <c r="J20" s="64">
        <v>5</v>
      </c>
      <c r="K20" s="64"/>
      <c r="L20" s="64"/>
      <c r="M20" s="64">
        <v>2480</v>
      </c>
      <c r="N20" s="65">
        <v>10</v>
      </c>
    </row>
    <row r="21" spans="1:14" ht="15.75" customHeight="1" x14ac:dyDescent="0.3">
      <c r="B21" s="59" t="s">
        <v>308</v>
      </c>
      <c r="H21" s="66" t="s">
        <v>304</v>
      </c>
      <c r="I21" s="40">
        <v>5</v>
      </c>
      <c r="J21" s="40">
        <v>4</v>
      </c>
      <c r="K21" s="40"/>
      <c r="L21" s="40">
        <v>1</v>
      </c>
      <c r="M21" s="40">
        <v>2331</v>
      </c>
      <c r="N21" s="41">
        <v>8</v>
      </c>
    </row>
    <row r="22" spans="1:14" ht="15.75" customHeight="1" x14ac:dyDescent="0.3">
      <c r="B22" s="9" t="s">
        <v>288</v>
      </c>
      <c r="H22" s="66" t="s">
        <v>300</v>
      </c>
      <c r="I22" s="40">
        <v>5</v>
      </c>
      <c r="J22" s="40">
        <v>2</v>
      </c>
      <c r="K22" s="40"/>
      <c r="L22" s="40">
        <v>3</v>
      </c>
      <c r="M22" s="40">
        <v>2356</v>
      </c>
      <c r="N22" s="41">
        <v>4</v>
      </c>
    </row>
    <row r="23" spans="1:14" ht="15.75" customHeight="1" x14ac:dyDescent="0.3">
      <c r="H23" s="66" t="s">
        <v>305</v>
      </c>
      <c r="I23" s="40">
        <v>5</v>
      </c>
      <c r="J23" s="40">
        <v>2</v>
      </c>
      <c r="K23" s="40"/>
      <c r="L23" s="40">
        <v>3</v>
      </c>
      <c r="M23" s="40">
        <v>2326</v>
      </c>
      <c r="N23" s="41">
        <v>4</v>
      </c>
    </row>
    <row r="24" spans="1:14" ht="15.75" customHeight="1" x14ac:dyDescent="0.3">
      <c r="H24" s="66" t="s">
        <v>301</v>
      </c>
      <c r="I24" s="40">
        <v>5</v>
      </c>
      <c r="J24" s="40">
        <v>2</v>
      </c>
      <c r="K24" s="40"/>
      <c r="L24" s="40">
        <v>3</v>
      </c>
      <c r="M24" s="40">
        <v>2314</v>
      </c>
      <c r="N24" s="41">
        <v>4</v>
      </c>
    </row>
    <row r="25" spans="1:14" ht="15.75" customHeight="1" x14ac:dyDescent="0.3">
      <c r="H25" s="67" t="s">
        <v>303</v>
      </c>
      <c r="I25" s="42">
        <v>5</v>
      </c>
      <c r="J25" s="42"/>
      <c r="K25" s="42"/>
      <c r="L25" s="42">
        <v>5</v>
      </c>
      <c r="M25" s="42">
        <v>2251</v>
      </c>
      <c r="N25" s="43">
        <v>0</v>
      </c>
    </row>
    <row r="26" spans="1:14" ht="15.75" customHeight="1" x14ac:dyDescent="0.3">
      <c r="H26" s="60"/>
    </row>
    <row r="27" spans="1:14" ht="15.75" customHeight="1" x14ac:dyDescent="0.3">
      <c r="A27" s="6" t="s">
        <v>165</v>
      </c>
      <c r="E27" s="4"/>
      <c r="G27" s="68" t="s">
        <v>166</v>
      </c>
      <c r="H27" s="60"/>
    </row>
    <row r="28" spans="1:14" ht="15.75" customHeight="1" x14ac:dyDescent="0.3">
      <c r="A28" s="6" t="s">
        <v>167</v>
      </c>
      <c r="H28" s="35"/>
      <c r="I28" s="35"/>
      <c r="J28" s="35"/>
      <c r="K28" s="35"/>
      <c r="L28" s="35"/>
      <c r="M28" s="35"/>
      <c r="N28" s="35"/>
    </row>
    <row r="29" spans="1:14" ht="15.75" customHeight="1" x14ac:dyDescent="0.3">
      <c r="A29" s="35"/>
      <c r="B29" s="35"/>
      <c r="C29" s="35"/>
      <c r="D29" s="35"/>
      <c r="E29" s="35"/>
      <c r="F29" s="35"/>
      <c r="G29" s="70"/>
      <c r="H29" s="35"/>
      <c r="I29" s="35"/>
      <c r="J29" s="35"/>
      <c r="K29" s="35"/>
      <c r="L29" s="35"/>
      <c r="M29" s="35"/>
      <c r="N29" s="35"/>
    </row>
    <row r="30" spans="1:14" ht="15.75" customHeight="1" x14ac:dyDescent="0.3">
      <c r="A30" s="35"/>
      <c r="B30" s="35"/>
      <c r="C30" s="35"/>
      <c r="D30" s="35"/>
      <c r="E30" s="35"/>
      <c r="F30" s="35"/>
      <c r="G30" s="70"/>
      <c r="H30" s="35"/>
      <c r="I30" s="35"/>
      <c r="J30" s="35"/>
      <c r="K30" s="35"/>
      <c r="L30" s="35"/>
      <c r="M30" s="35"/>
      <c r="N30" s="35"/>
    </row>
    <row r="31" spans="1:14" ht="15.75" customHeight="1" x14ac:dyDescent="0.3">
      <c r="A31" s="35"/>
      <c r="B31" s="35"/>
      <c r="C31" s="35"/>
      <c r="D31" s="35"/>
      <c r="E31" s="35"/>
      <c r="F31" s="35"/>
      <c r="G31" s="70"/>
      <c r="H31" s="35"/>
      <c r="I31" s="35"/>
      <c r="J31" s="35"/>
      <c r="K31" s="35"/>
      <c r="L31" s="35"/>
      <c r="M31" s="35"/>
      <c r="N31" s="35"/>
    </row>
    <row r="32" spans="1:14" ht="15.75" customHeight="1" x14ac:dyDescent="0.3">
      <c r="A32" s="35"/>
      <c r="B32" s="35"/>
      <c r="C32" s="35"/>
      <c r="D32" s="35"/>
      <c r="E32" s="35"/>
      <c r="F32" s="35"/>
      <c r="G32" s="70"/>
      <c r="H32" s="35"/>
      <c r="I32" s="35"/>
      <c r="J32" s="35"/>
      <c r="K32" s="35"/>
      <c r="L32" s="35"/>
      <c r="M32" s="35"/>
      <c r="N32" s="35"/>
    </row>
    <row r="33" spans="1:14" ht="15.75" customHeight="1" x14ac:dyDescent="0.3">
      <c r="A33" s="35"/>
      <c r="B33" s="35"/>
      <c r="C33" s="35"/>
      <c r="D33" s="35"/>
      <c r="E33" s="35"/>
      <c r="F33" s="35"/>
      <c r="G33" s="70"/>
      <c r="H33" s="35"/>
      <c r="I33" s="35"/>
      <c r="J33" s="35"/>
      <c r="K33" s="35"/>
      <c r="L33" s="35"/>
      <c r="M33" s="35"/>
      <c r="N33" s="35"/>
    </row>
    <row r="34" spans="1:14" ht="15.75" customHeight="1" x14ac:dyDescent="0.3">
      <c r="A34" s="35"/>
      <c r="B34" s="35"/>
      <c r="C34" s="35"/>
      <c r="D34" s="35"/>
      <c r="E34" s="35"/>
      <c r="F34" s="35"/>
      <c r="G34" s="70"/>
      <c r="H34" s="35"/>
      <c r="I34" s="35"/>
      <c r="J34" s="35"/>
      <c r="K34" s="35"/>
      <c r="L34" s="35"/>
      <c r="M34" s="35"/>
      <c r="N34" s="35"/>
    </row>
    <row r="35" spans="1:14" ht="15.75" customHeight="1" x14ac:dyDescent="0.3">
      <c r="A35" s="35"/>
      <c r="B35" s="35"/>
      <c r="C35" s="35"/>
      <c r="D35" s="35"/>
      <c r="E35" s="35"/>
      <c r="F35" s="35"/>
      <c r="G35" s="70"/>
      <c r="H35" s="35"/>
      <c r="I35" s="35"/>
      <c r="J35" s="35"/>
      <c r="K35" s="35"/>
      <c r="L35" s="35"/>
      <c r="M35" s="35"/>
      <c r="N35" s="35"/>
    </row>
    <row r="36" spans="1:14" ht="15.75" customHeight="1" x14ac:dyDescent="0.3">
      <c r="A36" s="35"/>
      <c r="B36" s="35"/>
      <c r="C36" s="35"/>
      <c r="D36" s="35"/>
      <c r="E36" s="35"/>
      <c r="F36" s="35"/>
      <c r="G36" s="70"/>
      <c r="H36" s="35"/>
      <c r="I36" s="35"/>
      <c r="J36" s="35"/>
      <c r="K36" s="35"/>
      <c r="L36" s="35"/>
      <c r="M36" s="35"/>
      <c r="N36" s="35"/>
    </row>
    <row r="37" spans="1:14" ht="15.75" customHeight="1" x14ac:dyDescent="0.3">
      <c r="A37" s="35"/>
      <c r="B37" s="35"/>
      <c r="C37" s="35"/>
      <c r="D37" s="35"/>
      <c r="E37" s="35"/>
      <c r="F37" s="35"/>
      <c r="G37" s="70"/>
      <c r="H37" s="35"/>
      <c r="I37" s="35"/>
      <c r="J37" s="35"/>
      <c r="K37" s="35"/>
      <c r="L37" s="35"/>
      <c r="M37" s="35"/>
      <c r="N37" s="35"/>
    </row>
    <row r="38" spans="1:14" ht="15.75" customHeight="1" x14ac:dyDescent="0.3">
      <c r="A38" s="35"/>
      <c r="B38" s="35"/>
      <c r="C38" s="35"/>
      <c r="D38" s="35"/>
      <c r="E38" s="35"/>
      <c r="F38" s="35"/>
      <c r="G38" s="70"/>
      <c r="H38" s="35"/>
      <c r="I38" s="35"/>
      <c r="J38" s="35"/>
      <c r="K38" s="35"/>
      <c r="L38" s="35"/>
      <c r="M38" s="35"/>
      <c r="N38" s="35"/>
    </row>
    <row r="39" spans="1:14" ht="15.75" customHeight="1" x14ac:dyDescent="0.3">
      <c r="A39" s="35"/>
      <c r="B39" s="35"/>
      <c r="C39" s="35"/>
      <c r="D39" s="35"/>
      <c r="E39" s="35"/>
      <c r="F39" s="35"/>
      <c r="G39" s="70"/>
      <c r="H39" s="35"/>
      <c r="I39" s="35"/>
      <c r="J39" s="35"/>
      <c r="K39" s="35"/>
      <c r="L39" s="35"/>
      <c r="M39" s="35"/>
      <c r="N39" s="35"/>
    </row>
    <row r="40" spans="1:14" ht="15.75" customHeight="1" x14ac:dyDescent="0.3">
      <c r="A40" s="35"/>
      <c r="B40" s="35"/>
      <c r="C40" s="35"/>
      <c r="D40" s="35"/>
      <c r="E40" s="35"/>
      <c r="F40" s="35"/>
      <c r="G40" s="70"/>
      <c r="H40" s="35"/>
      <c r="I40" s="35"/>
      <c r="J40" s="35"/>
      <c r="K40" s="35"/>
      <c r="L40" s="35"/>
      <c r="M40" s="35"/>
      <c r="N40" s="35"/>
    </row>
    <row r="41" spans="1:14" ht="15.75" customHeight="1" x14ac:dyDescent="0.3">
      <c r="A41" s="35"/>
      <c r="B41" s="35"/>
      <c r="C41" s="35"/>
      <c r="D41" s="35"/>
      <c r="E41" s="35"/>
      <c r="F41" s="35"/>
      <c r="G41" s="70"/>
      <c r="H41" s="35"/>
      <c r="I41" s="35"/>
      <c r="J41" s="35"/>
      <c r="K41" s="35"/>
      <c r="L41" s="35"/>
      <c r="M41" s="35"/>
      <c r="N41" s="35"/>
    </row>
    <row r="42" spans="1:14" ht="15.75" customHeight="1" x14ac:dyDescent="0.3">
      <c r="A42" s="35"/>
      <c r="B42" s="35"/>
      <c r="C42" s="35"/>
      <c r="D42" s="35"/>
      <c r="E42" s="35"/>
      <c r="F42" s="35"/>
      <c r="G42" s="70"/>
      <c r="H42" s="35"/>
      <c r="I42" s="35"/>
      <c r="J42" s="35"/>
      <c r="K42" s="35"/>
      <c r="L42" s="35"/>
      <c r="M42" s="35"/>
      <c r="N42" s="35"/>
    </row>
    <row r="43" spans="1:14" ht="15.75" customHeight="1" x14ac:dyDescent="0.3">
      <c r="A43" s="35"/>
      <c r="B43" s="35"/>
      <c r="C43" s="35"/>
      <c r="D43" s="35"/>
      <c r="E43" s="35"/>
      <c r="F43" s="35"/>
      <c r="G43" s="70"/>
      <c r="H43" s="35"/>
      <c r="I43" s="35"/>
      <c r="J43" s="35"/>
      <c r="K43" s="35"/>
      <c r="L43" s="35"/>
      <c r="M43" s="35"/>
      <c r="N43" s="35"/>
    </row>
    <row r="44" spans="1:14" ht="15.75" customHeight="1" x14ac:dyDescent="0.3">
      <c r="A44" s="35"/>
      <c r="B44" s="35"/>
      <c r="C44" s="35"/>
      <c r="D44" s="35"/>
      <c r="E44" s="35"/>
      <c r="F44" s="35"/>
      <c r="G44" s="70"/>
      <c r="H44" s="35"/>
      <c r="I44" s="35"/>
      <c r="J44" s="35"/>
      <c r="K44" s="35"/>
      <c r="L44" s="35"/>
      <c r="M44" s="35"/>
      <c r="N44" s="35"/>
    </row>
    <row r="45" spans="1:14" ht="15.75" customHeight="1" x14ac:dyDescent="0.3">
      <c r="A45" s="35"/>
      <c r="B45" s="35"/>
      <c r="C45" s="35"/>
      <c r="D45" s="35"/>
      <c r="E45" s="35"/>
      <c r="F45" s="35"/>
      <c r="G45" s="70"/>
      <c r="H45" s="35"/>
      <c r="I45" s="35"/>
      <c r="J45" s="35"/>
      <c r="K45" s="35"/>
      <c r="L45" s="35"/>
      <c r="M45" s="35"/>
      <c r="N45" s="35"/>
    </row>
    <row r="46" spans="1:14" ht="15.75" customHeight="1" x14ac:dyDescent="0.3">
      <c r="A46" s="35"/>
      <c r="B46" s="35"/>
      <c r="C46" s="35"/>
      <c r="D46" s="35"/>
      <c r="E46" s="35"/>
      <c r="F46" s="35"/>
      <c r="G46" s="70"/>
      <c r="H46" s="35"/>
      <c r="I46" s="35"/>
      <c r="J46" s="35"/>
      <c r="K46" s="35"/>
      <c r="L46" s="35"/>
      <c r="M46" s="35"/>
      <c r="N46" s="35"/>
    </row>
    <row r="47" spans="1:14" ht="15.75" customHeight="1" x14ac:dyDescent="0.3">
      <c r="A47" s="35"/>
      <c r="B47" s="35"/>
      <c r="C47" s="35"/>
      <c r="D47" s="35"/>
      <c r="E47" s="35"/>
      <c r="F47" s="35"/>
      <c r="G47" s="70"/>
      <c r="H47" s="35"/>
      <c r="I47" s="35"/>
      <c r="J47" s="35"/>
      <c r="K47" s="35"/>
      <c r="L47" s="35"/>
      <c r="M47" s="35"/>
      <c r="N47" s="35"/>
    </row>
    <row r="48" spans="1:14" ht="15.75" customHeight="1" x14ac:dyDescent="0.3">
      <c r="A48" s="35"/>
      <c r="B48" s="35"/>
      <c r="C48" s="35"/>
      <c r="D48" s="35"/>
      <c r="E48" s="35"/>
      <c r="F48" s="35"/>
      <c r="G48" s="70"/>
      <c r="H48" s="35"/>
      <c r="I48" s="35"/>
      <c r="J48" s="35"/>
      <c r="K48" s="35"/>
      <c r="L48" s="35"/>
      <c r="M48" s="35"/>
      <c r="N48" s="35"/>
    </row>
    <row r="49" spans="1:14" ht="15.75" customHeight="1" x14ac:dyDescent="0.3">
      <c r="A49" s="35"/>
      <c r="B49" s="35"/>
      <c r="C49" s="35"/>
      <c r="D49" s="35"/>
      <c r="E49" s="35"/>
      <c r="F49" s="35"/>
      <c r="G49" s="70"/>
      <c r="H49" s="35"/>
      <c r="I49" s="35"/>
      <c r="J49" s="35"/>
      <c r="K49" s="35"/>
      <c r="L49" s="35"/>
      <c r="M49" s="35"/>
      <c r="N49" s="35"/>
    </row>
    <row r="50" spans="1:14" ht="15.75" customHeight="1" x14ac:dyDescent="0.3">
      <c r="A50" s="35"/>
      <c r="B50" s="35"/>
      <c r="C50" s="35"/>
      <c r="D50" s="35"/>
      <c r="E50" s="35"/>
      <c r="F50" s="35"/>
      <c r="G50" s="70"/>
      <c r="H50" s="35"/>
      <c r="I50" s="35"/>
      <c r="J50" s="35"/>
      <c r="K50" s="35"/>
      <c r="L50" s="35"/>
      <c r="M50" s="35"/>
      <c r="N50" s="35"/>
    </row>
    <row r="51" spans="1:14" ht="15.75" customHeight="1" x14ac:dyDescent="0.3">
      <c r="A51" s="35"/>
      <c r="B51" s="35"/>
      <c r="C51" s="35"/>
      <c r="D51" s="35"/>
      <c r="E51" s="35"/>
      <c r="F51" s="35"/>
      <c r="G51" s="70"/>
      <c r="H51" s="35"/>
      <c r="I51" s="35"/>
      <c r="J51" s="35"/>
      <c r="K51" s="35"/>
      <c r="L51" s="35"/>
      <c r="M51" s="35"/>
      <c r="N51" s="35"/>
    </row>
    <row r="52" spans="1:14" ht="15.75" customHeight="1" x14ac:dyDescent="0.3">
      <c r="A52" s="35"/>
      <c r="B52" s="35"/>
      <c r="C52" s="35"/>
      <c r="D52" s="35"/>
      <c r="E52" s="35"/>
      <c r="F52" s="35"/>
      <c r="G52" s="70"/>
      <c r="H52" s="35"/>
      <c r="I52" s="35"/>
      <c r="J52" s="35"/>
      <c r="K52" s="35"/>
      <c r="L52" s="35"/>
      <c r="M52" s="35"/>
      <c r="N52" s="35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15B035D6-0E75-472E-9975-9D09186A0C5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FDC9-DF00-4F71-81EC-8F12CC1DFFD0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309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310</v>
      </c>
      <c r="E3" s="9" t="s">
        <v>311</v>
      </c>
      <c r="F3" s="8"/>
      <c r="G3" s="8"/>
      <c r="H3" s="8"/>
      <c r="I3" s="8"/>
      <c r="J3" s="8"/>
      <c r="K3" s="8"/>
    </row>
    <row r="4" spans="1:11" ht="15.75" customHeight="1" x14ac:dyDescent="0.3">
      <c r="A4" s="71">
        <v>4</v>
      </c>
      <c r="B4" s="11" t="s">
        <v>9</v>
      </c>
      <c r="C4" s="72" t="s">
        <v>10</v>
      </c>
      <c r="D4" s="49"/>
      <c r="E4" s="49"/>
      <c r="F4" s="49"/>
      <c r="G4" s="73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2</v>
      </c>
      <c r="B5" s="15" t="s">
        <v>312</v>
      </c>
      <c r="C5" s="15" t="s">
        <v>313</v>
      </c>
      <c r="D5" s="16">
        <v>47</v>
      </c>
      <c r="E5" s="16">
        <v>46</v>
      </c>
      <c r="F5" s="16">
        <v>46</v>
      </c>
      <c r="G5" s="16">
        <v>45</v>
      </c>
      <c r="H5" s="16">
        <f t="shared" ref="H5:H12" si="0">SUM(D5:G5)</f>
        <v>184</v>
      </c>
      <c r="I5" s="16">
        <v>6</v>
      </c>
      <c r="J5" s="16">
        <v>931</v>
      </c>
      <c r="K5" s="19">
        <v>37</v>
      </c>
    </row>
    <row r="6" spans="1:11" ht="15.75" customHeight="1" x14ac:dyDescent="0.3">
      <c r="A6" s="20">
        <v>3</v>
      </c>
      <c r="B6" s="21" t="s">
        <v>314</v>
      </c>
      <c r="C6" s="21" t="s">
        <v>313</v>
      </c>
      <c r="D6" s="22">
        <v>45</v>
      </c>
      <c r="E6" s="22">
        <v>47</v>
      </c>
      <c r="F6" s="22">
        <v>42</v>
      </c>
      <c r="G6" s="22">
        <v>47</v>
      </c>
      <c r="H6" s="22">
        <f t="shared" si="0"/>
        <v>181</v>
      </c>
      <c r="I6" s="23">
        <v>5</v>
      </c>
      <c r="J6" s="22">
        <v>907</v>
      </c>
      <c r="K6" s="24">
        <v>31</v>
      </c>
    </row>
    <row r="7" spans="1:11" ht="15.75" customHeight="1" x14ac:dyDescent="0.3">
      <c r="A7" s="20">
        <v>4</v>
      </c>
      <c r="B7" s="21" t="s">
        <v>315</v>
      </c>
      <c r="C7" s="21" t="s">
        <v>316</v>
      </c>
      <c r="D7" s="22">
        <v>44</v>
      </c>
      <c r="E7" s="22">
        <v>48</v>
      </c>
      <c r="F7" s="22">
        <v>44</v>
      </c>
      <c r="G7" s="22">
        <v>45</v>
      </c>
      <c r="H7" s="22">
        <f t="shared" si="0"/>
        <v>181</v>
      </c>
      <c r="I7" s="23">
        <v>5</v>
      </c>
      <c r="J7" s="22">
        <v>891</v>
      </c>
      <c r="K7" s="24">
        <v>22</v>
      </c>
    </row>
    <row r="8" spans="1:11" ht="15.75" customHeight="1" x14ac:dyDescent="0.3">
      <c r="A8" s="20">
        <v>6</v>
      </c>
      <c r="B8" s="21" t="s">
        <v>317</v>
      </c>
      <c r="C8" s="21" t="s">
        <v>318</v>
      </c>
      <c r="D8" s="22">
        <v>48</v>
      </c>
      <c r="E8" s="22">
        <v>48</v>
      </c>
      <c r="F8" s="22">
        <v>45</v>
      </c>
      <c r="G8" s="22">
        <v>49</v>
      </c>
      <c r="H8" s="22">
        <f t="shared" si="0"/>
        <v>190</v>
      </c>
      <c r="I8" s="23">
        <v>8</v>
      </c>
      <c r="J8" s="22">
        <v>891</v>
      </c>
      <c r="K8" s="24">
        <v>22</v>
      </c>
    </row>
    <row r="9" spans="1:11" ht="15.75" customHeight="1" x14ac:dyDescent="0.3">
      <c r="A9" s="20">
        <v>8</v>
      </c>
      <c r="B9" s="21" t="s">
        <v>319</v>
      </c>
      <c r="C9" s="21" t="s">
        <v>318</v>
      </c>
      <c r="D9" s="22">
        <v>44</v>
      </c>
      <c r="E9" s="22">
        <v>40</v>
      </c>
      <c r="F9" s="22">
        <v>44</v>
      </c>
      <c r="G9" s="22">
        <v>43</v>
      </c>
      <c r="H9" s="22">
        <f t="shared" si="0"/>
        <v>171</v>
      </c>
      <c r="I9" s="23">
        <v>1</v>
      </c>
      <c r="J9" s="22">
        <v>868</v>
      </c>
      <c r="K9" s="24">
        <v>20</v>
      </c>
    </row>
    <row r="10" spans="1:11" ht="15.75" customHeight="1" x14ac:dyDescent="0.3">
      <c r="A10" s="20">
        <v>7</v>
      </c>
      <c r="B10" s="21" t="s">
        <v>320</v>
      </c>
      <c r="C10" s="21" t="s">
        <v>321</v>
      </c>
      <c r="D10" s="22">
        <v>45</v>
      </c>
      <c r="E10" s="22">
        <v>43</v>
      </c>
      <c r="F10" s="22">
        <v>43</v>
      </c>
      <c r="G10" s="22">
        <v>45</v>
      </c>
      <c r="H10" s="22">
        <f t="shared" si="0"/>
        <v>176</v>
      </c>
      <c r="I10" s="23">
        <v>2</v>
      </c>
      <c r="J10" s="22">
        <v>881</v>
      </c>
      <c r="K10" s="24">
        <v>19</v>
      </c>
    </row>
    <row r="11" spans="1:11" ht="15.75" customHeight="1" x14ac:dyDescent="0.3">
      <c r="A11" s="20">
        <v>1</v>
      </c>
      <c r="B11" s="21" t="s">
        <v>322</v>
      </c>
      <c r="C11" s="21" t="s">
        <v>321</v>
      </c>
      <c r="D11" s="22">
        <v>46</v>
      </c>
      <c r="E11" s="22">
        <v>42</v>
      </c>
      <c r="F11" s="22">
        <v>43</v>
      </c>
      <c r="G11" s="22">
        <v>46</v>
      </c>
      <c r="H11" s="22">
        <f t="shared" si="0"/>
        <v>177</v>
      </c>
      <c r="I11" s="23">
        <v>3</v>
      </c>
      <c r="J11" s="25">
        <v>880</v>
      </c>
      <c r="K11" s="26">
        <v>19</v>
      </c>
    </row>
    <row r="12" spans="1:11" ht="15.75" customHeight="1" x14ac:dyDescent="0.3">
      <c r="A12" s="27">
        <v>5</v>
      </c>
      <c r="B12" s="28" t="s">
        <v>323</v>
      </c>
      <c r="C12" s="28" t="s">
        <v>318</v>
      </c>
      <c r="D12" s="29">
        <v>49</v>
      </c>
      <c r="E12" s="29">
        <v>47</v>
      </c>
      <c r="F12" s="29">
        <v>46</v>
      </c>
      <c r="G12" s="29">
        <v>45</v>
      </c>
      <c r="H12" s="29">
        <f t="shared" si="0"/>
        <v>187</v>
      </c>
      <c r="I12" s="30">
        <v>7</v>
      </c>
      <c r="J12" s="29">
        <v>875</v>
      </c>
      <c r="K12" s="31">
        <v>19</v>
      </c>
    </row>
    <row r="13" spans="1:11" ht="15.75" customHeight="1" x14ac:dyDescent="0.3">
      <c r="A13" s="6"/>
    </row>
    <row r="14" spans="1:11" ht="15.75" customHeight="1" x14ac:dyDescent="0.3">
      <c r="A14" s="7"/>
      <c r="B14" s="8" t="s">
        <v>6</v>
      </c>
      <c r="C14" s="6" t="s">
        <v>324</v>
      </c>
      <c r="E14" s="9" t="s">
        <v>325</v>
      </c>
      <c r="F14" s="8"/>
      <c r="G14" s="8"/>
      <c r="H14" s="8"/>
      <c r="I14" s="8"/>
      <c r="J14" s="8"/>
      <c r="K14" s="8"/>
    </row>
    <row r="15" spans="1:11" ht="15.75" customHeight="1" x14ac:dyDescent="0.3">
      <c r="A15" s="71">
        <v>4</v>
      </c>
      <c r="B15" s="11" t="s">
        <v>9</v>
      </c>
      <c r="C15" s="72" t="s">
        <v>10</v>
      </c>
      <c r="D15" s="49"/>
      <c r="E15" s="49"/>
      <c r="F15" s="49"/>
      <c r="G15" s="73"/>
      <c r="H15" s="12" t="s">
        <v>11</v>
      </c>
      <c r="I15" s="12" t="s">
        <v>12</v>
      </c>
      <c r="J15" s="12" t="s">
        <v>13</v>
      </c>
      <c r="K15" s="13" t="s">
        <v>14</v>
      </c>
    </row>
    <row r="16" spans="1:11" ht="15.75" customHeight="1" x14ac:dyDescent="0.3">
      <c r="A16" s="14">
        <v>6</v>
      </c>
      <c r="B16" s="15" t="s">
        <v>326</v>
      </c>
      <c r="C16" s="15" t="s">
        <v>20</v>
      </c>
      <c r="D16" s="16">
        <v>48</v>
      </c>
      <c r="E16" s="16">
        <v>43</v>
      </c>
      <c r="F16" s="16">
        <v>47</v>
      </c>
      <c r="G16" s="16">
        <v>44</v>
      </c>
      <c r="H16" s="16">
        <f t="shared" ref="H16:H23" si="1">SUM(D16:G16)</f>
        <v>182</v>
      </c>
      <c r="I16" s="16">
        <v>8</v>
      </c>
      <c r="J16" s="16">
        <v>923</v>
      </c>
      <c r="K16" s="19">
        <v>37</v>
      </c>
    </row>
    <row r="17" spans="1:11" ht="15.75" customHeight="1" x14ac:dyDescent="0.3">
      <c r="A17" s="20">
        <v>3</v>
      </c>
      <c r="B17" s="21" t="s">
        <v>327</v>
      </c>
      <c r="C17" s="21" t="s">
        <v>147</v>
      </c>
      <c r="D17" s="22">
        <v>44</v>
      </c>
      <c r="E17" s="22">
        <v>39</v>
      </c>
      <c r="F17" s="22">
        <v>47</v>
      </c>
      <c r="G17" s="22">
        <v>45</v>
      </c>
      <c r="H17" s="22">
        <f t="shared" si="1"/>
        <v>175</v>
      </c>
      <c r="I17" s="23">
        <v>5</v>
      </c>
      <c r="J17" s="22">
        <v>879</v>
      </c>
      <c r="K17" s="24">
        <v>28</v>
      </c>
    </row>
    <row r="18" spans="1:11" ht="15.75" customHeight="1" x14ac:dyDescent="0.3">
      <c r="A18" s="20">
        <v>4</v>
      </c>
      <c r="B18" s="21" t="s">
        <v>328</v>
      </c>
      <c r="C18" s="21" t="s">
        <v>76</v>
      </c>
      <c r="D18" s="22">
        <v>46</v>
      </c>
      <c r="E18" s="22">
        <v>45</v>
      </c>
      <c r="F18" s="22">
        <v>44</v>
      </c>
      <c r="G18" s="22">
        <v>42</v>
      </c>
      <c r="H18" s="22">
        <f t="shared" si="1"/>
        <v>177</v>
      </c>
      <c r="I18" s="23">
        <v>7</v>
      </c>
      <c r="J18" s="22">
        <v>868</v>
      </c>
      <c r="K18" s="24">
        <v>26</v>
      </c>
    </row>
    <row r="19" spans="1:11" ht="15.75" customHeight="1" x14ac:dyDescent="0.3">
      <c r="A19" s="20">
        <v>8</v>
      </c>
      <c r="B19" s="21" t="s">
        <v>329</v>
      </c>
      <c r="C19" s="21" t="s">
        <v>318</v>
      </c>
      <c r="D19" s="22">
        <v>48</v>
      </c>
      <c r="E19" s="22">
        <v>46</v>
      </c>
      <c r="F19" s="22">
        <v>44</v>
      </c>
      <c r="G19" s="22">
        <v>39</v>
      </c>
      <c r="H19" s="22">
        <f t="shared" si="1"/>
        <v>177</v>
      </c>
      <c r="I19" s="23">
        <v>7</v>
      </c>
      <c r="J19" s="22">
        <v>864</v>
      </c>
      <c r="K19" s="24">
        <v>24</v>
      </c>
    </row>
    <row r="20" spans="1:11" ht="15.75" customHeight="1" x14ac:dyDescent="0.3">
      <c r="A20" s="20">
        <v>7</v>
      </c>
      <c r="B20" s="21" t="s">
        <v>330</v>
      </c>
      <c r="C20" s="21" t="s">
        <v>321</v>
      </c>
      <c r="D20" s="22">
        <v>41</v>
      </c>
      <c r="E20" s="22">
        <v>41</v>
      </c>
      <c r="F20" s="22">
        <v>45</v>
      </c>
      <c r="G20" s="22">
        <v>46</v>
      </c>
      <c r="H20" s="22">
        <f t="shared" si="1"/>
        <v>173</v>
      </c>
      <c r="I20" s="23">
        <v>4</v>
      </c>
      <c r="J20" s="22">
        <v>864</v>
      </c>
      <c r="K20" s="24">
        <v>23</v>
      </c>
    </row>
    <row r="21" spans="1:11" ht="15.75" customHeight="1" x14ac:dyDescent="0.3">
      <c r="A21" s="20">
        <v>2</v>
      </c>
      <c r="B21" s="21" t="s">
        <v>331</v>
      </c>
      <c r="C21" s="21" t="s">
        <v>76</v>
      </c>
      <c r="D21" s="22">
        <v>42</v>
      </c>
      <c r="E21" s="22">
        <v>39</v>
      </c>
      <c r="F21" s="22">
        <v>45</v>
      </c>
      <c r="G21" s="22">
        <v>43</v>
      </c>
      <c r="H21" s="22">
        <f t="shared" si="1"/>
        <v>169</v>
      </c>
      <c r="I21" s="23">
        <v>2</v>
      </c>
      <c r="J21" s="22">
        <v>845</v>
      </c>
      <c r="K21" s="24">
        <v>19</v>
      </c>
    </row>
    <row r="22" spans="1:11" ht="15.75" customHeight="1" x14ac:dyDescent="0.3">
      <c r="A22" s="20">
        <v>1</v>
      </c>
      <c r="B22" s="21" t="s">
        <v>332</v>
      </c>
      <c r="C22" s="21" t="s">
        <v>76</v>
      </c>
      <c r="D22" s="22">
        <v>39</v>
      </c>
      <c r="E22" s="22">
        <v>46</v>
      </c>
      <c r="F22" s="22">
        <v>41</v>
      </c>
      <c r="G22" s="22">
        <v>46</v>
      </c>
      <c r="H22" s="22">
        <f t="shared" si="1"/>
        <v>172</v>
      </c>
      <c r="I22" s="23">
        <v>3</v>
      </c>
      <c r="J22" s="25">
        <v>822</v>
      </c>
      <c r="K22" s="26">
        <v>14</v>
      </c>
    </row>
    <row r="23" spans="1:11" ht="15.75" customHeight="1" x14ac:dyDescent="0.3">
      <c r="A23" s="27">
        <v>5</v>
      </c>
      <c r="B23" s="28" t="s">
        <v>333</v>
      </c>
      <c r="C23" s="28" t="s">
        <v>73</v>
      </c>
      <c r="D23" s="29" t="s">
        <v>43</v>
      </c>
      <c r="E23" s="29"/>
      <c r="F23" s="29"/>
      <c r="G23" s="29"/>
      <c r="H23" s="29">
        <f t="shared" si="1"/>
        <v>0</v>
      </c>
      <c r="I23" s="30">
        <v>0</v>
      </c>
      <c r="J23" s="29">
        <v>662</v>
      </c>
      <c r="K23" s="31">
        <v>12</v>
      </c>
    </row>
    <row r="24" spans="1:11" ht="15.75" customHeight="1" x14ac:dyDescent="0.3">
      <c r="A24" s="6"/>
    </row>
    <row r="25" spans="1:11" ht="15.75" customHeight="1" x14ac:dyDescent="0.3">
      <c r="A25" s="7"/>
      <c r="B25" s="8" t="s">
        <v>48</v>
      </c>
      <c r="C25" s="6" t="s">
        <v>334</v>
      </c>
      <c r="E25" s="9" t="s">
        <v>335</v>
      </c>
      <c r="F25" s="8"/>
      <c r="G25" s="8"/>
      <c r="H25" s="8"/>
      <c r="I25" s="8"/>
      <c r="J25" s="8"/>
      <c r="K25" s="8"/>
    </row>
    <row r="26" spans="1:11" ht="15.75" customHeight="1" x14ac:dyDescent="0.3">
      <c r="A26" s="71">
        <v>4</v>
      </c>
      <c r="B26" s="11" t="s">
        <v>9</v>
      </c>
      <c r="C26" s="72" t="s">
        <v>10</v>
      </c>
      <c r="D26" s="49"/>
      <c r="E26" s="49"/>
      <c r="F26" s="49"/>
      <c r="G26" s="73"/>
      <c r="H26" s="12" t="s">
        <v>11</v>
      </c>
      <c r="I26" s="12" t="s">
        <v>12</v>
      </c>
      <c r="J26" s="12" t="s">
        <v>13</v>
      </c>
      <c r="K26" s="13" t="s">
        <v>14</v>
      </c>
    </row>
    <row r="27" spans="1:11" ht="15.75" customHeight="1" x14ac:dyDescent="0.3">
      <c r="A27" s="14">
        <v>6</v>
      </c>
      <c r="B27" s="15" t="s">
        <v>336</v>
      </c>
      <c r="C27" s="15" t="s">
        <v>126</v>
      </c>
      <c r="D27" s="16">
        <v>41</v>
      </c>
      <c r="E27" s="16">
        <v>47</v>
      </c>
      <c r="F27" s="16">
        <v>42</v>
      </c>
      <c r="G27" s="16">
        <v>46</v>
      </c>
      <c r="H27" s="16">
        <f t="shared" ref="H27:H34" si="2">SUM(D27:G27)</f>
        <v>176</v>
      </c>
      <c r="I27" s="16">
        <v>8</v>
      </c>
      <c r="J27" s="16">
        <v>846</v>
      </c>
      <c r="K27" s="19">
        <v>33</v>
      </c>
    </row>
    <row r="28" spans="1:11" ht="15.75" customHeight="1" x14ac:dyDescent="0.3">
      <c r="A28" s="20">
        <v>4</v>
      </c>
      <c r="B28" s="21" t="s">
        <v>337</v>
      </c>
      <c r="C28" s="21" t="s">
        <v>103</v>
      </c>
      <c r="D28" s="22">
        <v>44</v>
      </c>
      <c r="E28" s="22">
        <v>38</v>
      </c>
      <c r="F28" s="22">
        <v>39</v>
      </c>
      <c r="G28" s="22">
        <v>41</v>
      </c>
      <c r="H28" s="22">
        <f t="shared" si="2"/>
        <v>162</v>
      </c>
      <c r="I28" s="23">
        <v>7</v>
      </c>
      <c r="J28" s="22">
        <v>830</v>
      </c>
      <c r="K28" s="24">
        <v>33</v>
      </c>
    </row>
    <row r="29" spans="1:11" ht="15.75" customHeight="1" x14ac:dyDescent="0.3">
      <c r="A29" s="20">
        <v>7</v>
      </c>
      <c r="B29" s="21" t="s">
        <v>338</v>
      </c>
      <c r="C29" s="21" t="s">
        <v>318</v>
      </c>
      <c r="D29" s="22">
        <v>37</v>
      </c>
      <c r="E29" s="22">
        <v>41</v>
      </c>
      <c r="F29" s="22">
        <v>41</v>
      </c>
      <c r="G29" s="22">
        <v>36</v>
      </c>
      <c r="H29" s="22">
        <f t="shared" si="2"/>
        <v>155</v>
      </c>
      <c r="I29" s="23">
        <v>5</v>
      </c>
      <c r="J29" s="22">
        <v>817</v>
      </c>
      <c r="K29" s="24">
        <v>30</v>
      </c>
    </row>
    <row r="30" spans="1:11" ht="15.75" customHeight="1" x14ac:dyDescent="0.3">
      <c r="A30" s="20">
        <v>8</v>
      </c>
      <c r="B30" s="21" t="s">
        <v>339</v>
      </c>
      <c r="C30" s="21" t="s">
        <v>313</v>
      </c>
      <c r="D30" s="22">
        <v>38</v>
      </c>
      <c r="E30" s="22">
        <v>36</v>
      </c>
      <c r="F30" s="22">
        <v>41</v>
      </c>
      <c r="G30" s="22">
        <v>40</v>
      </c>
      <c r="H30" s="22">
        <f t="shared" si="2"/>
        <v>155</v>
      </c>
      <c r="I30" s="23">
        <v>5</v>
      </c>
      <c r="J30" s="22">
        <v>791</v>
      </c>
      <c r="K30" s="24">
        <v>26</v>
      </c>
    </row>
    <row r="31" spans="1:11" ht="15.75" customHeight="1" x14ac:dyDescent="0.3">
      <c r="A31" s="20">
        <v>3</v>
      </c>
      <c r="B31" s="21" t="s">
        <v>340</v>
      </c>
      <c r="C31" s="21" t="s">
        <v>316</v>
      </c>
      <c r="D31" s="22">
        <v>41</v>
      </c>
      <c r="E31" s="22">
        <v>41</v>
      </c>
      <c r="F31" s="22">
        <v>39</v>
      </c>
      <c r="G31" s="22">
        <v>35</v>
      </c>
      <c r="H31" s="22">
        <f t="shared" si="2"/>
        <v>156</v>
      </c>
      <c r="I31" s="23">
        <v>6</v>
      </c>
      <c r="J31" s="22">
        <v>777</v>
      </c>
      <c r="K31" s="24">
        <v>21</v>
      </c>
    </row>
    <row r="32" spans="1:11" ht="15.75" customHeight="1" x14ac:dyDescent="0.3">
      <c r="A32" s="20">
        <v>1</v>
      </c>
      <c r="B32" s="21" t="s">
        <v>341</v>
      </c>
      <c r="C32" s="21" t="s">
        <v>313</v>
      </c>
      <c r="D32" s="22">
        <v>40</v>
      </c>
      <c r="E32" s="22">
        <v>33</v>
      </c>
      <c r="F32" s="22">
        <v>42</v>
      </c>
      <c r="G32" s="22">
        <v>37</v>
      </c>
      <c r="H32" s="22">
        <f t="shared" si="2"/>
        <v>152</v>
      </c>
      <c r="I32" s="23">
        <v>3</v>
      </c>
      <c r="J32" s="25">
        <v>762</v>
      </c>
      <c r="K32" s="26">
        <v>19</v>
      </c>
    </row>
    <row r="33" spans="1:11" ht="15.75" customHeight="1" x14ac:dyDescent="0.3">
      <c r="A33" s="20">
        <v>2</v>
      </c>
      <c r="B33" s="21" t="s">
        <v>342</v>
      </c>
      <c r="C33" s="21" t="s">
        <v>316</v>
      </c>
      <c r="D33" s="22" t="s">
        <v>43</v>
      </c>
      <c r="E33" s="22"/>
      <c r="F33" s="22"/>
      <c r="G33" s="22"/>
      <c r="H33" s="22">
        <f t="shared" si="2"/>
        <v>0</v>
      </c>
      <c r="I33" s="23">
        <v>0</v>
      </c>
      <c r="J33" s="22">
        <v>574</v>
      </c>
      <c r="K33" s="24">
        <v>11</v>
      </c>
    </row>
    <row r="34" spans="1:11" ht="15.75" customHeight="1" x14ac:dyDescent="0.3">
      <c r="A34" s="27">
        <v>5</v>
      </c>
      <c r="B34" s="28" t="s">
        <v>343</v>
      </c>
      <c r="C34" s="28" t="s">
        <v>147</v>
      </c>
      <c r="D34" s="29" t="s">
        <v>43</v>
      </c>
      <c r="E34" s="29"/>
      <c r="F34" s="29"/>
      <c r="G34" s="29"/>
      <c r="H34" s="29">
        <f t="shared" si="2"/>
        <v>0</v>
      </c>
      <c r="I34" s="30">
        <v>0</v>
      </c>
      <c r="J34" s="29">
        <v>150</v>
      </c>
      <c r="K34" s="31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344</v>
      </c>
      <c r="F36" s="34" t="s">
        <v>166</v>
      </c>
    </row>
    <row r="37" spans="1:11" ht="15.75" customHeight="1" x14ac:dyDescent="0.3">
      <c r="A37" s="6"/>
      <c r="B37" s="6" t="s">
        <v>167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A7AB496C-E6D6-4AB6-83A4-CB2B4C0BB9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E7E1-41BC-496F-A86E-B137C4B6FC06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345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346</v>
      </c>
      <c r="E3" s="9" t="s">
        <v>347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3</v>
      </c>
      <c r="B5" s="15" t="s">
        <v>348</v>
      </c>
      <c r="C5" s="15" t="s">
        <v>28</v>
      </c>
      <c r="D5" s="16">
        <v>189</v>
      </c>
      <c r="E5" s="16">
        <v>6</v>
      </c>
      <c r="F5" s="16">
        <v>956</v>
      </c>
      <c r="G5" s="19">
        <v>35</v>
      </c>
      <c r="I5" s="6"/>
    </row>
    <row r="6" spans="1:9" ht="15.75" customHeight="1" x14ac:dyDescent="0.3">
      <c r="A6" s="20">
        <v>7</v>
      </c>
      <c r="B6" s="21" t="s">
        <v>349</v>
      </c>
      <c r="C6" s="21" t="s">
        <v>55</v>
      </c>
      <c r="D6" s="22">
        <v>191</v>
      </c>
      <c r="E6" s="23">
        <v>8</v>
      </c>
      <c r="F6" s="22">
        <v>950</v>
      </c>
      <c r="G6" s="24">
        <v>35</v>
      </c>
      <c r="I6" s="6"/>
    </row>
    <row r="7" spans="1:9" ht="15.75" customHeight="1" x14ac:dyDescent="0.3">
      <c r="A7" s="20">
        <v>2</v>
      </c>
      <c r="B7" s="21" t="s">
        <v>350</v>
      </c>
      <c r="C7" s="21" t="s">
        <v>182</v>
      </c>
      <c r="D7" s="22">
        <v>190</v>
      </c>
      <c r="E7" s="23">
        <v>7</v>
      </c>
      <c r="F7" s="22">
        <v>947</v>
      </c>
      <c r="G7" s="24">
        <v>33</v>
      </c>
    </row>
    <row r="8" spans="1:9" ht="15.75" customHeight="1" x14ac:dyDescent="0.3">
      <c r="A8" s="20">
        <v>6</v>
      </c>
      <c r="B8" s="21" t="s">
        <v>351</v>
      </c>
      <c r="C8" s="21" t="s">
        <v>55</v>
      </c>
      <c r="D8" s="22">
        <v>187</v>
      </c>
      <c r="E8" s="23">
        <v>5</v>
      </c>
      <c r="F8" s="22">
        <v>917</v>
      </c>
      <c r="G8" s="24">
        <v>20</v>
      </c>
    </row>
    <row r="9" spans="1:9" ht="15.75" customHeight="1" x14ac:dyDescent="0.3">
      <c r="A9" s="20">
        <v>5</v>
      </c>
      <c r="B9" s="21" t="s">
        <v>352</v>
      </c>
      <c r="C9" s="21" t="s">
        <v>36</v>
      </c>
      <c r="D9" s="22">
        <v>178</v>
      </c>
      <c r="E9" s="23">
        <v>2</v>
      </c>
      <c r="F9" s="22">
        <v>907</v>
      </c>
      <c r="G9" s="24">
        <v>16</v>
      </c>
      <c r="I9" s="6"/>
    </row>
    <row r="10" spans="1:9" ht="15.75" customHeight="1" x14ac:dyDescent="0.3">
      <c r="A10" s="20">
        <v>1</v>
      </c>
      <c r="B10" s="21" t="s">
        <v>353</v>
      </c>
      <c r="C10" s="21" t="s">
        <v>64</v>
      </c>
      <c r="D10" s="22">
        <v>183</v>
      </c>
      <c r="E10" s="23">
        <v>4</v>
      </c>
      <c r="F10" s="25">
        <v>885</v>
      </c>
      <c r="G10" s="26">
        <v>16</v>
      </c>
      <c r="I10" s="6"/>
    </row>
    <row r="11" spans="1:9" ht="15.75" customHeight="1" x14ac:dyDescent="0.3">
      <c r="A11" s="20">
        <v>8</v>
      </c>
      <c r="B11" s="21" t="s">
        <v>354</v>
      </c>
      <c r="C11" s="21" t="s">
        <v>91</v>
      </c>
      <c r="D11" s="22">
        <v>183</v>
      </c>
      <c r="E11" s="23">
        <v>4</v>
      </c>
      <c r="F11" s="22">
        <v>855</v>
      </c>
      <c r="G11" s="24">
        <v>13</v>
      </c>
      <c r="I11" s="6"/>
    </row>
    <row r="12" spans="1:9" ht="15.75" customHeight="1" x14ac:dyDescent="0.3">
      <c r="A12" s="27">
        <v>4</v>
      </c>
      <c r="B12" s="28" t="s">
        <v>355</v>
      </c>
      <c r="C12" s="28" t="s">
        <v>26</v>
      </c>
      <c r="D12" s="29">
        <v>175</v>
      </c>
      <c r="E12" s="30">
        <v>1</v>
      </c>
      <c r="F12" s="29">
        <v>542</v>
      </c>
      <c r="G12" s="31">
        <v>13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356</v>
      </c>
      <c r="E14" s="9" t="s">
        <v>357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358</v>
      </c>
      <c r="C16" s="15" t="s">
        <v>20</v>
      </c>
      <c r="D16" s="16">
        <v>181</v>
      </c>
      <c r="E16" s="16">
        <v>9</v>
      </c>
      <c r="F16" s="16">
        <v>882</v>
      </c>
      <c r="G16" s="19">
        <v>44</v>
      </c>
    </row>
    <row r="17" spans="1:7" ht="15.75" customHeight="1" x14ac:dyDescent="0.3">
      <c r="A17" s="20">
        <v>5</v>
      </c>
      <c r="B17" s="21" t="s">
        <v>359</v>
      </c>
      <c r="C17" s="21" t="s">
        <v>20</v>
      </c>
      <c r="D17" s="22">
        <v>166</v>
      </c>
      <c r="E17" s="23">
        <v>6</v>
      </c>
      <c r="F17" s="22">
        <v>828</v>
      </c>
      <c r="G17" s="24">
        <v>32</v>
      </c>
    </row>
    <row r="18" spans="1:7" ht="15.75" customHeight="1" x14ac:dyDescent="0.3">
      <c r="A18" s="20">
        <v>2</v>
      </c>
      <c r="B18" s="21" t="s">
        <v>360</v>
      </c>
      <c r="C18" s="21" t="s">
        <v>361</v>
      </c>
      <c r="D18" s="22">
        <v>168</v>
      </c>
      <c r="E18" s="23">
        <v>7</v>
      </c>
      <c r="F18" s="22">
        <v>825</v>
      </c>
      <c r="G18" s="24">
        <v>31</v>
      </c>
    </row>
    <row r="19" spans="1:7" ht="15.75" customHeight="1" x14ac:dyDescent="0.3">
      <c r="A19" s="20">
        <v>8</v>
      </c>
      <c r="B19" s="21" t="s">
        <v>362</v>
      </c>
      <c r="C19" s="21" t="s">
        <v>36</v>
      </c>
      <c r="D19" s="22">
        <v>154</v>
      </c>
      <c r="E19" s="23">
        <v>3</v>
      </c>
      <c r="F19" s="22">
        <v>806</v>
      </c>
      <c r="G19" s="24">
        <v>27</v>
      </c>
    </row>
    <row r="20" spans="1:7" ht="15.75" customHeight="1" x14ac:dyDescent="0.3">
      <c r="A20" s="20">
        <v>1</v>
      </c>
      <c r="B20" s="21" t="s">
        <v>363</v>
      </c>
      <c r="C20" s="21" t="s">
        <v>103</v>
      </c>
      <c r="D20" s="22">
        <v>165</v>
      </c>
      <c r="E20" s="23">
        <v>5</v>
      </c>
      <c r="F20" s="25">
        <v>789</v>
      </c>
      <c r="G20" s="26">
        <v>20</v>
      </c>
    </row>
    <row r="21" spans="1:7" ht="15.75" customHeight="1" x14ac:dyDescent="0.3">
      <c r="A21" s="20">
        <v>6</v>
      </c>
      <c r="B21" s="21" t="s">
        <v>364</v>
      </c>
      <c r="C21" s="21" t="s">
        <v>182</v>
      </c>
      <c r="D21" s="22" t="s">
        <v>43</v>
      </c>
      <c r="E21" s="23">
        <v>0</v>
      </c>
      <c r="F21" s="22">
        <v>589</v>
      </c>
      <c r="G21" s="24">
        <v>20</v>
      </c>
    </row>
    <row r="22" spans="1:7" ht="15.75" customHeight="1" x14ac:dyDescent="0.3">
      <c r="A22" s="20">
        <v>9</v>
      </c>
      <c r="B22" s="21" t="s">
        <v>365</v>
      </c>
      <c r="C22" s="21" t="s">
        <v>78</v>
      </c>
      <c r="D22" s="22">
        <v>155</v>
      </c>
      <c r="E22" s="23">
        <v>4</v>
      </c>
      <c r="F22" s="22">
        <v>770</v>
      </c>
      <c r="G22" s="24">
        <v>18</v>
      </c>
    </row>
    <row r="23" spans="1:7" ht="15.75" customHeight="1" x14ac:dyDescent="0.3">
      <c r="A23" s="20">
        <v>3</v>
      </c>
      <c r="B23" s="21" t="s">
        <v>366</v>
      </c>
      <c r="C23" s="21" t="s">
        <v>91</v>
      </c>
      <c r="D23" s="22">
        <v>179</v>
      </c>
      <c r="E23" s="23">
        <v>8</v>
      </c>
      <c r="F23" s="22">
        <v>362</v>
      </c>
      <c r="G23" s="24">
        <v>17</v>
      </c>
    </row>
    <row r="24" spans="1:7" ht="15.75" customHeight="1" x14ac:dyDescent="0.3">
      <c r="A24" s="27">
        <v>7</v>
      </c>
      <c r="B24" s="28" t="s">
        <v>151</v>
      </c>
      <c r="C24" s="28" t="s">
        <v>103</v>
      </c>
      <c r="D24" s="29">
        <v>150</v>
      </c>
      <c r="E24" s="30">
        <v>2</v>
      </c>
      <c r="F24" s="29">
        <v>756</v>
      </c>
      <c r="G24" s="31">
        <v>12</v>
      </c>
    </row>
    <row r="25" spans="1:7" ht="15.75" customHeight="1" x14ac:dyDescent="0.3"/>
    <row r="26" spans="1:7" ht="15.75" customHeight="1" x14ac:dyDescent="0.3">
      <c r="A26" s="7"/>
      <c r="B26" s="8" t="s">
        <v>48</v>
      </c>
      <c r="C26" s="6" t="s">
        <v>367</v>
      </c>
      <c r="E26" s="9" t="s">
        <v>368</v>
      </c>
      <c r="F26" s="8"/>
      <c r="G26" s="8"/>
    </row>
    <row r="27" spans="1:7" ht="15.75" customHeight="1" x14ac:dyDescent="0.3">
      <c r="A27" s="10"/>
      <c r="B27" s="11" t="s">
        <v>9</v>
      </c>
      <c r="C27" s="11" t="s">
        <v>10</v>
      </c>
      <c r="D27" s="12" t="s">
        <v>11</v>
      </c>
      <c r="E27" s="12" t="s">
        <v>12</v>
      </c>
      <c r="F27" s="12" t="s">
        <v>13</v>
      </c>
      <c r="G27" s="13" t="s">
        <v>14</v>
      </c>
    </row>
    <row r="28" spans="1:7" ht="15.75" customHeight="1" x14ac:dyDescent="0.3">
      <c r="A28" s="14">
        <v>5</v>
      </c>
      <c r="B28" s="15" t="s">
        <v>369</v>
      </c>
      <c r="C28" s="15" t="s">
        <v>361</v>
      </c>
      <c r="D28" s="16">
        <v>178</v>
      </c>
      <c r="E28" s="16">
        <v>8</v>
      </c>
      <c r="F28" s="16">
        <v>844</v>
      </c>
      <c r="G28" s="19">
        <v>37</v>
      </c>
    </row>
    <row r="29" spans="1:7" ht="15.75" customHeight="1" x14ac:dyDescent="0.3">
      <c r="A29" s="20">
        <v>2</v>
      </c>
      <c r="B29" s="21" t="s">
        <v>370</v>
      </c>
      <c r="C29" s="21" t="s">
        <v>36</v>
      </c>
      <c r="D29" s="22">
        <v>164</v>
      </c>
      <c r="E29" s="23">
        <v>7</v>
      </c>
      <c r="F29" s="22">
        <v>822</v>
      </c>
      <c r="G29" s="24">
        <v>32</v>
      </c>
    </row>
    <row r="30" spans="1:7" ht="15.75" customHeight="1" x14ac:dyDescent="0.3">
      <c r="A30" s="20">
        <v>7</v>
      </c>
      <c r="B30" s="21" t="s">
        <v>371</v>
      </c>
      <c r="C30" s="21" t="s">
        <v>361</v>
      </c>
      <c r="D30" s="22">
        <v>158</v>
      </c>
      <c r="E30" s="23">
        <v>6</v>
      </c>
      <c r="F30" s="22">
        <v>784</v>
      </c>
      <c r="G30" s="24">
        <v>29</v>
      </c>
    </row>
    <row r="31" spans="1:7" ht="15.75" customHeight="1" x14ac:dyDescent="0.3">
      <c r="A31" s="20">
        <v>4</v>
      </c>
      <c r="B31" s="21" t="s">
        <v>153</v>
      </c>
      <c r="C31" s="21" t="s">
        <v>33</v>
      </c>
      <c r="D31" s="22">
        <v>134</v>
      </c>
      <c r="E31" s="23">
        <v>2</v>
      </c>
      <c r="F31" s="22">
        <v>777</v>
      </c>
      <c r="G31" s="24">
        <v>28</v>
      </c>
    </row>
    <row r="32" spans="1:7" ht="15.75" customHeight="1" x14ac:dyDescent="0.3">
      <c r="A32" s="20">
        <v>6</v>
      </c>
      <c r="B32" s="21" t="s">
        <v>205</v>
      </c>
      <c r="C32" s="21" t="s">
        <v>130</v>
      </c>
      <c r="D32" s="22">
        <v>149</v>
      </c>
      <c r="E32" s="23">
        <v>4</v>
      </c>
      <c r="F32" s="22">
        <v>751</v>
      </c>
      <c r="G32" s="24">
        <v>21</v>
      </c>
    </row>
    <row r="33" spans="1:7" ht="15.75" customHeight="1" x14ac:dyDescent="0.3">
      <c r="A33" s="20">
        <v>8</v>
      </c>
      <c r="B33" s="21" t="s">
        <v>239</v>
      </c>
      <c r="C33" s="21" t="s">
        <v>22</v>
      </c>
      <c r="D33" s="22">
        <v>153</v>
      </c>
      <c r="E33" s="23">
        <v>5</v>
      </c>
      <c r="F33" s="22">
        <v>718</v>
      </c>
      <c r="G33" s="24">
        <v>15</v>
      </c>
    </row>
    <row r="34" spans="1:7" ht="15.75" customHeight="1" x14ac:dyDescent="0.3">
      <c r="A34" s="20">
        <v>3</v>
      </c>
      <c r="B34" s="21" t="s">
        <v>372</v>
      </c>
      <c r="C34" s="21" t="s">
        <v>182</v>
      </c>
      <c r="D34" s="22">
        <v>136</v>
      </c>
      <c r="E34" s="23">
        <v>3</v>
      </c>
      <c r="F34" s="22">
        <v>575</v>
      </c>
      <c r="G34" s="24">
        <v>13</v>
      </c>
    </row>
    <row r="35" spans="1:7" ht="15.75" customHeight="1" x14ac:dyDescent="0.3">
      <c r="A35" s="27">
        <v>1</v>
      </c>
      <c r="B35" s="28" t="s">
        <v>373</v>
      </c>
      <c r="C35" s="28" t="s">
        <v>192</v>
      </c>
      <c r="D35" s="29" t="s">
        <v>43</v>
      </c>
      <c r="E35" s="30">
        <v>0</v>
      </c>
      <c r="F35" s="32">
        <v>0</v>
      </c>
      <c r="G35" s="33">
        <v>0</v>
      </c>
    </row>
    <row r="36" spans="1:7" ht="15.75" customHeight="1" x14ac:dyDescent="0.3"/>
    <row r="37" spans="1:7" ht="15.75" customHeight="1" x14ac:dyDescent="0.3">
      <c r="A37" s="7"/>
      <c r="B37" s="8" t="s">
        <v>51</v>
      </c>
      <c r="C37" s="6" t="s">
        <v>374</v>
      </c>
      <c r="E37" s="9" t="s">
        <v>375</v>
      </c>
      <c r="F37" s="8"/>
      <c r="G37" s="8"/>
    </row>
    <row r="38" spans="1:7" ht="15.75" customHeight="1" x14ac:dyDescent="0.3">
      <c r="A38" s="10"/>
      <c r="B38" s="11" t="s">
        <v>9</v>
      </c>
      <c r="C38" s="11" t="s">
        <v>10</v>
      </c>
      <c r="D38" s="12" t="s">
        <v>11</v>
      </c>
      <c r="E38" s="12" t="s">
        <v>12</v>
      </c>
      <c r="F38" s="12" t="s">
        <v>13</v>
      </c>
      <c r="G38" s="13" t="s">
        <v>14</v>
      </c>
    </row>
    <row r="39" spans="1:7" ht="15.75" customHeight="1" x14ac:dyDescent="0.3">
      <c r="A39" s="14">
        <v>4</v>
      </c>
      <c r="B39" s="15" t="s">
        <v>376</v>
      </c>
      <c r="C39" s="15" t="s">
        <v>361</v>
      </c>
      <c r="D39" s="16">
        <v>147</v>
      </c>
      <c r="E39" s="16">
        <v>6</v>
      </c>
      <c r="F39" s="16">
        <v>758</v>
      </c>
      <c r="G39" s="19">
        <v>36</v>
      </c>
    </row>
    <row r="40" spans="1:7" ht="15.75" customHeight="1" x14ac:dyDescent="0.3">
      <c r="A40" s="20">
        <v>8</v>
      </c>
      <c r="B40" s="21" t="s">
        <v>377</v>
      </c>
      <c r="C40" s="21" t="s">
        <v>189</v>
      </c>
      <c r="D40" s="22">
        <v>154</v>
      </c>
      <c r="E40" s="23">
        <v>7</v>
      </c>
      <c r="F40" s="22">
        <v>746</v>
      </c>
      <c r="G40" s="24">
        <v>33</v>
      </c>
    </row>
    <row r="41" spans="1:7" ht="15.75" customHeight="1" x14ac:dyDescent="0.3">
      <c r="A41" s="20">
        <v>5</v>
      </c>
      <c r="B41" s="21" t="s">
        <v>107</v>
      </c>
      <c r="C41" s="21" t="s">
        <v>36</v>
      </c>
      <c r="D41" s="22">
        <v>157</v>
      </c>
      <c r="E41" s="23">
        <v>8</v>
      </c>
      <c r="F41" s="22">
        <v>745</v>
      </c>
      <c r="G41" s="24">
        <v>31</v>
      </c>
    </row>
    <row r="42" spans="1:7" ht="15.75" customHeight="1" x14ac:dyDescent="0.3">
      <c r="A42" s="20">
        <v>1</v>
      </c>
      <c r="B42" s="21" t="s">
        <v>210</v>
      </c>
      <c r="C42" s="21" t="s">
        <v>189</v>
      </c>
      <c r="D42" s="22">
        <v>141</v>
      </c>
      <c r="E42" s="23">
        <v>4</v>
      </c>
      <c r="F42" s="25">
        <v>721</v>
      </c>
      <c r="G42" s="26">
        <v>23</v>
      </c>
    </row>
    <row r="43" spans="1:7" ht="15.75" customHeight="1" x14ac:dyDescent="0.3">
      <c r="A43" s="20">
        <v>6</v>
      </c>
      <c r="B43" s="21" t="s">
        <v>241</v>
      </c>
      <c r="C43" s="21" t="s">
        <v>76</v>
      </c>
      <c r="D43" s="22">
        <v>133</v>
      </c>
      <c r="E43" s="23">
        <v>3</v>
      </c>
      <c r="F43" s="22">
        <v>691</v>
      </c>
      <c r="G43" s="24">
        <v>19</v>
      </c>
    </row>
    <row r="44" spans="1:7" ht="15.75" customHeight="1" x14ac:dyDescent="0.3">
      <c r="A44" s="20">
        <v>2</v>
      </c>
      <c r="B44" s="21" t="s">
        <v>378</v>
      </c>
      <c r="C44" s="21" t="s">
        <v>182</v>
      </c>
      <c r="D44" s="22" t="s">
        <v>43</v>
      </c>
      <c r="E44" s="23">
        <v>0</v>
      </c>
      <c r="F44" s="22">
        <v>579</v>
      </c>
      <c r="G44" s="24">
        <v>19</v>
      </c>
    </row>
    <row r="45" spans="1:7" ht="15.75" customHeight="1" x14ac:dyDescent="0.3">
      <c r="A45" s="20">
        <v>3</v>
      </c>
      <c r="B45" s="21" t="s">
        <v>379</v>
      </c>
      <c r="C45" s="21" t="s">
        <v>20</v>
      </c>
      <c r="D45" s="22">
        <v>144</v>
      </c>
      <c r="E45" s="23">
        <v>5</v>
      </c>
      <c r="F45" s="22">
        <v>674</v>
      </c>
      <c r="G45" s="24">
        <v>13</v>
      </c>
    </row>
    <row r="46" spans="1:7" ht="15.75" customHeight="1" x14ac:dyDescent="0.3">
      <c r="A46" s="27">
        <v>7</v>
      </c>
      <c r="B46" s="28" t="s">
        <v>248</v>
      </c>
      <c r="C46" s="28" t="s">
        <v>36</v>
      </c>
      <c r="D46" s="29">
        <v>133</v>
      </c>
      <c r="E46" s="30">
        <v>3</v>
      </c>
      <c r="F46" s="29">
        <v>655</v>
      </c>
      <c r="G46" s="31">
        <v>11</v>
      </c>
    </row>
    <row r="47" spans="1:7" ht="15.75" customHeight="1" x14ac:dyDescent="0.3"/>
    <row r="48" spans="1:7" ht="15.75" customHeight="1" x14ac:dyDescent="0.3">
      <c r="A48" s="7"/>
      <c r="B48" s="8" t="s">
        <v>82</v>
      </c>
      <c r="C48" s="6" t="s">
        <v>380</v>
      </c>
      <c r="E48" s="9" t="s">
        <v>381</v>
      </c>
      <c r="F48" s="8"/>
      <c r="G48" s="8"/>
    </row>
    <row r="49" spans="1:7" ht="15.75" customHeight="1" x14ac:dyDescent="0.3">
      <c r="A49" s="10"/>
      <c r="B49" s="11" t="s">
        <v>9</v>
      </c>
      <c r="C49" s="11" t="s">
        <v>10</v>
      </c>
      <c r="D49" s="12" t="s">
        <v>11</v>
      </c>
      <c r="E49" s="12" t="s">
        <v>12</v>
      </c>
      <c r="F49" s="12" t="s">
        <v>13</v>
      </c>
      <c r="G49" s="13" t="s">
        <v>14</v>
      </c>
    </row>
    <row r="50" spans="1:7" ht="15.75" customHeight="1" x14ac:dyDescent="0.3">
      <c r="A50" s="14">
        <v>6</v>
      </c>
      <c r="B50" s="15" t="s">
        <v>382</v>
      </c>
      <c r="C50" s="15" t="s">
        <v>36</v>
      </c>
      <c r="D50" s="16">
        <v>114</v>
      </c>
      <c r="E50" s="16">
        <v>6</v>
      </c>
      <c r="F50" s="16">
        <v>707</v>
      </c>
      <c r="G50" s="19">
        <v>34</v>
      </c>
    </row>
    <row r="51" spans="1:7" ht="15.75" customHeight="1" x14ac:dyDescent="0.3">
      <c r="A51" s="20">
        <v>5</v>
      </c>
      <c r="B51" s="21" t="s">
        <v>383</v>
      </c>
      <c r="C51" s="21" t="s">
        <v>33</v>
      </c>
      <c r="D51" s="22">
        <v>0</v>
      </c>
      <c r="E51" s="23">
        <v>0</v>
      </c>
      <c r="F51" s="22">
        <v>524</v>
      </c>
      <c r="G51" s="24">
        <v>23</v>
      </c>
    </row>
    <row r="52" spans="1:7" ht="15.75" customHeight="1" x14ac:dyDescent="0.3">
      <c r="A52" s="20">
        <v>3</v>
      </c>
      <c r="B52" s="21" t="s">
        <v>384</v>
      </c>
      <c r="C52" s="21" t="s">
        <v>33</v>
      </c>
      <c r="D52" s="22">
        <v>93</v>
      </c>
      <c r="E52" s="23">
        <v>5</v>
      </c>
      <c r="F52" s="22">
        <v>417</v>
      </c>
      <c r="G52" s="24">
        <v>19</v>
      </c>
    </row>
    <row r="53" spans="1:7" ht="15.75" customHeight="1" x14ac:dyDescent="0.3">
      <c r="A53" s="20">
        <v>4</v>
      </c>
      <c r="B53" s="21" t="s">
        <v>385</v>
      </c>
      <c r="C53" s="21" t="s">
        <v>33</v>
      </c>
      <c r="D53" s="22" t="s">
        <v>43</v>
      </c>
      <c r="E53" s="23">
        <v>0</v>
      </c>
      <c r="F53" s="22">
        <v>408</v>
      </c>
      <c r="G53" s="24">
        <v>17</v>
      </c>
    </row>
    <row r="54" spans="1:7" ht="15.75" customHeight="1" x14ac:dyDescent="0.3">
      <c r="A54" s="20">
        <v>2</v>
      </c>
      <c r="B54" s="21" t="s">
        <v>386</v>
      </c>
      <c r="C54" s="21" t="s">
        <v>182</v>
      </c>
      <c r="D54" s="22" t="s">
        <v>43</v>
      </c>
      <c r="E54" s="23">
        <v>0</v>
      </c>
      <c r="F54" s="22">
        <v>372</v>
      </c>
      <c r="G54" s="24">
        <v>13</v>
      </c>
    </row>
    <row r="55" spans="1:7" ht="15.75" customHeight="1" x14ac:dyDescent="0.3">
      <c r="A55" s="20">
        <v>7</v>
      </c>
      <c r="B55" s="21" t="s">
        <v>387</v>
      </c>
      <c r="C55" s="21" t="s">
        <v>33</v>
      </c>
      <c r="D55" s="22">
        <v>130</v>
      </c>
      <c r="E55" s="23">
        <v>7</v>
      </c>
      <c r="F55" s="22">
        <v>247</v>
      </c>
      <c r="G55" s="24">
        <v>12</v>
      </c>
    </row>
    <row r="56" spans="1:7" ht="15.75" customHeight="1" x14ac:dyDescent="0.3">
      <c r="A56" s="27">
        <v>1</v>
      </c>
      <c r="B56" s="28" t="s">
        <v>388</v>
      </c>
      <c r="C56" s="28" t="s">
        <v>33</v>
      </c>
      <c r="D56" s="29" t="s">
        <v>43</v>
      </c>
      <c r="E56" s="30">
        <v>0</v>
      </c>
      <c r="F56" s="32">
        <v>77</v>
      </c>
      <c r="G56" s="33">
        <v>2</v>
      </c>
    </row>
    <row r="57" spans="1:7" ht="15.75" customHeight="1" x14ac:dyDescent="0.3"/>
    <row r="58" spans="1:7" ht="15.75" customHeight="1" x14ac:dyDescent="0.3">
      <c r="B58" s="6" t="s">
        <v>389</v>
      </c>
      <c r="F58" s="34" t="s">
        <v>166</v>
      </c>
    </row>
    <row r="59" spans="1:7" ht="15.75" customHeight="1" x14ac:dyDescent="0.3">
      <c r="B59" s="6" t="s">
        <v>167</v>
      </c>
    </row>
    <row r="60" spans="1:7" ht="15.75" customHeight="1" x14ac:dyDescent="0.3"/>
  </sheetData>
  <hyperlinks>
    <hyperlink ref="B2" location="'Index'!A3" tooltip="Go to the Index sheet" display="á" xr:uid="{99C569C4-FDAC-4F32-A6E6-6C78CE8E59E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2023-03-02T11:19:47Z</dcterms:created>
  <dcterms:modified xsi:type="dcterms:W3CDTF">2023-03-02T11:19:55Z</dcterms:modified>
</cp:coreProperties>
</file>